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20"/>
  </bookViews>
  <sheets>
    <sheet name="Sheet2" sheetId="2" r:id="rId1"/>
    <sheet name="Sheet1" sheetId="1" r:id="rId2"/>
    <sheet name="high " sheetId="5" r:id="rId3"/>
    <sheet name="low" sheetId="3" r:id="rId4"/>
    <sheet name="midle " sheetId="4" r:id="rId5"/>
    <sheet name="Sheet3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3" l="1"/>
  <c r="N3" i="3"/>
  <c r="P3" i="4"/>
  <c r="N3" i="4"/>
  <c r="P236" i="5"/>
  <c r="N236" i="5"/>
  <c r="P235" i="5"/>
  <c r="N235" i="5"/>
  <c r="P234" i="5"/>
  <c r="N234" i="5"/>
  <c r="P233" i="5"/>
  <c r="N233" i="5"/>
  <c r="P232" i="5"/>
  <c r="N232" i="5"/>
  <c r="P231" i="5"/>
  <c r="N231" i="5"/>
  <c r="P230" i="5"/>
  <c r="N230" i="5"/>
  <c r="P229" i="5"/>
  <c r="N229" i="5"/>
  <c r="P228" i="5"/>
  <c r="N228" i="5"/>
  <c r="P227" i="5"/>
  <c r="N227" i="5"/>
  <c r="P226" i="5"/>
  <c r="N226" i="5"/>
  <c r="P225" i="5"/>
  <c r="N225" i="5"/>
  <c r="P224" i="5"/>
  <c r="N224" i="5"/>
  <c r="P223" i="5"/>
  <c r="N223" i="5"/>
  <c r="P222" i="5"/>
  <c r="N222" i="5"/>
  <c r="P221" i="5"/>
  <c r="N221" i="5"/>
  <c r="P220" i="5"/>
  <c r="N220" i="5"/>
  <c r="P219" i="5"/>
  <c r="N219" i="5"/>
  <c r="P218" i="5"/>
  <c r="N218" i="5"/>
  <c r="P217" i="5"/>
  <c r="N217" i="5"/>
  <c r="P216" i="5"/>
  <c r="N216" i="5"/>
  <c r="P215" i="5"/>
  <c r="N215" i="5"/>
  <c r="P214" i="5"/>
  <c r="N214" i="5"/>
  <c r="P213" i="5"/>
  <c r="N213" i="5"/>
  <c r="P212" i="5"/>
  <c r="N212" i="5"/>
  <c r="P211" i="5"/>
  <c r="N211" i="5"/>
  <c r="P210" i="5"/>
  <c r="N210" i="5"/>
  <c r="P209" i="5"/>
  <c r="N209" i="5"/>
  <c r="P208" i="5"/>
  <c r="N208" i="5"/>
  <c r="P207" i="5"/>
  <c r="N207" i="5"/>
  <c r="P206" i="5"/>
  <c r="N206" i="5"/>
  <c r="P205" i="5"/>
  <c r="N205" i="5"/>
  <c r="P204" i="5"/>
  <c r="N204" i="5"/>
  <c r="P203" i="5"/>
  <c r="N203" i="5"/>
  <c r="P202" i="5"/>
  <c r="N202" i="5"/>
  <c r="P201" i="5"/>
  <c r="N201" i="5"/>
  <c r="P200" i="5"/>
  <c r="N200" i="5"/>
  <c r="P199" i="5"/>
  <c r="N199" i="5"/>
  <c r="P198" i="5"/>
  <c r="N198" i="5"/>
  <c r="P197" i="5"/>
  <c r="N197" i="5"/>
  <c r="P196" i="5"/>
  <c r="N196" i="5"/>
  <c r="P195" i="5"/>
  <c r="N195" i="5"/>
  <c r="P194" i="5"/>
  <c r="N194" i="5"/>
  <c r="P193" i="5"/>
  <c r="N193" i="5"/>
  <c r="P192" i="5"/>
  <c r="N192" i="5"/>
  <c r="P191" i="5"/>
  <c r="N191" i="5"/>
  <c r="P190" i="5"/>
  <c r="N190" i="5"/>
  <c r="P189" i="5"/>
  <c r="N189" i="5"/>
  <c r="P188" i="5"/>
  <c r="N188" i="5"/>
  <c r="P187" i="5"/>
  <c r="N187" i="5"/>
  <c r="P186" i="5"/>
  <c r="N186" i="5"/>
  <c r="P185" i="5"/>
  <c r="N185" i="5"/>
  <c r="P184" i="5"/>
  <c r="N184" i="5"/>
  <c r="P183" i="5"/>
  <c r="N183" i="5"/>
  <c r="P182" i="5"/>
  <c r="N182" i="5"/>
  <c r="P181" i="5"/>
  <c r="N181" i="5"/>
  <c r="P180" i="5"/>
  <c r="N180" i="5"/>
  <c r="P179" i="5"/>
  <c r="N179" i="5"/>
  <c r="P178" i="5"/>
  <c r="N178" i="5"/>
  <c r="P177" i="5"/>
  <c r="N177" i="5"/>
  <c r="P176" i="5"/>
  <c r="N176" i="5"/>
  <c r="P175" i="5"/>
  <c r="N175" i="5"/>
  <c r="P174" i="5"/>
  <c r="N174" i="5"/>
  <c r="P173" i="5"/>
  <c r="N173" i="5"/>
  <c r="P172" i="5"/>
  <c r="N172" i="5"/>
  <c r="P171" i="5"/>
  <c r="N171" i="5"/>
  <c r="P170" i="5"/>
  <c r="N170" i="5"/>
  <c r="P169" i="5"/>
  <c r="N169" i="5"/>
  <c r="P168" i="5"/>
  <c r="N168" i="5"/>
  <c r="P167" i="5"/>
  <c r="N167" i="5"/>
  <c r="P166" i="5"/>
  <c r="N166" i="5"/>
  <c r="P165" i="5"/>
  <c r="N165" i="5"/>
  <c r="P164" i="5"/>
  <c r="N164" i="5"/>
  <c r="P163" i="5"/>
  <c r="N163" i="5"/>
  <c r="P162" i="5"/>
  <c r="N162" i="5"/>
  <c r="P161" i="5"/>
  <c r="N161" i="5"/>
  <c r="P160" i="5"/>
  <c r="N160" i="5"/>
  <c r="P159" i="5"/>
  <c r="N159" i="5"/>
  <c r="P158" i="5"/>
  <c r="N158" i="5"/>
  <c r="P157" i="5"/>
  <c r="N157" i="5"/>
  <c r="P156" i="5"/>
  <c r="N156" i="5"/>
  <c r="P155" i="5"/>
  <c r="N155" i="5"/>
  <c r="P154" i="5"/>
  <c r="N154" i="5"/>
  <c r="P153" i="5"/>
  <c r="N153" i="5"/>
  <c r="P152" i="5"/>
  <c r="N152" i="5"/>
  <c r="P151" i="5"/>
  <c r="N151" i="5"/>
  <c r="P150" i="5"/>
  <c r="N150" i="5"/>
  <c r="P149" i="5"/>
  <c r="N149" i="5"/>
  <c r="P148" i="5"/>
  <c r="N148" i="5"/>
  <c r="P147" i="5"/>
  <c r="N147" i="5"/>
  <c r="P146" i="5"/>
  <c r="N146" i="5"/>
  <c r="P145" i="5"/>
  <c r="N145" i="5"/>
  <c r="P144" i="5"/>
  <c r="N144" i="5"/>
  <c r="P143" i="5"/>
  <c r="N143" i="5"/>
  <c r="P142" i="5"/>
  <c r="N142" i="5"/>
  <c r="P141" i="5"/>
  <c r="N141" i="5"/>
  <c r="P140" i="5"/>
  <c r="N140" i="5"/>
  <c r="P139" i="5"/>
  <c r="N139" i="5"/>
  <c r="P138" i="5"/>
  <c r="N138" i="5"/>
  <c r="P137" i="5"/>
  <c r="N137" i="5"/>
  <c r="P136" i="5"/>
  <c r="N136" i="5"/>
  <c r="P135" i="5"/>
  <c r="N135" i="5"/>
  <c r="P134" i="5"/>
  <c r="N134" i="5"/>
  <c r="P133" i="5"/>
  <c r="N133" i="5"/>
  <c r="P132" i="5"/>
  <c r="N132" i="5"/>
  <c r="P131" i="5"/>
  <c r="N131" i="5"/>
  <c r="P130" i="5"/>
  <c r="N130" i="5"/>
  <c r="P129" i="5"/>
  <c r="N129" i="5"/>
  <c r="P128" i="5"/>
  <c r="N128" i="5"/>
  <c r="P127" i="5"/>
  <c r="N127" i="5"/>
  <c r="P126" i="5"/>
  <c r="N126" i="5"/>
  <c r="P125" i="5"/>
  <c r="N125" i="5"/>
  <c r="P124" i="5"/>
  <c r="N124" i="5"/>
  <c r="P123" i="5"/>
  <c r="N123" i="5"/>
  <c r="P122" i="5"/>
  <c r="N122" i="5"/>
  <c r="P121" i="5"/>
  <c r="N121" i="5"/>
  <c r="P120" i="5"/>
  <c r="N120" i="5"/>
  <c r="P119" i="5"/>
  <c r="N119" i="5"/>
  <c r="P118" i="5"/>
  <c r="N118" i="5"/>
  <c r="P117" i="5"/>
  <c r="N117" i="5"/>
  <c r="P116" i="5"/>
  <c r="N116" i="5"/>
  <c r="P115" i="5"/>
  <c r="N115" i="5"/>
  <c r="P114" i="5"/>
  <c r="N114" i="5"/>
  <c r="P113" i="5"/>
  <c r="N113" i="5"/>
  <c r="P112" i="5"/>
  <c r="N112" i="5"/>
  <c r="P111" i="5"/>
  <c r="N111" i="5"/>
  <c r="P110" i="5"/>
  <c r="N110" i="5"/>
  <c r="P109" i="5"/>
  <c r="N109" i="5"/>
  <c r="P108" i="5"/>
  <c r="N108" i="5"/>
  <c r="P107" i="5"/>
  <c r="N107" i="5"/>
  <c r="P106" i="5"/>
  <c r="N106" i="5"/>
  <c r="P105" i="5"/>
  <c r="N105" i="5"/>
  <c r="P104" i="5"/>
  <c r="N104" i="5"/>
  <c r="P103" i="5"/>
  <c r="N103" i="5"/>
  <c r="P102" i="5"/>
  <c r="N102" i="5"/>
  <c r="P101" i="5"/>
  <c r="N101" i="5"/>
  <c r="P100" i="5"/>
  <c r="N100" i="5"/>
  <c r="P99" i="5"/>
  <c r="N99" i="5"/>
  <c r="P98" i="5"/>
  <c r="N98" i="5"/>
  <c r="P97" i="5"/>
  <c r="N97" i="5"/>
  <c r="P96" i="5"/>
  <c r="N96" i="5"/>
  <c r="P95" i="5"/>
  <c r="N95" i="5"/>
  <c r="P94" i="5"/>
  <c r="N94" i="5"/>
  <c r="P93" i="5"/>
  <c r="N93" i="5"/>
  <c r="P92" i="5"/>
  <c r="N92" i="5"/>
  <c r="P91" i="5"/>
  <c r="N91" i="5"/>
  <c r="P90" i="5"/>
  <c r="N90" i="5"/>
  <c r="P89" i="5"/>
  <c r="N89" i="5"/>
  <c r="P88" i="5"/>
  <c r="N88" i="5"/>
  <c r="P87" i="5"/>
  <c r="N87" i="5"/>
  <c r="P86" i="5"/>
  <c r="N86" i="5"/>
  <c r="P85" i="5"/>
  <c r="N85" i="5"/>
  <c r="P84" i="5"/>
  <c r="N84" i="5"/>
  <c r="P83" i="5"/>
  <c r="N83" i="5"/>
  <c r="P82" i="5"/>
  <c r="N82" i="5"/>
  <c r="P81" i="5"/>
  <c r="N81" i="5"/>
  <c r="P80" i="5"/>
  <c r="N80" i="5"/>
  <c r="P79" i="5"/>
  <c r="N79" i="5"/>
  <c r="P78" i="5"/>
  <c r="N78" i="5"/>
  <c r="P77" i="5"/>
  <c r="N77" i="5"/>
  <c r="P76" i="5"/>
  <c r="N76" i="5"/>
  <c r="P75" i="5"/>
  <c r="N75" i="5"/>
  <c r="P74" i="5"/>
  <c r="N74" i="5"/>
  <c r="P73" i="5"/>
  <c r="N73" i="5"/>
  <c r="P72" i="5"/>
  <c r="N72" i="5"/>
  <c r="P71" i="5"/>
  <c r="N71" i="5"/>
  <c r="P70" i="5"/>
  <c r="N70" i="5"/>
  <c r="P69" i="5"/>
  <c r="N69" i="5"/>
  <c r="P68" i="5"/>
  <c r="N68" i="5"/>
  <c r="P67" i="5"/>
  <c r="N67" i="5"/>
  <c r="P66" i="5"/>
  <c r="N66" i="5"/>
  <c r="P65" i="5"/>
  <c r="N65" i="5"/>
  <c r="P64" i="5"/>
  <c r="N64" i="5"/>
  <c r="P63" i="5"/>
  <c r="N63" i="5"/>
  <c r="P62" i="5"/>
  <c r="N62" i="5"/>
  <c r="P61" i="5"/>
  <c r="N61" i="5"/>
  <c r="P60" i="5"/>
  <c r="N60" i="5"/>
  <c r="P59" i="5"/>
  <c r="N59" i="5"/>
  <c r="P58" i="5"/>
  <c r="N58" i="5"/>
  <c r="P57" i="5"/>
  <c r="N57" i="5"/>
  <c r="P56" i="5"/>
  <c r="N56" i="5"/>
  <c r="P55" i="5"/>
  <c r="N55" i="5"/>
  <c r="P54" i="5"/>
  <c r="N54" i="5"/>
  <c r="P53" i="5"/>
  <c r="N53" i="5"/>
  <c r="P52" i="5"/>
  <c r="N52" i="5"/>
  <c r="P51" i="5"/>
  <c r="N51" i="5"/>
  <c r="P50" i="5"/>
  <c r="N50" i="5"/>
  <c r="P49" i="5"/>
  <c r="N49" i="5"/>
  <c r="P48" i="5"/>
  <c r="N48" i="5"/>
  <c r="P47" i="5"/>
  <c r="N47" i="5"/>
  <c r="P46" i="5"/>
  <c r="N46" i="5"/>
  <c r="P45" i="5"/>
  <c r="N45" i="5"/>
  <c r="P44" i="5"/>
  <c r="N44" i="5"/>
  <c r="P43" i="5"/>
  <c r="N43" i="5"/>
  <c r="P42" i="5"/>
  <c r="N42" i="5"/>
  <c r="P41" i="5"/>
  <c r="N41" i="5"/>
  <c r="P40" i="5"/>
  <c r="N40" i="5"/>
  <c r="P39" i="5"/>
  <c r="N39" i="5"/>
  <c r="P38" i="5"/>
  <c r="N38" i="5"/>
  <c r="P37" i="5"/>
  <c r="N37" i="5"/>
  <c r="P36" i="5"/>
  <c r="N36" i="5"/>
  <c r="P35" i="5"/>
  <c r="N35" i="5"/>
  <c r="P34" i="5"/>
  <c r="N34" i="5"/>
  <c r="P33" i="5"/>
  <c r="N33" i="5"/>
  <c r="N27" i="5"/>
  <c r="P27" i="5"/>
  <c r="N28" i="5"/>
  <c r="P28" i="5"/>
  <c r="N29" i="5"/>
  <c r="P29" i="5"/>
  <c r="N30" i="5"/>
  <c r="P30" i="5"/>
  <c r="N31" i="5"/>
  <c r="P31" i="5"/>
  <c r="N32" i="5"/>
  <c r="P32" i="5"/>
  <c r="P26" i="5"/>
  <c r="N26" i="5"/>
  <c r="P25" i="5"/>
  <c r="N25" i="5"/>
  <c r="P24" i="5"/>
  <c r="N24" i="5"/>
  <c r="P23" i="5"/>
  <c r="N23" i="5"/>
  <c r="P22" i="5"/>
  <c r="N22" i="5"/>
  <c r="P21" i="5"/>
  <c r="N21" i="5"/>
  <c r="P20" i="5"/>
  <c r="N20" i="5"/>
  <c r="P19" i="5"/>
  <c r="N19" i="5"/>
  <c r="P18" i="5"/>
  <c r="N18" i="5"/>
  <c r="P17" i="5"/>
  <c r="N17" i="5"/>
  <c r="P16" i="5"/>
  <c r="N16" i="5"/>
  <c r="P15" i="5"/>
  <c r="N15" i="5"/>
  <c r="P14" i="5"/>
  <c r="N14" i="5"/>
  <c r="P13" i="5"/>
  <c r="N13" i="5"/>
  <c r="P12" i="5"/>
  <c r="N12" i="5"/>
  <c r="P11" i="5"/>
  <c r="N11" i="5"/>
  <c r="P10" i="5"/>
  <c r="N10" i="5"/>
  <c r="P9" i="5"/>
  <c r="N9" i="5"/>
  <c r="P8" i="5"/>
  <c r="N8" i="5"/>
  <c r="P7" i="5"/>
  <c r="N7" i="5"/>
  <c r="P6" i="5"/>
  <c r="N6" i="5"/>
  <c r="P5" i="5"/>
  <c r="N5" i="5"/>
  <c r="P4" i="5"/>
  <c r="N4" i="5"/>
  <c r="P3" i="5"/>
  <c r="N3" i="5"/>
  <c r="P74" i="3"/>
  <c r="N74" i="3"/>
  <c r="P73" i="3"/>
  <c r="N73" i="3"/>
  <c r="P72" i="3"/>
  <c r="N72" i="3"/>
  <c r="P71" i="3"/>
  <c r="N71" i="3"/>
  <c r="P70" i="3"/>
  <c r="N70" i="3"/>
  <c r="P69" i="3"/>
  <c r="N69" i="3"/>
  <c r="P350" i="4"/>
  <c r="N350" i="4"/>
  <c r="P349" i="4"/>
  <c r="N349" i="4"/>
  <c r="P348" i="4"/>
  <c r="N348" i="4"/>
  <c r="P347" i="4"/>
  <c r="N347" i="4"/>
  <c r="P346" i="4"/>
  <c r="N346" i="4"/>
  <c r="P345" i="4"/>
  <c r="N345" i="4"/>
  <c r="P344" i="4"/>
  <c r="N344" i="4"/>
  <c r="P343" i="4"/>
  <c r="N343" i="4"/>
  <c r="P342" i="4"/>
  <c r="N342" i="4"/>
  <c r="P341" i="4"/>
  <c r="N341" i="4"/>
  <c r="P340" i="4"/>
  <c r="N340" i="4"/>
  <c r="P339" i="4"/>
  <c r="N339" i="4"/>
  <c r="P338" i="4"/>
  <c r="N338" i="4"/>
  <c r="P337" i="4"/>
  <c r="N337" i="4"/>
  <c r="P336" i="4"/>
  <c r="N336" i="4"/>
  <c r="P335" i="4"/>
  <c r="N335" i="4"/>
  <c r="P334" i="4"/>
  <c r="N334" i="4"/>
  <c r="P333" i="4"/>
  <c r="N333" i="4"/>
  <c r="P332" i="4"/>
  <c r="N332" i="4"/>
  <c r="P331" i="4"/>
  <c r="N331" i="4"/>
  <c r="P330" i="4"/>
  <c r="N330" i="4"/>
  <c r="P329" i="4"/>
  <c r="N329" i="4"/>
  <c r="P328" i="4"/>
  <c r="N328" i="4"/>
  <c r="P327" i="4"/>
  <c r="N327" i="4"/>
  <c r="P326" i="4"/>
  <c r="N326" i="4"/>
  <c r="P325" i="4"/>
  <c r="N325" i="4"/>
  <c r="P324" i="4"/>
  <c r="N324" i="4"/>
  <c r="P323" i="4"/>
  <c r="N323" i="4"/>
  <c r="P322" i="4"/>
  <c r="N322" i="4"/>
  <c r="P321" i="4"/>
  <c r="N321" i="4"/>
  <c r="P320" i="4"/>
  <c r="N320" i="4"/>
  <c r="P319" i="4"/>
  <c r="N319" i="4"/>
  <c r="P318" i="4"/>
  <c r="N318" i="4"/>
  <c r="P317" i="4"/>
  <c r="N317" i="4"/>
  <c r="P316" i="4"/>
  <c r="N316" i="4"/>
  <c r="P315" i="4"/>
  <c r="N315" i="4"/>
  <c r="P314" i="4"/>
  <c r="N314" i="4"/>
  <c r="P313" i="4"/>
  <c r="N313" i="4"/>
  <c r="P312" i="4"/>
  <c r="N312" i="4"/>
  <c r="P311" i="4"/>
  <c r="N311" i="4"/>
  <c r="P310" i="4"/>
  <c r="N310" i="4"/>
  <c r="P309" i="4"/>
  <c r="N309" i="4"/>
  <c r="P308" i="4"/>
  <c r="N308" i="4"/>
  <c r="P307" i="4"/>
  <c r="N307" i="4"/>
  <c r="P306" i="4"/>
  <c r="N306" i="4"/>
  <c r="P305" i="4"/>
  <c r="N305" i="4"/>
  <c r="P304" i="4"/>
  <c r="N304" i="4"/>
  <c r="P303" i="4"/>
  <c r="N303" i="4"/>
  <c r="P302" i="4"/>
  <c r="N302" i="4"/>
  <c r="P301" i="4"/>
  <c r="N301" i="4"/>
  <c r="P300" i="4"/>
  <c r="N300" i="4"/>
  <c r="P299" i="4"/>
  <c r="N299" i="4"/>
  <c r="P298" i="4"/>
  <c r="N298" i="4"/>
  <c r="P297" i="4"/>
  <c r="N297" i="4"/>
  <c r="P296" i="4"/>
  <c r="N296" i="4"/>
  <c r="P295" i="4"/>
  <c r="N295" i="4"/>
  <c r="P294" i="4"/>
  <c r="N294" i="4"/>
  <c r="P293" i="4"/>
  <c r="N293" i="4"/>
  <c r="P292" i="4"/>
  <c r="N292" i="4"/>
  <c r="P291" i="4"/>
  <c r="N291" i="4"/>
  <c r="P290" i="4"/>
  <c r="N290" i="4"/>
  <c r="P289" i="4"/>
  <c r="N289" i="4"/>
  <c r="P288" i="4"/>
  <c r="N288" i="4"/>
  <c r="P287" i="4"/>
  <c r="N287" i="4"/>
  <c r="P286" i="4"/>
  <c r="N286" i="4"/>
  <c r="P285" i="4"/>
  <c r="N285" i="4"/>
  <c r="P284" i="4"/>
  <c r="N284" i="4"/>
  <c r="P283" i="4"/>
  <c r="N283" i="4"/>
  <c r="P282" i="4"/>
  <c r="N282" i="4"/>
  <c r="P281" i="4"/>
  <c r="N281" i="4"/>
  <c r="P280" i="4"/>
  <c r="N280" i="4"/>
  <c r="P279" i="4"/>
  <c r="N279" i="4"/>
  <c r="P278" i="4"/>
  <c r="N278" i="4"/>
  <c r="P277" i="4"/>
  <c r="N277" i="4"/>
  <c r="P276" i="4"/>
  <c r="N276" i="4"/>
  <c r="P275" i="4"/>
  <c r="N275" i="4"/>
  <c r="P274" i="4"/>
  <c r="N274" i="4"/>
  <c r="P273" i="4"/>
  <c r="N273" i="4"/>
  <c r="P272" i="4"/>
  <c r="N272" i="4"/>
  <c r="P271" i="4"/>
  <c r="N271" i="4"/>
  <c r="P270" i="4"/>
  <c r="N270" i="4"/>
  <c r="P269" i="4"/>
  <c r="N269" i="4"/>
  <c r="P268" i="4"/>
  <c r="N268" i="4"/>
  <c r="P267" i="4"/>
  <c r="N267" i="4"/>
  <c r="P266" i="4"/>
  <c r="N266" i="4"/>
  <c r="P265" i="4"/>
  <c r="N265" i="4"/>
  <c r="P264" i="4"/>
  <c r="N264" i="4"/>
  <c r="P263" i="4"/>
  <c r="N263" i="4"/>
  <c r="P262" i="4"/>
  <c r="N262" i="4"/>
  <c r="P261" i="4"/>
  <c r="N261" i="4"/>
  <c r="P260" i="4"/>
  <c r="N260" i="4"/>
  <c r="P259" i="4"/>
  <c r="N259" i="4"/>
  <c r="P258" i="4"/>
  <c r="N258" i="4"/>
  <c r="P257" i="4"/>
  <c r="N257" i="4"/>
  <c r="P256" i="4"/>
  <c r="N256" i="4"/>
  <c r="P255" i="4"/>
  <c r="N255" i="4"/>
  <c r="P254" i="4"/>
  <c r="N254" i="4"/>
  <c r="P253" i="4"/>
  <c r="N253" i="4"/>
  <c r="P252" i="4"/>
  <c r="N252" i="4"/>
  <c r="P251" i="4"/>
  <c r="N251" i="4"/>
  <c r="P250" i="4"/>
  <c r="N250" i="4"/>
  <c r="P249" i="4"/>
  <c r="N249" i="4"/>
  <c r="P248" i="4"/>
  <c r="N248" i="4"/>
  <c r="P247" i="4"/>
  <c r="N247" i="4"/>
  <c r="P246" i="4"/>
  <c r="N246" i="4"/>
  <c r="P245" i="4"/>
  <c r="N245" i="4"/>
  <c r="P244" i="4"/>
  <c r="N244" i="4"/>
  <c r="P243" i="4"/>
  <c r="N243" i="4"/>
  <c r="P242" i="4"/>
  <c r="N242" i="4"/>
  <c r="P241" i="4"/>
  <c r="N241" i="4"/>
  <c r="P240" i="4"/>
  <c r="N240" i="4"/>
  <c r="P239" i="4"/>
  <c r="N239" i="4"/>
  <c r="P238" i="4"/>
  <c r="N238" i="4"/>
  <c r="P237" i="4"/>
  <c r="N237" i="4"/>
  <c r="P236" i="4"/>
  <c r="N236" i="4"/>
  <c r="P235" i="4"/>
  <c r="N235" i="4"/>
  <c r="P234" i="4"/>
  <c r="N234" i="4"/>
  <c r="P233" i="4"/>
  <c r="N233" i="4"/>
  <c r="P232" i="4"/>
  <c r="N232" i="4"/>
  <c r="P231" i="4"/>
  <c r="N231" i="4"/>
  <c r="P230" i="4"/>
  <c r="N230" i="4"/>
  <c r="P229" i="4"/>
  <c r="N229" i="4"/>
  <c r="P228" i="4"/>
  <c r="N228" i="4"/>
  <c r="P227" i="4"/>
  <c r="N227" i="4"/>
  <c r="P226" i="4"/>
  <c r="N226" i="4"/>
  <c r="P225" i="4"/>
  <c r="N225" i="4"/>
  <c r="P224" i="4"/>
  <c r="N224" i="4"/>
  <c r="P223" i="4"/>
  <c r="N223" i="4"/>
  <c r="P222" i="4"/>
  <c r="N222" i="4"/>
  <c r="P221" i="4"/>
  <c r="N221" i="4"/>
  <c r="P220" i="4"/>
  <c r="N220" i="4"/>
  <c r="P219" i="4"/>
  <c r="N219" i="4"/>
  <c r="P218" i="4"/>
  <c r="N218" i="4"/>
  <c r="P217" i="4"/>
  <c r="N217" i="4"/>
  <c r="P216" i="4"/>
  <c r="N216" i="4"/>
  <c r="P215" i="4"/>
  <c r="N215" i="4"/>
  <c r="P214" i="4"/>
  <c r="N214" i="4"/>
  <c r="P213" i="4"/>
  <c r="N213" i="4"/>
  <c r="P212" i="4"/>
  <c r="N212" i="4"/>
  <c r="P211" i="4"/>
  <c r="N211" i="4"/>
  <c r="P210" i="4"/>
  <c r="N210" i="4"/>
  <c r="P209" i="4"/>
  <c r="N209" i="4"/>
  <c r="P208" i="4"/>
  <c r="N208" i="4"/>
  <c r="P207" i="4"/>
  <c r="N207" i="4"/>
  <c r="P206" i="4"/>
  <c r="N206" i="4"/>
  <c r="P205" i="4"/>
  <c r="N205" i="4"/>
  <c r="P204" i="4"/>
  <c r="N204" i="4"/>
  <c r="P203" i="4"/>
  <c r="N203" i="4"/>
  <c r="P202" i="4"/>
  <c r="N202" i="4"/>
  <c r="P201" i="4"/>
  <c r="N201" i="4"/>
  <c r="P200" i="4"/>
  <c r="N200" i="4"/>
  <c r="P199" i="4"/>
  <c r="N199" i="4"/>
  <c r="P198" i="4"/>
  <c r="N198" i="4"/>
  <c r="P197" i="4"/>
  <c r="N197" i="4"/>
  <c r="P196" i="4"/>
  <c r="N196" i="4"/>
  <c r="P195" i="4"/>
  <c r="N195" i="4"/>
  <c r="P194" i="4"/>
  <c r="N194" i="4"/>
  <c r="P193" i="4"/>
  <c r="N193" i="4"/>
  <c r="P192" i="4"/>
  <c r="N192" i="4"/>
  <c r="P191" i="4"/>
  <c r="N191" i="4"/>
  <c r="P190" i="4"/>
  <c r="N190" i="4"/>
  <c r="P189" i="4"/>
  <c r="N189" i="4"/>
  <c r="P188" i="4"/>
  <c r="N188" i="4"/>
  <c r="P187" i="4"/>
  <c r="N187" i="4"/>
  <c r="P186" i="4"/>
  <c r="N186" i="4"/>
  <c r="P185" i="4"/>
  <c r="N185" i="4"/>
  <c r="P184" i="4"/>
  <c r="N184" i="4"/>
  <c r="P183" i="4"/>
  <c r="N183" i="4"/>
  <c r="P182" i="4"/>
  <c r="N182" i="4"/>
  <c r="P181" i="4"/>
  <c r="N181" i="4"/>
  <c r="P180" i="4"/>
  <c r="N180" i="4"/>
  <c r="P179" i="4"/>
  <c r="N179" i="4"/>
  <c r="P178" i="4"/>
  <c r="N178" i="4"/>
  <c r="P177" i="4"/>
  <c r="N177" i="4"/>
  <c r="P176" i="4"/>
  <c r="N176" i="4"/>
  <c r="P175" i="4"/>
  <c r="N175" i="4"/>
  <c r="P174" i="4"/>
  <c r="N174" i="4"/>
  <c r="P173" i="4"/>
  <c r="N173" i="4"/>
  <c r="P172" i="4"/>
  <c r="N172" i="4"/>
  <c r="P171" i="4"/>
  <c r="N171" i="4"/>
  <c r="P170" i="4"/>
  <c r="N170" i="4"/>
  <c r="P169" i="4"/>
  <c r="N169" i="4"/>
  <c r="P168" i="4"/>
  <c r="N168" i="4"/>
  <c r="P167" i="4"/>
  <c r="N167" i="4"/>
  <c r="P166" i="4"/>
  <c r="N166" i="4"/>
  <c r="P165" i="4"/>
  <c r="N165" i="4"/>
  <c r="P164" i="4"/>
  <c r="N164" i="4"/>
  <c r="P163" i="4"/>
  <c r="N163" i="4"/>
  <c r="P162" i="4"/>
  <c r="N162" i="4"/>
  <c r="P161" i="4"/>
  <c r="N161" i="4"/>
  <c r="P160" i="4"/>
  <c r="N160" i="4"/>
  <c r="P159" i="4"/>
  <c r="N159" i="4"/>
  <c r="P158" i="4"/>
  <c r="N158" i="4"/>
  <c r="P157" i="4"/>
  <c r="N157" i="4"/>
  <c r="P156" i="4"/>
  <c r="N156" i="4"/>
  <c r="P155" i="4"/>
  <c r="N155" i="4"/>
  <c r="P154" i="4"/>
  <c r="N154" i="4"/>
  <c r="P153" i="4"/>
  <c r="N153" i="4"/>
  <c r="P152" i="4"/>
  <c r="N152" i="4"/>
  <c r="P151" i="4"/>
  <c r="N151" i="4"/>
  <c r="P150" i="4"/>
  <c r="N150" i="4"/>
  <c r="P149" i="4"/>
  <c r="N149" i="4"/>
  <c r="P148" i="4"/>
  <c r="N148" i="4"/>
  <c r="P147" i="4"/>
  <c r="N147" i="4"/>
  <c r="P146" i="4"/>
  <c r="N146" i="4"/>
  <c r="P145" i="4"/>
  <c r="N145" i="4"/>
  <c r="P144" i="4"/>
  <c r="N144" i="4"/>
  <c r="P143" i="4"/>
  <c r="N143" i="4"/>
  <c r="P142" i="4"/>
  <c r="N142" i="4"/>
  <c r="P141" i="4"/>
  <c r="N141" i="4"/>
  <c r="P140" i="4"/>
  <c r="N140" i="4"/>
  <c r="P139" i="4"/>
  <c r="N139" i="4"/>
  <c r="P138" i="4"/>
  <c r="N138" i="4"/>
  <c r="P137" i="4"/>
  <c r="N137" i="4"/>
  <c r="P136" i="4"/>
  <c r="N136" i="4"/>
  <c r="P135" i="4"/>
  <c r="N135" i="4"/>
  <c r="P134" i="4"/>
  <c r="N134" i="4"/>
  <c r="P133" i="4"/>
  <c r="N133" i="4"/>
  <c r="P132" i="4"/>
  <c r="N132" i="4"/>
  <c r="P131" i="4"/>
  <c r="N131" i="4"/>
  <c r="P130" i="4"/>
  <c r="N130" i="4"/>
  <c r="P129" i="4"/>
  <c r="N129" i="4"/>
  <c r="P128" i="4"/>
  <c r="N128" i="4"/>
  <c r="P127" i="4"/>
  <c r="N127" i="4"/>
  <c r="P126" i="4"/>
  <c r="N126" i="4"/>
  <c r="P125" i="4"/>
  <c r="N125" i="4"/>
  <c r="P124" i="4"/>
  <c r="N124" i="4"/>
  <c r="P123" i="4"/>
  <c r="N123" i="4"/>
  <c r="P122" i="4"/>
  <c r="N122" i="4"/>
  <c r="P121" i="4"/>
  <c r="N121" i="4"/>
  <c r="P120" i="4"/>
  <c r="N120" i="4"/>
  <c r="P119" i="4"/>
  <c r="N119" i="4"/>
  <c r="P118" i="4"/>
  <c r="N118" i="4"/>
  <c r="P117" i="4"/>
  <c r="N117" i="4"/>
  <c r="P116" i="4"/>
  <c r="N116" i="4"/>
  <c r="P115" i="4"/>
  <c r="N115" i="4"/>
  <c r="P114" i="4"/>
  <c r="N114" i="4"/>
  <c r="P113" i="4"/>
  <c r="N113" i="4"/>
  <c r="P112" i="4"/>
  <c r="N112" i="4"/>
  <c r="P111" i="4"/>
  <c r="N111" i="4"/>
  <c r="P110" i="4"/>
  <c r="N110" i="4"/>
  <c r="P109" i="4"/>
  <c r="N109" i="4"/>
  <c r="P108" i="4"/>
  <c r="N108" i="4"/>
  <c r="P107" i="4"/>
  <c r="N107" i="4"/>
  <c r="P106" i="4"/>
  <c r="N106" i="4"/>
  <c r="P105" i="4"/>
  <c r="N105" i="4"/>
  <c r="P104" i="4"/>
  <c r="N104" i="4"/>
  <c r="P103" i="4"/>
  <c r="N103" i="4"/>
  <c r="P102" i="4"/>
  <c r="N102" i="4"/>
  <c r="P101" i="4"/>
  <c r="N101" i="4"/>
  <c r="P100" i="4"/>
  <c r="N100" i="4"/>
  <c r="P99" i="4"/>
  <c r="N99" i="4"/>
  <c r="P98" i="4"/>
  <c r="N98" i="4"/>
  <c r="P97" i="4"/>
  <c r="N97" i="4"/>
  <c r="P96" i="4"/>
  <c r="N96" i="4"/>
  <c r="P95" i="4"/>
  <c r="N95" i="4"/>
  <c r="P94" i="4"/>
  <c r="N94" i="4"/>
  <c r="P93" i="4"/>
  <c r="N93" i="4"/>
  <c r="P92" i="4"/>
  <c r="N92" i="4"/>
  <c r="P91" i="4"/>
  <c r="N91" i="4"/>
  <c r="P90" i="4"/>
  <c r="N90" i="4"/>
  <c r="P89" i="4"/>
  <c r="N89" i="4"/>
  <c r="P88" i="4"/>
  <c r="N88" i="4"/>
  <c r="P87" i="4"/>
  <c r="N87" i="4"/>
  <c r="P86" i="4"/>
  <c r="N86" i="4"/>
  <c r="P85" i="4"/>
  <c r="N85" i="4"/>
  <c r="P84" i="4"/>
  <c r="N84" i="4"/>
  <c r="P83" i="4"/>
  <c r="N83" i="4"/>
  <c r="P82" i="4"/>
  <c r="N82" i="4"/>
  <c r="P81" i="4"/>
  <c r="N81" i="4"/>
  <c r="P80" i="4"/>
  <c r="N80" i="4"/>
  <c r="P79" i="4"/>
  <c r="N79" i="4"/>
  <c r="P78" i="4"/>
  <c r="N78" i="4"/>
  <c r="P77" i="4"/>
  <c r="N77" i="4"/>
  <c r="P76" i="4"/>
  <c r="N76" i="4"/>
  <c r="P75" i="4"/>
  <c r="N75" i="4"/>
  <c r="P74" i="4"/>
  <c r="N74" i="4"/>
  <c r="P73" i="4"/>
  <c r="N73" i="4"/>
  <c r="P72" i="4"/>
  <c r="N72" i="4"/>
  <c r="P71" i="4"/>
  <c r="N71" i="4"/>
  <c r="P70" i="4"/>
  <c r="N70" i="4"/>
  <c r="P69" i="4"/>
  <c r="N69" i="4"/>
  <c r="P68" i="4"/>
  <c r="N68" i="4"/>
  <c r="P67" i="4"/>
  <c r="N67" i="4"/>
  <c r="P66" i="4"/>
  <c r="N66" i="4"/>
  <c r="P65" i="4"/>
  <c r="N65" i="4"/>
  <c r="P64" i="4"/>
  <c r="N64" i="4"/>
  <c r="P63" i="4"/>
  <c r="N63" i="4"/>
  <c r="P62" i="4"/>
  <c r="N62" i="4"/>
  <c r="P61" i="4"/>
  <c r="N61" i="4"/>
  <c r="P60" i="4"/>
  <c r="N60" i="4"/>
  <c r="P59" i="4"/>
  <c r="N59" i="4"/>
  <c r="P58" i="4"/>
  <c r="N58" i="4"/>
  <c r="P57" i="4"/>
  <c r="N57" i="4"/>
  <c r="P56" i="4"/>
  <c r="N56" i="4"/>
  <c r="P55" i="4"/>
  <c r="N55" i="4"/>
  <c r="P54" i="4"/>
  <c r="N54" i="4"/>
  <c r="P53" i="4"/>
  <c r="N53" i="4"/>
  <c r="P52" i="4"/>
  <c r="N52" i="4"/>
  <c r="P51" i="4"/>
  <c r="N51" i="4"/>
  <c r="P50" i="4"/>
  <c r="N50" i="4"/>
  <c r="P49" i="4"/>
  <c r="N49" i="4"/>
  <c r="P48" i="4"/>
  <c r="N48" i="4"/>
  <c r="P47" i="4"/>
  <c r="N47" i="4"/>
  <c r="P46" i="4"/>
  <c r="N46" i="4"/>
  <c r="P45" i="4"/>
  <c r="N45" i="4"/>
  <c r="P44" i="4"/>
  <c r="N44" i="4"/>
  <c r="P43" i="4"/>
  <c r="N43" i="4"/>
  <c r="P42" i="4"/>
  <c r="N42" i="4"/>
  <c r="P41" i="4"/>
  <c r="N41" i="4"/>
  <c r="P40" i="4"/>
  <c r="N40" i="4"/>
  <c r="P39" i="4"/>
  <c r="N39" i="4"/>
  <c r="P38" i="4"/>
  <c r="N38" i="4"/>
  <c r="P37" i="4"/>
  <c r="N37" i="4"/>
  <c r="P36" i="4"/>
  <c r="N36" i="4"/>
  <c r="P35" i="4"/>
  <c r="N35" i="4"/>
  <c r="P34" i="4"/>
  <c r="N34" i="4"/>
  <c r="P33" i="4"/>
  <c r="N33" i="4"/>
  <c r="P32" i="4"/>
  <c r="N32" i="4"/>
  <c r="P31" i="4"/>
  <c r="N31" i="4"/>
  <c r="P30" i="4"/>
  <c r="N30" i="4"/>
  <c r="P29" i="4"/>
  <c r="N29" i="4"/>
  <c r="P28" i="4"/>
  <c r="N28" i="4"/>
  <c r="P27" i="4"/>
  <c r="N27" i="4"/>
  <c r="P26" i="4"/>
  <c r="N26" i="4"/>
  <c r="P25" i="4"/>
  <c r="N25" i="4"/>
  <c r="P24" i="4"/>
  <c r="N24" i="4"/>
  <c r="P23" i="4"/>
  <c r="N23" i="4"/>
  <c r="P22" i="4"/>
  <c r="N22" i="4"/>
  <c r="P21" i="4"/>
  <c r="N21" i="4"/>
  <c r="P20" i="4"/>
  <c r="N20" i="4"/>
  <c r="P19" i="4"/>
  <c r="N19" i="4"/>
  <c r="P18" i="4"/>
  <c r="N18" i="4"/>
  <c r="P17" i="4"/>
  <c r="N17" i="4"/>
  <c r="P16" i="4"/>
  <c r="N16" i="4"/>
  <c r="P15" i="4"/>
  <c r="N15" i="4"/>
  <c r="P14" i="4"/>
  <c r="N14" i="4"/>
  <c r="P13" i="4"/>
  <c r="N13" i="4"/>
  <c r="P12" i="4"/>
  <c r="N12" i="4"/>
  <c r="P11" i="4"/>
  <c r="N11" i="4"/>
  <c r="P10" i="4"/>
  <c r="N10" i="4"/>
  <c r="P9" i="4"/>
  <c r="N9" i="4"/>
  <c r="P8" i="4"/>
  <c r="N8" i="4"/>
  <c r="P7" i="4"/>
  <c r="N7" i="4"/>
  <c r="P6" i="4"/>
  <c r="N6" i="4"/>
  <c r="P5" i="4"/>
  <c r="N5" i="4"/>
  <c r="P4" i="4"/>
  <c r="N4" i="4"/>
  <c r="P68" i="3"/>
  <c r="N68" i="3"/>
  <c r="P67" i="3"/>
  <c r="N67" i="3"/>
  <c r="P66" i="3"/>
  <c r="N66" i="3"/>
  <c r="P65" i="3"/>
  <c r="N65" i="3"/>
  <c r="P64" i="3"/>
  <c r="N64" i="3"/>
  <c r="P63" i="3"/>
  <c r="N63" i="3"/>
  <c r="P62" i="3"/>
  <c r="N62" i="3"/>
  <c r="P61" i="3"/>
  <c r="N61" i="3"/>
  <c r="P60" i="3"/>
  <c r="N60" i="3"/>
  <c r="P59" i="3"/>
  <c r="N59" i="3"/>
  <c r="P58" i="3"/>
  <c r="N58" i="3"/>
  <c r="P57" i="3"/>
  <c r="N57" i="3"/>
  <c r="P56" i="3"/>
  <c r="N56" i="3"/>
  <c r="P55" i="3"/>
  <c r="N55" i="3"/>
  <c r="P54" i="3"/>
  <c r="N54" i="3"/>
  <c r="P53" i="3"/>
  <c r="N53" i="3"/>
  <c r="P52" i="3"/>
  <c r="N52" i="3"/>
  <c r="P51" i="3"/>
  <c r="N51" i="3"/>
  <c r="P50" i="3"/>
  <c r="N50" i="3"/>
  <c r="P49" i="3"/>
  <c r="N49" i="3"/>
  <c r="P48" i="3"/>
  <c r="N48" i="3"/>
  <c r="P47" i="3"/>
  <c r="N47" i="3"/>
  <c r="P46" i="3"/>
  <c r="N46" i="3"/>
  <c r="P45" i="3"/>
  <c r="N45" i="3"/>
  <c r="P44" i="3"/>
  <c r="N44" i="3"/>
  <c r="P43" i="3"/>
  <c r="N43" i="3"/>
  <c r="P42" i="3"/>
  <c r="N42" i="3"/>
  <c r="P41" i="3"/>
  <c r="N41" i="3"/>
  <c r="P40" i="3"/>
  <c r="N40" i="3"/>
  <c r="P39" i="3"/>
  <c r="N39" i="3"/>
  <c r="P38" i="3"/>
  <c r="N38" i="3"/>
  <c r="P37" i="3"/>
  <c r="N37" i="3"/>
  <c r="P36" i="3"/>
  <c r="N36" i="3"/>
  <c r="P35" i="3"/>
  <c r="N35" i="3"/>
  <c r="P34" i="3"/>
  <c r="N34" i="3"/>
  <c r="P33" i="3"/>
  <c r="N33" i="3"/>
  <c r="P32" i="3"/>
  <c r="N32" i="3"/>
  <c r="P31" i="3"/>
  <c r="N31" i="3"/>
  <c r="P30" i="3"/>
  <c r="N30" i="3"/>
  <c r="P29" i="3"/>
  <c r="N29" i="3"/>
  <c r="P28" i="3"/>
  <c r="N28" i="3"/>
  <c r="P27" i="3"/>
  <c r="N27" i="3"/>
  <c r="P26" i="3"/>
  <c r="N26" i="3"/>
  <c r="P25" i="3"/>
  <c r="N25" i="3"/>
  <c r="P24" i="3"/>
  <c r="N24" i="3"/>
  <c r="P23" i="3"/>
  <c r="N23" i="3"/>
  <c r="P22" i="3"/>
  <c r="N22" i="3"/>
  <c r="P21" i="3"/>
  <c r="N21" i="3"/>
  <c r="P20" i="3"/>
  <c r="N20" i="3"/>
  <c r="P19" i="3"/>
  <c r="N19" i="3"/>
  <c r="P18" i="3"/>
  <c r="N18" i="3"/>
  <c r="P17" i="3"/>
  <c r="N17" i="3"/>
  <c r="P16" i="3"/>
  <c r="N16" i="3"/>
  <c r="P15" i="3"/>
  <c r="N15" i="3"/>
  <c r="P14" i="3"/>
  <c r="N14" i="3"/>
  <c r="P13" i="3"/>
  <c r="N13" i="3"/>
  <c r="P12" i="3"/>
  <c r="N12" i="3"/>
  <c r="P11" i="3"/>
  <c r="N11" i="3"/>
  <c r="P10" i="3"/>
  <c r="N10" i="3"/>
  <c r="P9" i="3"/>
  <c r="N9" i="3"/>
  <c r="P8" i="3"/>
  <c r="N8" i="3"/>
  <c r="P7" i="3"/>
  <c r="N7" i="3"/>
  <c r="P6" i="3"/>
  <c r="N6" i="3"/>
  <c r="P5" i="3"/>
  <c r="N5" i="3"/>
  <c r="P4" i="3"/>
  <c r="N4" i="3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3" i="1"/>
</calcChain>
</file>

<file path=xl/sharedStrings.xml><?xml version="1.0" encoding="utf-8"?>
<sst xmlns="http://schemas.openxmlformats.org/spreadsheetml/2006/main" count="571" uniqueCount="135">
  <si>
    <t xml:space="preserve">Country </t>
  </si>
  <si>
    <t xml:space="preserve">Year </t>
  </si>
  <si>
    <t>Afghanistan</t>
  </si>
  <si>
    <t>Albania</t>
  </si>
  <si>
    <t>Algeria</t>
  </si>
  <si>
    <t>Angola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</si>
  <si>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</si>
  <si>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</si>
  <si>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</si>
  <si>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</si>
  <si>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</si>
  <si>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</si>
  <si>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</si>
  <si>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</si>
  <si>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</si>
  <si>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</si>
  <si>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Benin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</si>
  <si>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</si>
  <si>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</si>
  <si>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</si>
  <si>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</si>
  <si>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</si>
  <si>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</si>
  <si>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</si>
  <si>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</si>
  <si>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Canada</t>
  </si>
  <si>
    <t>Chile</t>
  </si>
  <si>
    <t>China</t>
  </si>
  <si>
    <t>Colombia</t>
  </si>
  <si>
    <t>Congo (Brazzaville)</t>
  </si>
  <si>
    <t>Costa Rica</t>
  </si>
  <si>
    <t>Cote d'Ivoire</t>
  </si>
  <si>
    <t>Croatia</t>
  </si>
  <si>
    <t>Cyprus</t>
  </si>
  <si>
    <t>Dominica</t>
  </si>
  <si>
    <t>Dominican Republic</t>
  </si>
  <si>
    <t>Egypt</t>
  </si>
  <si>
    <t>Estonia</t>
  </si>
  <si>
    <t>Gabon</t>
  </si>
  <si>
    <t>Georgia</t>
  </si>
  <si>
    <t>Ghana</t>
  </si>
  <si>
    <t>Greece</t>
  </si>
  <si>
    <t>Guatemala</t>
  </si>
  <si>
    <t>Guinea</t>
  </si>
  <si>
    <t>Hong Kong*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</si>
  <si>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</si>
  <si>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</si>
  <si>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</si>
  <si>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</si>
  <si>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</si>
  <si>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</si>
  <si>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</si>
  <si>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</si>
  <si>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</si>
  <si>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</si>
  <si>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</si>
  <si>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</si>
  <si>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</si>
  <si>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Kuwait</t>
  </si>
  <si>
    <t>Kyrgyzstan</t>
  </si>
  <si>
    <t>Latvia</t>
  </si>
  <si>
    <t>Lebanon</t>
  </si>
  <si>
    <t>Lithuania</t>
  </si>
  <si>
    <t>Luxembourg</t>
  </si>
  <si>
    <t>Madagascar</t>
  </si>
  <si>
    <t>Malawi</t>
  </si>
  <si>
    <t>Malaysia</t>
  </si>
  <si>
    <t>Mali</t>
  </si>
  <si>
    <t>Malta</t>
  </si>
  <si>
    <t>Mauritania</t>
  </si>
  <si>
    <t>Mauritius</t>
  </si>
  <si>
    <t>Mexico</t>
  </si>
  <si>
    <t>Mongolia</t>
  </si>
  <si>
    <t>Morocco</t>
  </si>
  <si>
    <t>Mozambique</t>
  </si>
  <si>
    <t>Namibia</t>
  </si>
  <si>
    <t>Netherlands</t>
  </si>
  <si>
    <t>New Zealand</t>
  </si>
  <si>
    <t>Nicaragua</t>
  </si>
  <si>
    <t>Niger</t>
  </si>
  <si>
    <t>Norway</t>
  </si>
  <si>
    <t>Oman</t>
  </si>
  <si>
    <t>Pakistan</t>
  </si>
  <si>
    <t>Paraguay</t>
  </si>
  <si>
    <t>Peru</t>
  </si>
  <si>
    <t>Poland</t>
  </si>
  <si>
    <t>Portugal</t>
  </si>
  <si>
    <t>Qatar</t>
  </si>
  <si>
    <t>Russia</t>
  </si>
  <si>
    <t>Rwanda</t>
  </si>
  <si>
    <t>Sao Tome and Principe</t>
  </si>
  <si>
    <t>Saudi Arabia</t>
  </si>
  <si>
    <t>Senegal</t>
  </si>
  <si>
    <t>Seychelles</t>
  </si>
  <si>
    <t>Singapore</t>
  </si>
  <si>
    <t>Slovakia</t>
  </si>
  <si>
    <t>Slovenia</t>
  </si>
  <si>
    <t>South Africa</t>
  </si>
  <si>
    <t>Suriname</t>
  </si>
  <si>
    <t>Sweden</t>
  </si>
  <si>
    <t>Thailand</t>
  </si>
  <si>
    <t>Togo</t>
  </si>
  <si>
    <t>Trinidad and Tobago</t>
  </si>
  <si>
    <t>Tunisia</t>
  </si>
  <si>
    <t>Uganda</t>
  </si>
  <si>
    <t>Ukraine</t>
  </si>
  <si>
    <t>United States</t>
  </si>
  <si>
    <t>Uruguay</t>
  </si>
  <si>
    <t>Vietnam</t>
  </si>
  <si>
    <t>Yemen</t>
  </si>
  <si>
    <t>Zambia</t>
  </si>
  <si>
    <t>Zimbabwe</t>
  </si>
  <si>
    <t>GDP %</t>
  </si>
  <si>
    <t>(www.eiu.com)</t>
  </si>
  <si>
    <t>VA</t>
  </si>
  <si>
    <t xml:space="preserve">GE </t>
  </si>
  <si>
    <t>RL</t>
  </si>
  <si>
    <t xml:space="preserve">CL </t>
  </si>
  <si>
    <t>PL</t>
  </si>
  <si>
    <t>COR</t>
  </si>
  <si>
    <t>Pol.Stab</t>
  </si>
  <si>
    <t>TK %</t>
  </si>
  <si>
    <t>INV %</t>
  </si>
  <si>
    <t xml:space="preserve">logCL </t>
  </si>
  <si>
    <t>logPL</t>
  </si>
  <si>
    <t xml:space="preserve">RQ </t>
  </si>
  <si>
    <t>Inv (Dollar)</t>
  </si>
  <si>
    <t>Inf (%)</t>
  </si>
  <si>
    <t>CL (rating)</t>
  </si>
  <si>
    <t>PL (Rating)</t>
  </si>
  <si>
    <t xml:space="preserve">GDP </t>
  </si>
  <si>
    <t>Bosnia</t>
  </si>
  <si>
    <t>m</t>
  </si>
  <si>
    <t xml:space="preserve">x </t>
  </si>
  <si>
    <t xml:space="preserve">Partisipasi sekolah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</si>
</sst>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;[Red]0.00"/>
    <numFmt numFmtId="166" formatCode="0;[Red]0"/>
  </numFmts>
  <fonts count="9" x14ac:knownFonts="1">
    <font>
      <sz val="12"/>
      <color theme="1"/>
      <name val="Times New Roman"/>
      <family val="2"/>
      <charset val="1"/>
    </font>
    <font>
      <b/>
      <sz val="1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Verdana"/>
      <family val="2"/>
    </font>
    <font>
      <sz val="12"/>
      <name val="Times New Roman"/>
      <family val="1"/>
    </font>
    <font>
      <sz val="1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4" fontId="0" fillId="0" borderId="12" xfId="0" applyNumberFormat="1" applyBorder="1"/>
    <xf numFmtId="164" fontId="0" fillId="4" borderId="12" xfId="0" applyNumberFormat="1" applyFill="1" applyBorder="1"/>
    <xf numFmtId="164" fontId="0" fillId="3" borderId="12" xfId="0" applyNumberFormat="1" applyFill="1" applyBorder="1"/>
    <xf numFmtId="164" fontId="4" fillId="0" borderId="0" xfId="0" applyNumberFormat="1" applyFont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0" fontId="0" fillId="0" borderId="12" xfId="0" applyBorder="1"/>
    <xf numFmtId="2" fontId="0" fillId="0" borderId="0" xfId="0" applyNumberFormat="1" applyFill="1" applyBorder="1"/>
    <xf numFmtId="2" fontId="0" fillId="0" borderId="17" xfId="0" applyNumberFormat="1" applyFill="1" applyBorder="1"/>
    <xf numFmtId="0" fontId="6" fillId="0" borderId="12" xfId="0" applyFont="1" applyFill="1" applyBorder="1"/>
    <xf numFmtId="0" fontId="6" fillId="0" borderId="0" xfId="0" applyFont="1" applyFill="1"/>
    <xf numFmtId="0" fontId="0" fillId="0" borderId="12" xfId="0" applyFill="1" applyBorder="1"/>
    <xf numFmtId="0" fontId="0" fillId="0" borderId="0" xfId="0" applyFill="1"/>
    <xf numFmtId="0" fontId="6" fillId="4" borderId="12" xfId="0" applyFont="1" applyFill="1" applyBorder="1"/>
    <xf numFmtId="0" fontId="6" fillId="4" borderId="0" xfId="0" applyFont="1" applyFill="1"/>
    <xf numFmtId="0" fontId="0" fillId="4" borderId="12" xfId="0" applyFill="1" applyBorder="1"/>
    <xf numFmtId="0" fontId="0" fillId="4" borderId="0" xfId="0" applyFill="1"/>
    <xf numFmtId="0" fontId="6" fillId="3" borderId="12" xfId="0" applyFont="1" applyFill="1" applyBorder="1"/>
    <xf numFmtId="0" fontId="6" fillId="3" borderId="0" xfId="0" applyFont="1" applyFill="1"/>
    <xf numFmtId="0" fontId="0" fillId="3" borderId="12" xfId="0" applyFill="1" applyBorder="1"/>
    <xf numFmtId="0" fontId="0" fillId="3" borderId="0" xfId="0" applyFill="1"/>
    <xf numFmtId="2" fontId="0" fillId="0" borderId="12" xfId="0" applyNumberFormat="1" applyBorder="1" applyAlignment="1">
      <alignment horizontal="right" vertical="center"/>
    </xf>
    <xf numFmtId="2" fontId="0" fillId="0" borderId="12" xfId="0" applyNumberFormat="1" applyBorder="1"/>
    <xf numFmtId="2" fontId="7" fillId="2" borderId="20" xfId="0" applyNumberFormat="1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  <xf numFmtId="2" fontId="7" fillId="2" borderId="23" xfId="0" applyNumberFormat="1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/>
    </xf>
    <xf numFmtId="2" fontId="4" fillId="0" borderId="0" xfId="0" applyNumberFormat="1" applyFont="1"/>
    <xf numFmtId="0" fontId="3" fillId="3" borderId="7" xfId="0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right" vertical="center"/>
    </xf>
    <xf numFmtId="2" fontId="0" fillId="3" borderId="0" xfId="0" applyNumberFormat="1" applyFill="1" applyBorder="1"/>
    <xf numFmtId="2" fontId="0" fillId="3" borderId="12" xfId="0" applyNumberFormat="1" applyFill="1" applyBorder="1"/>
    <xf numFmtId="0" fontId="3" fillId="0" borderId="7" xfId="0" applyFont="1" applyFill="1" applyBorder="1" applyAlignment="1">
      <alignment horizontal="center" vertical="center"/>
    </xf>
    <xf numFmtId="164" fontId="0" fillId="0" borderId="12" xfId="0" applyNumberFormat="1" applyFill="1" applyBorder="1"/>
    <xf numFmtId="164" fontId="4" fillId="0" borderId="0" xfId="0" applyNumberFormat="1" applyFont="1" applyFill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right" vertical="center"/>
    </xf>
    <xf numFmtId="2" fontId="0" fillId="0" borderId="12" xfId="0" applyNumberFormat="1" applyFill="1" applyBorder="1"/>
    <xf numFmtId="0" fontId="3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24" xfId="0" applyNumberFormat="1" applyFont="1" applyFill="1" applyBorder="1" applyAlignment="1">
      <alignment vertical="center"/>
    </xf>
    <xf numFmtId="2" fontId="8" fillId="2" borderId="10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center" vertical="center"/>
    </xf>
    <xf numFmtId="2" fontId="8" fillId="2" borderId="1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5" fontId="8" fillId="2" borderId="25" xfId="0" applyNumberFormat="1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6" fontId="0" fillId="0" borderId="0" xfId="0" applyNumberFormat="1"/>
    <xf numFmtId="0" fontId="1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166" fontId="1" fillId="2" borderId="27" xfId="0" applyNumberFormat="1" applyFont="1" applyFill="1" applyBorder="1" applyAlignment="1">
      <alignment horizontal="center" vertical="center"/>
    </xf>
    <xf numFmtId="165" fontId="1" fillId="2" borderId="27" xfId="0" applyNumberFormat="1" applyFont="1" applyFill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166" fontId="8" fillId="2" borderId="27" xfId="0" applyNumberFormat="1" applyFont="1" applyFill="1" applyBorder="1" applyAlignment="1">
      <alignment horizontal="center" vertical="center"/>
    </xf>
    <xf numFmtId="0" fontId="6" fillId="2" borderId="27" xfId="0" applyFont="1" applyFill="1" applyBorder="1"/>
    <xf numFmtId="2" fontId="4" fillId="2" borderId="27" xfId="0" applyNumberFormat="1" applyFont="1" applyFill="1" applyBorder="1" applyAlignment="1">
      <alignment horizontal="center" vertical="center"/>
    </xf>
    <xf numFmtId="2" fontId="0" fillId="2" borderId="27" xfId="0" applyNumberFormat="1" applyFill="1" applyBorder="1" applyAlignment="1">
      <alignment horizontal="right" vertical="center"/>
    </xf>
    <xf numFmtId="2" fontId="0" fillId="2" borderId="27" xfId="0" applyNumberFormat="1" applyFill="1" applyBorder="1"/>
    <xf numFmtId="164" fontId="4" fillId="2" borderId="27" xfId="0" applyNumberFormat="1" applyFont="1" applyFill="1" applyBorder="1" applyAlignment="1">
      <alignment horizontal="center" vertical="center"/>
    </xf>
    <xf numFmtId="0" fontId="0" fillId="2" borderId="27" xfId="0" applyFill="1" applyBorder="1"/>
    <xf numFmtId="0" fontId="1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 wrapText="1"/>
    </xf>
    <xf numFmtId="166" fontId="0" fillId="2" borderId="27" xfId="0" applyNumberFormat="1" applyFill="1" applyBorder="1" applyAlignment="1">
      <alignment horizontal="center"/>
    </xf>
    <xf numFmtId="2" fontId="7" fillId="2" borderId="27" xfId="0" applyNumberFormat="1" applyFont="1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9"/>
  <sheetViews>
    <sheetView tabSelected="1" workbookViewId="0">
      <selection activeCell="E7" sqref="E7"/>
    </sheetView>
  </sheetViews>
  <sheetFormatPr defaultRowHeight="15.75" x14ac:dyDescent="0.25"/>
  <cols>
    <col min="1" max="1" width="16.875" customWidth="1"/>
    <col min="3" max="3" width="13.25" style="75" customWidth="1"/>
    <col min="4" max="4" width="7.375" style="30" customWidth="1"/>
    <col min="5" max="5" width="7.5" style="22" customWidth="1"/>
    <col min="6" max="6" width="9" style="39"/>
    <col min="7" max="7" width="7.875" style="31" customWidth="1"/>
    <col min="8" max="8" width="7.875" customWidth="1"/>
    <col min="11" max="11" width="9" style="21"/>
    <col min="12" max="12" width="9" style="32"/>
    <col min="13" max="13" width="8.25" style="32" customWidth="1"/>
    <col min="19" max="19" width="9" style="22"/>
    <col min="20" max="20" width="8.625" customWidth="1"/>
    <col min="21" max="21" width="9" customWidth="1"/>
  </cols>
  <sheetData>
    <row r="1" spans="1:21" s="82" customFormat="1" x14ac:dyDescent="0.25">
      <c r="A1" s="132" t="s">
        <v>0</v>
      </c>
      <c r="B1" s="132" t="s">
        <v>1</v>
      </c>
      <c r="C1" s="133" t="s">
        <v>130</v>
      </c>
      <c r="D1" s="134" t="s">
        <v>117</v>
      </c>
      <c r="E1" s="132" t="s">
        <v>118</v>
      </c>
      <c r="F1" s="135" t="s">
        <v>119</v>
      </c>
      <c r="G1" s="136" t="s">
        <v>120</v>
      </c>
      <c r="H1" s="137" t="s">
        <v>125</v>
      </c>
      <c r="I1" s="132" t="s">
        <v>114</v>
      </c>
      <c r="J1" s="138" t="s">
        <v>116</v>
      </c>
      <c r="K1" s="132" t="s">
        <v>115</v>
      </c>
      <c r="L1" s="136" t="s">
        <v>121</v>
      </c>
      <c r="M1" s="136" t="s">
        <v>122</v>
      </c>
      <c r="N1" s="132" t="s">
        <v>127</v>
      </c>
      <c r="O1" s="132" t="s">
        <v>133</v>
      </c>
      <c r="P1" s="132" t="s">
        <v>132</v>
      </c>
      <c r="Q1" s="132" t="s">
        <v>134</v>
      </c>
      <c r="R1" s="85"/>
      <c r="S1" s="93" t="s">
        <v>112</v>
      </c>
      <c r="T1" s="64" t="s">
        <v>128</v>
      </c>
      <c r="U1" s="64" t="s">
        <v>129</v>
      </c>
    </row>
    <row r="2" spans="1:21" s="83" customFormat="1" ht="16.5" thickBot="1" x14ac:dyDescent="0.3">
      <c r="A2" s="132"/>
      <c r="B2" s="132"/>
      <c r="C2" s="133"/>
      <c r="D2" s="134"/>
      <c r="E2" s="132"/>
      <c r="F2" s="135"/>
      <c r="G2" s="136"/>
      <c r="H2" s="137"/>
      <c r="I2" s="132"/>
      <c r="J2" s="139"/>
      <c r="K2" s="132"/>
      <c r="L2" s="136"/>
      <c r="M2" s="136"/>
      <c r="N2" s="132"/>
      <c r="O2" s="132"/>
      <c r="P2" s="132"/>
      <c r="Q2" s="132"/>
      <c r="R2" s="86"/>
      <c r="S2" s="94"/>
      <c r="T2" s="65"/>
      <c r="U2" s="65"/>
    </row>
    <row r="3" spans="1:21" x14ac:dyDescent="0.25">
      <c r="A3" s="140" t="s">
        <v>2</v>
      </c>
      <c r="B3" s="141">
        <v>2014</v>
      </c>
      <c r="C3" s="142">
        <v>204848851120</v>
      </c>
      <c r="D3" s="143">
        <v>15</v>
      </c>
      <c r="E3" s="143">
        <v>11</v>
      </c>
      <c r="F3" s="144">
        <v>5.2884616851806641</v>
      </c>
      <c r="G3" s="145">
        <v>0.1</v>
      </c>
      <c r="H3" s="146">
        <v>11.057692527770996</v>
      </c>
      <c r="I3" s="147">
        <v>0.16975000000000001</v>
      </c>
      <c r="J3" s="146">
        <v>4.3269228935241699</v>
      </c>
      <c r="K3" s="147">
        <v>0</v>
      </c>
      <c r="L3" s="146">
        <v>3.3555816611814899</v>
      </c>
      <c r="M3" s="146">
        <v>-9.3501675041822175E-5</v>
      </c>
      <c r="N3" s="148">
        <v>4.6739960353633903</v>
      </c>
      <c r="O3" s="148">
        <v>5.2676156171041555</v>
      </c>
      <c r="P3" s="148">
        <v>3.9329645168002543</v>
      </c>
      <c r="Q3" s="148">
        <v>0.65402001142501798</v>
      </c>
      <c r="S3" s="48">
        <v>2.7245433649509181</v>
      </c>
      <c r="T3" s="68">
        <v>6</v>
      </c>
      <c r="U3" s="68">
        <v>6</v>
      </c>
    </row>
    <row r="4" spans="1:21" x14ac:dyDescent="0.25">
      <c r="A4" s="140"/>
      <c r="B4" s="141">
        <v>2015</v>
      </c>
      <c r="C4" s="142">
        <v>19907111418.993832</v>
      </c>
      <c r="D4" s="143">
        <v>13</v>
      </c>
      <c r="E4" s="143">
        <v>11</v>
      </c>
      <c r="F4" s="144">
        <v>6.25</v>
      </c>
      <c r="G4" s="145">
        <v>0.1</v>
      </c>
      <c r="H4" s="146">
        <v>14.423076629638672</v>
      </c>
      <c r="I4" s="147">
        <v>0.16975000000000001</v>
      </c>
      <c r="J4" s="146">
        <v>3.365384578704834</v>
      </c>
      <c r="K4" s="147">
        <v>0</v>
      </c>
      <c r="L4" s="146">
        <v>3.0770835954631699</v>
      </c>
      <c r="M4" s="146">
        <v>1.0865730556221941E-2</v>
      </c>
      <c r="N4" s="148">
        <v>-0.66170916471369601</v>
      </c>
      <c r="O4" s="148">
        <v>6.3683426575040727</v>
      </c>
      <c r="P4" s="148">
        <v>-1.9252580689106225</v>
      </c>
      <c r="Q4" s="148">
        <v>0.64232999086380005</v>
      </c>
      <c r="S4" s="48">
        <v>1.4513146545798321</v>
      </c>
      <c r="T4" s="63">
        <v>6</v>
      </c>
      <c r="U4" s="63">
        <v>6</v>
      </c>
    </row>
    <row r="5" spans="1:21" x14ac:dyDescent="0.25">
      <c r="A5" s="140"/>
      <c r="B5" s="141">
        <v>2016</v>
      </c>
      <c r="C5" s="142">
        <v>18017749073.903278</v>
      </c>
      <c r="D5" s="143">
        <v>14</v>
      </c>
      <c r="E5" s="143">
        <v>10</v>
      </c>
      <c r="F5" s="144">
        <v>3.365384578704834</v>
      </c>
      <c r="G5" s="145">
        <v>0.1</v>
      </c>
      <c r="H5" s="146">
        <v>7.2115383148193359</v>
      </c>
      <c r="I5" s="147">
        <v>0.15875</v>
      </c>
      <c r="J5" s="146">
        <v>5.769230842590332</v>
      </c>
      <c r="K5" s="147">
        <v>0</v>
      </c>
      <c r="L5" s="146">
        <v>2.77831740938728</v>
      </c>
      <c r="M5" s="146">
        <v>7.7734718656103458E-2</v>
      </c>
      <c r="N5" s="148">
        <v>4.3838919551391404</v>
      </c>
      <c r="O5" s="148">
        <v>-0.63304038487864034</v>
      </c>
      <c r="P5" s="148">
        <v>-4.9739334151039998</v>
      </c>
      <c r="Q5" s="148">
        <v>0.64566999673843395</v>
      </c>
      <c r="S5" s="48">
        <v>2.260314204546134</v>
      </c>
      <c r="T5" s="63">
        <v>6</v>
      </c>
      <c r="U5" s="63">
        <v>6</v>
      </c>
    </row>
    <row r="6" spans="1:21" ht="18.75" customHeight="1" x14ac:dyDescent="0.25">
      <c r="A6" s="140"/>
      <c r="B6" s="141">
        <v>2017</v>
      </c>
      <c r="C6" s="142">
        <v>18869945677.959866</v>
      </c>
      <c r="D6" s="143">
        <v>14</v>
      </c>
      <c r="E6" s="143">
        <v>10</v>
      </c>
      <c r="F6" s="144">
        <v>3.846153736114502</v>
      </c>
      <c r="G6" s="145">
        <v>0.1</v>
      </c>
      <c r="H6" s="146">
        <v>6.730769157409668</v>
      </c>
      <c r="I6" s="147">
        <v>0.15875</v>
      </c>
      <c r="J6" s="146">
        <v>4.8076925277709961</v>
      </c>
      <c r="K6" s="147">
        <v>0</v>
      </c>
      <c r="L6" s="146">
        <v>2.5483466443554899</v>
      </c>
      <c r="M6" s="146">
        <v>5.9675507057326951E-2</v>
      </c>
      <c r="N6" s="148">
        <v>4.9759515055383003</v>
      </c>
      <c r="O6" s="148">
        <v>-1.5917674313605801</v>
      </c>
      <c r="P6" s="148">
        <v>7.0245130399849245</v>
      </c>
      <c r="Q6" s="148">
        <v>0.64169001579284701</v>
      </c>
      <c r="S6" s="48">
        <v>2.6470032023029546</v>
      </c>
      <c r="T6" s="63">
        <v>6</v>
      </c>
      <c r="U6" s="63">
        <v>6</v>
      </c>
    </row>
    <row r="7" spans="1:21" x14ac:dyDescent="0.25">
      <c r="A7" s="140"/>
      <c r="B7" s="141">
        <v>2018</v>
      </c>
      <c r="C7" s="142">
        <v>18353881129.880951</v>
      </c>
      <c r="D7" s="143">
        <v>14</v>
      </c>
      <c r="E7" s="143">
        <v>12</v>
      </c>
      <c r="F7" s="144">
        <v>4.3269228935241699</v>
      </c>
      <c r="G7" s="145">
        <v>0.1</v>
      </c>
      <c r="H7" s="146">
        <v>10.576923370361328</v>
      </c>
      <c r="I7" s="147">
        <v>0.17975000000000002</v>
      </c>
      <c r="J7" s="146">
        <v>4.3269228935241699</v>
      </c>
      <c r="K7" s="147">
        <v>0</v>
      </c>
      <c r="L7" s="146">
        <v>2.3847611002234399</v>
      </c>
      <c r="M7" s="146">
        <v>0.2114195976777245</v>
      </c>
      <c r="N7" s="148">
        <v>0.62614914916881104</v>
      </c>
      <c r="O7" s="148">
        <v>2.3370405700603953</v>
      </c>
      <c r="P7" s="148">
        <v>6.4712659933398982</v>
      </c>
      <c r="Q7" s="148">
        <v>0.63602000474929798</v>
      </c>
      <c r="S7" s="48">
        <v>1.1892281289752873</v>
      </c>
      <c r="T7" s="63">
        <v>6</v>
      </c>
      <c r="U7" s="63">
        <v>5</v>
      </c>
    </row>
    <row r="8" spans="1:21" ht="16.5" thickBot="1" x14ac:dyDescent="0.3">
      <c r="A8" s="140"/>
      <c r="B8" s="149">
        <v>2019</v>
      </c>
      <c r="C8" s="142">
        <v>19291104007.829876</v>
      </c>
      <c r="D8" s="148">
        <v>14</v>
      </c>
      <c r="E8" s="148">
        <v>13</v>
      </c>
      <c r="F8" s="144">
        <v>6.730769157409668</v>
      </c>
      <c r="G8" s="145">
        <v>0.1</v>
      </c>
      <c r="H8" s="146">
        <v>10.09615421295166</v>
      </c>
      <c r="I8" s="147">
        <v>0.8125</v>
      </c>
      <c r="J8" s="146">
        <v>4.3269228935241699</v>
      </c>
      <c r="K8" s="147">
        <v>0</v>
      </c>
      <c r="L8" s="146">
        <v>2.3118172171457299</v>
      </c>
      <c r="M8" s="146">
        <v>0.13644136989758912</v>
      </c>
      <c r="N8" s="148">
        <v>2.30237251516844</v>
      </c>
      <c r="O8" s="148">
        <v>4.9944093223998323</v>
      </c>
      <c r="P8" s="148">
        <v>3.2341717853157377</v>
      </c>
      <c r="Q8" s="148">
        <v>0.63602000474929798</v>
      </c>
      <c r="S8" s="48">
        <v>3.9116034186069726</v>
      </c>
      <c r="T8" s="66">
        <v>6</v>
      </c>
      <c r="U8" s="66">
        <v>5</v>
      </c>
    </row>
    <row r="9" spans="1:21" x14ac:dyDescent="0.25">
      <c r="A9" s="140" t="s">
        <v>3</v>
      </c>
      <c r="B9" s="141">
        <v>2014</v>
      </c>
      <c r="C9" s="142">
        <v>13228144008.342813</v>
      </c>
      <c r="D9" s="143">
        <v>40</v>
      </c>
      <c r="E9" s="143">
        <v>27</v>
      </c>
      <c r="F9" s="144">
        <v>34.615383148193359</v>
      </c>
      <c r="G9" s="145">
        <v>0.55000000000000004</v>
      </c>
      <c r="H9" s="146">
        <v>60.096153259277344</v>
      </c>
      <c r="I9" s="147">
        <v>0.56474999999999997</v>
      </c>
      <c r="J9" s="146">
        <v>43.269229888916016</v>
      </c>
      <c r="K9" s="147">
        <v>0.25</v>
      </c>
      <c r="L9" s="146">
        <v>-0.20704699976059401</v>
      </c>
      <c r="M9" s="146">
        <v>0.5718677660718029</v>
      </c>
      <c r="N9" s="148">
        <v>1.62586504402605</v>
      </c>
      <c r="O9" s="148">
        <v>1.1528554792467531</v>
      </c>
      <c r="P9" s="148">
        <v>4.2588052261862686</v>
      </c>
      <c r="Q9" s="148">
        <v>0.97667998075485196</v>
      </c>
      <c r="S9" s="48">
        <v>1.7744867849549308</v>
      </c>
      <c r="T9" s="62">
        <v>3</v>
      </c>
      <c r="U9" s="62">
        <v>3</v>
      </c>
    </row>
    <row r="10" spans="1:21" x14ac:dyDescent="0.25">
      <c r="A10" s="140"/>
      <c r="B10" s="141">
        <v>2015</v>
      </c>
      <c r="C10" s="142">
        <v>11386846319.15892</v>
      </c>
      <c r="D10" s="143">
        <v>40</v>
      </c>
      <c r="E10" s="143">
        <v>27</v>
      </c>
      <c r="F10" s="144">
        <v>38.461540222167969</v>
      </c>
      <c r="G10" s="145">
        <v>0.55000000000000004</v>
      </c>
      <c r="H10" s="146">
        <v>59.134616851806641</v>
      </c>
      <c r="I10" s="147">
        <v>0.57674999999999998</v>
      </c>
      <c r="J10" s="146">
        <v>44.230770111083984</v>
      </c>
      <c r="K10" s="147">
        <v>0.25</v>
      </c>
      <c r="L10" s="146">
        <v>-0.29120578684043602</v>
      </c>
      <c r="M10" s="146">
        <v>0.69651028848856811</v>
      </c>
      <c r="N10" s="148">
        <v>1.8961740259234801</v>
      </c>
      <c r="O10" s="148">
        <v>0.96925703406299135</v>
      </c>
      <c r="P10" s="148">
        <v>-2.8752002848495692</v>
      </c>
      <c r="Q10" s="148">
        <v>0.98242002725601196</v>
      </c>
      <c r="S10" s="48">
        <v>2.218752231667608</v>
      </c>
      <c r="T10" s="63">
        <v>3</v>
      </c>
      <c r="U10" s="63">
        <v>3</v>
      </c>
    </row>
    <row r="11" spans="1:21" x14ac:dyDescent="0.25">
      <c r="A11" s="140"/>
      <c r="B11" s="141">
        <v>2016</v>
      </c>
      <c r="C11" s="142">
        <v>11861200797.47065</v>
      </c>
      <c r="D11" s="143">
        <v>40</v>
      </c>
      <c r="E11" s="143">
        <v>27</v>
      </c>
      <c r="F11" s="144">
        <v>40.865383148193359</v>
      </c>
      <c r="G11" s="145">
        <v>0.55000000000000004</v>
      </c>
      <c r="H11" s="146">
        <v>60.576923370361328</v>
      </c>
      <c r="I11" s="147">
        <v>0.57674999999999998</v>
      </c>
      <c r="J11" s="146">
        <v>41.826923370361328</v>
      </c>
      <c r="K11" s="147">
        <v>0.25</v>
      </c>
      <c r="L11" s="146">
        <v>-0.15988041212773399</v>
      </c>
      <c r="M11" s="146">
        <v>5.9342789316370534E-2</v>
      </c>
      <c r="N11" s="148">
        <v>1.27543168367409</v>
      </c>
      <c r="O11" s="148">
        <v>11.340739028463531</v>
      </c>
      <c r="P11" s="148">
        <v>6.9201223119287505</v>
      </c>
      <c r="Q11" s="148">
        <v>0.99355000257492099</v>
      </c>
      <c r="S11" s="48">
        <v>3.3148047534189686</v>
      </c>
      <c r="T11" s="63">
        <v>3</v>
      </c>
      <c r="U11" s="63">
        <v>3</v>
      </c>
    </row>
    <row r="12" spans="1:21" x14ac:dyDescent="0.25">
      <c r="A12" s="140"/>
      <c r="B12" s="141">
        <v>2017</v>
      </c>
      <c r="C12" s="142">
        <v>13019693450.881613</v>
      </c>
      <c r="D12" s="143">
        <v>40</v>
      </c>
      <c r="E12" s="143">
        <v>28</v>
      </c>
      <c r="F12" s="144">
        <v>42.307693481445313</v>
      </c>
      <c r="G12" s="145">
        <v>0.6</v>
      </c>
      <c r="H12" s="146">
        <v>62.019229888916016</v>
      </c>
      <c r="I12" s="147">
        <v>0.58025000000000004</v>
      </c>
      <c r="J12" s="146">
        <v>38.942306518554688</v>
      </c>
      <c r="K12" s="147">
        <v>0.25</v>
      </c>
      <c r="L12" s="146">
        <v>-9.1972293744249506E-2</v>
      </c>
      <c r="M12" s="146">
        <v>0.81550410412505803</v>
      </c>
      <c r="N12" s="148">
        <v>1.9866613317119399</v>
      </c>
      <c r="O12" s="148">
        <v>13.243352313947597</v>
      </c>
      <c r="P12" s="148">
        <v>8.3557111308177667</v>
      </c>
      <c r="Q12" s="148">
        <v>1.0043200254440301</v>
      </c>
      <c r="S12" s="48">
        <v>3.8021974879680442</v>
      </c>
      <c r="T12" s="63">
        <v>3</v>
      </c>
      <c r="U12" s="63">
        <v>3</v>
      </c>
    </row>
    <row r="13" spans="1:21" s="22" customFormat="1" x14ac:dyDescent="0.25">
      <c r="A13" s="140"/>
      <c r="B13" s="141">
        <v>2018</v>
      </c>
      <c r="C13" s="142">
        <v>15147020535.386873</v>
      </c>
      <c r="D13" s="143">
        <v>40</v>
      </c>
      <c r="E13" s="143">
        <v>28</v>
      </c>
      <c r="F13" s="144">
        <v>35.096153259277344</v>
      </c>
      <c r="G13" s="145">
        <v>0.6</v>
      </c>
      <c r="H13" s="146">
        <v>63.461540222167969</v>
      </c>
      <c r="I13" s="147">
        <v>0.58025000000000004</v>
      </c>
      <c r="J13" s="146">
        <v>38.942306518554688</v>
      </c>
      <c r="K13" s="147">
        <v>0.25</v>
      </c>
      <c r="L13" s="146">
        <v>-0.246732042281782</v>
      </c>
      <c r="M13" s="146">
        <v>-2.9796856394401883E-2</v>
      </c>
      <c r="N13" s="148">
        <v>2.0280596307113501</v>
      </c>
      <c r="O13" s="148">
        <v>4.1027489674635262</v>
      </c>
      <c r="P13" s="148">
        <v>2.39699329445979</v>
      </c>
      <c r="Q13" s="148">
        <v>1.01730000972748</v>
      </c>
      <c r="R13"/>
      <c r="S13" s="48">
        <v>4.0713012947902314</v>
      </c>
      <c r="T13" s="63">
        <v>3</v>
      </c>
      <c r="U13" s="63">
        <v>3</v>
      </c>
    </row>
    <row r="14" spans="1:21" ht="16.5" thickBot="1" x14ac:dyDescent="0.3">
      <c r="A14" s="140"/>
      <c r="B14" s="149">
        <v>2019</v>
      </c>
      <c r="C14" s="142">
        <v>15279183289.93717</v>
      </c>
      <c r="D14" s="148">
        <v>14</v>
      </c>
      <c r="E14" s="148">
        <v>13</v>
      </c>
      <c r="F14" s="144">
        <v>33.173076629638672</v>
      </c>
      <c r="G14" s="145">
        <v>0.55000000000000004</v>
      </c>
      <c r="H14" s="146">
        <v>63.942306518554688</v>
      </c>
      <c r="I14" s="147">
        <v>0.17375000000000002</v>
      </c>
      <c r="J14" s="146">
        <v>38.942306518554688</v>
      </c>
      <c r="K14" s="147">
        <v>0.25</v>
      </c>
      <c r="L14" s="146">
        <v>-0.42600736703223802</v>
      </c>
      <c r="M14" s="146">
        <v>0.26164269116400912</v>
      </c>
      <c r="N14" s="148">
        <v>1.41109078954244</v>
      </c>
      <c r="O14" s="148">
        <v>6.0272382395397841</v>
      </c>
      <c r="P14" s="148">
        <v>2.9951203209285922</v>
      </c>
      <c r="Q14" s="148">
        <v>1.0186300277710001</v>
      </c>
      <c r="S14" s="48">
        <v>2.240070267730232</v>
      </c>
      <c r="T14" s="67">
        <v>6</v>
      </c>
      <c r="U14" s="67">
        <v>5</v>
      </c>
    </row>
    <row r="15" spans="1:21" s="22" customFormat="1" x14ac:dyDescent="0.25">
      <c r="A15" s="140" t="s">
        <v>4</v>
      </c>
      <c r="B15" s="141">
        <v>2014</v>
      </c>
      <c r="C15" s="142">
        <v>213860450595.82916</v>
      </c>
      <c r="D15" s="143">
        <v>23</v>
      </c>
      <c r="E15" s="143">
        <v>11</v>
      </c>
      <c r="F15" s="144">
        <v>32.211540222167969</v>
      </c>
      <c r="G15" s="145">
        <v>0.45</v>
      </c>
      <c r="H15" s="146">
        <v>8.1730766296386719</v>
      </c>
      <c r="I15" s="147">
        <v>0.379</v>
      </c>
      <c r="J15" s="146">
        <v>24.038461685180664</v>
      </c>
      <c r="K15" s="147">
        <v>0.125</v>
      </c>
      <c r="L15" s="146">
        <v>2.0335924516450601</v>
      </c>
      <c r="M15" s="146">
        <v>-8.6836760236268674E-3</v>
      </c>
      <c r="N15" s="148">
        <v>2.91692692067457</v>
      </c>
      <c r="O15" s="148">
        <v>0.20000000000000284</v>
      </c>
      <c r="P15" s="148">
        <v>8.4000000000000057</v>
      </c>
      <c r="Q15" s="148">
        <v>0.97434002161026001</v>
      </c>
      <c r="R15"/>
      <c r="S15" s="48">
        <v>3.7999999999999829</v>
      </c>
      <c r="T15" s="62">
        <v>5</v>
      </c>
      <c r="U15" s="62">
        <v>6</v>
      </c>
    </row>
    <row r="16" spans="1:21" x14ac:dyDescent="0.25">
      <c r="A16" s="140"/>
      <c r="B16" s="141">
        <v>2015</v>
      </c>
      <c r="C16" s="142">
        <v>166361491140.75256</v>
      </c>
      <c r="D16" s="143">
        <v>23</v>
      </c>
      <c r="E16" s="143">
        <v>11</v>
      </c>
      <c r="F16" s="144">
        <v>29.80769157409668</v>
      </c>
      <c r="G16" s="145">
        <v>0.45</v>
      </c>
      <c r="H16" s="146">
        <v>10.576923370361328</v>
      </c>
      <c r="I16" s="147">
        <v>0.35375000000000001</v>
      </c>
      <c r="J16" s="146">
        <v>19.230770111083984</v>
      </c>
      <c r="K16" s="147">
        <v>0.125</v>
      </c>
      <c r="L16" s="146">
        <v>2.0453872428572901</v>
      </c>
      <c r="M16" s="146">
        <v>6.078467662818976E-2</v>
      </c>
      <c r="N16" s="148">
        <v>4.7844470069389402</v>
      </c>
      <c r="O16" s="148">
        <v>0.49999999999992895</v>
      </c>
      <c r="P16" s="148">
        <v>6.9000000000000341</v>
      </c>
      <c r="Q16" s="148">
        <v>0.99004000425338701</v>
      </c>
      <c r="S16" s="48">
        <v>3.700000000000216</v>
      </c>
      <c r="T16" s="63">
        <v>5</v>
      </c>
      <c r="U16" s="63">
        <v>6</v>
      </c>
    </row>
    <row r="17" spans="1:21" x14ac:dyDescent="0.25">
      <c r="A17" s="140"/>
      <c r="B17" s="141">
        <v>2016</v>
      </c>
      <c r="C17" s="142">
        <v>159994837855.12012</v>
      </c>
      <c r="D17" s="143">
        <v>24</v>
      </c>
      <c r="E17" s="143">
        <v>11</v>
      </c>
      <c r="F17" s="144">
        <v>27.884614944458008</v>
      </c>
      <c r="G17" s="145">
        <v>0.45</v>
      </c>
      <c r="H17" s="146">
        <v>10.09615421295166</v>
      </c>
      <c r="I17" s="147">
        <v>0.33424999999999999</v>
      </c>
      <c r="J17" s="146">
        <v>18.75</v>
      </c>
      <c r="K17" s="147">
        <v>0.25</v>
      </c>
      <c r="L17" s="146">
        <v>2.0513545838402201</v>
      </c>
      <c r="M17" s="146">
        <v>2.9088989587153051E-2</v>
      </c>
      <c r="N17" s="148">
        <v>6.3976948026874902</v>
      </c>
      <c r="O17" s="148">
        <v>7.0000000000000711</v>
      </c>
      <c r="P17" s="148">
        <v>-2.8000000000000398</v>
      </c>
      <c r="Q17" s="148">
        <v>0.99004000425338701</v>
      </c>
      <c r="S17" s="48">
        <v>3.1999999999997328</v>
      </c>
      <c r="T17" s="63">
        <v>5</v>
      </c>
      <c r="U17" s="63">
        <v>6</v>
      </c>
    </row>
    <row r="18" spans="1:21" x14ac:dyDescent="0.25">
      <c r="A18" s="140"/>
      <c r="B18" s="141">
        <v>2017</v>
      </c>
      <c r="C18" s="142">
        <v>170163165960.51563</v>
      </c>
      <c r="D18" s="143">
        <v>24</v>
      </c>
      <c r="E18" s="143">
        <v>11</v>
      </c>
      <c r="F18" s="144">
        <v>30.288461685180664</v>
      </c>
      <c r="G18" s="145">
        <v>0.45</v>
      </c>
      <c r="H18" s="146">
        <v>10.576923370361328</v>
      </c>
      <c r="I18" s="147">
        <v>0.33424999999999999</v>
      </c>
      <c r="J18" s="146">
        <v>19.230770111083984</v>
      </c>
      <c r="K18" s="147">
        <v>0.25</v>
      </c>
      <c r="L18" s="146">
        <v>2.0449525028769</v>
      </c>
      <c r="M18" s="146">
        <v>-1.9838941649386087E-3</v>
      </c>
      <c r="N18" s="148">
        <v>5.5911159096167298</v>
      </c>
      <c r="O18" s="148">
        <v>-6.0999999999999091</v>
      </c>
      <c r="P18" s="148">
        <v>-7.0999999999999659</v>
      </c>
      <c r="Q18" s="148">
        <v>0.97935998439788796</v>
      </c>
      <c r="S18" s="48">
        <v>1.2999999999999403</v>
      </c>
      <c r="T18" s="63">
        <v>5</v>
      </c>
      <c r="U18" s="63">
        <v>6</v>
      </c>
    </row>
    <row r="19" spans="1:21" x14ac:dyDescent="0.25">
      <c r="A19" s="140"/>
      <c r="B19" s="141">
        <v>2018</v>
      </c>
      <c r="C19" s="142">
        <v>175405660377.35849</v>
      </c>
      <c r="D19" s="143">
        <v>25</v>
      </c>
      <c r="E19" s="143">
        <v>10</v>
      </c>
      <c r="F19" s="144">
        <v>28.365385055541992</v>
      </c>
      <c r="G19" s="145">
        <v>0.4</v>
      </c>
      <c r="H19" s="146">
        <v>8.1730766296386719</v>
      </c>
      <c r="I19" s="147">
        <v>0.3</v>
      </c>
      <c r="J19" s="146">
        <v>22.115385055541992</v>
      </c>
      <c r="K19" s="147">
        <v>0.125</v>
      </c>
      <c r="L19" s="146">
        <v>2.0073738300081199</v>
      </c>
      <c r="M19" s="146">
        <v>0.50150494390091427</v>
      </c>
      <c r="N19" s="148">
        <v>4.2699902046707798</v>
      </c>
      <c r="O19" s="148">
        <v>-3.7000000000000597</v>
      </c>
      <c r="P19" s="148">
        <v>-3.6000000000000796</v>
      </c>
      <c r="Q19" s="148">
        <v>0.97924000024795499</v>
      </c>
      <c r="S19" s="48">
        <v>1.2000000000002018</v>
      </c>
      <c r="T19" s="63">
        <v>5</v>
      </c>
      <c r="U19" s="63">
        <v>6</v>
      </c>
    </row>
    <row r="20" spans="1:21" ht="16.5" thickBot="1" x14ac:dyDescent="0.3">
      <c r="A20" s="140"/>
      <c r="B20" s="149">
        <v>2019</v>
      </c>
      <c r="C20" s="142">
        <v>171091289782.24454</v>
      </c>
      <c r="D20" s="148">
        <v>40</v>
      </c>
      <c r="E20" s="148">
        <v>28</v>
      </c>
      <c r="F20" s="144">
        <v>29.326923370361328</v>
      </c>
      <c r="G20" s="145">
        <v>0.3</v>
      </c>
      <c r="H20" s="146">
        <v>7.6923074722290039</v>
      </c>
      <c r="I20" s="147">
        <v>0.34225</v>
      </c>
      <c r="J20" s="146">
        <v>20.673076629638672</v>
      </c>
      <c r="K20" s="147">
        <v>0.125</v>
      </c>
      <c r="L20" s="146">
        <v>1.9339501912150101</v>
      </c>
      <c r="M20" s="146">
        <v>4.8365992275421849E-2</v>
      </c>
      <c r="N20" s="148">
        <v>1.95176821052894</v>
      </c>
      <c r="O20" s="148">
        <v>-6.0999999999999517</v>
      </c>
      <c r="P20" s="148">
        <v>-6.8999999999998778</v>
      </c>
      <c r="Q20" s="148">
        <v>0.97924000024795499</v>
      </c>
      <c r="S20" s="48">
        <v>0.799999999999784</v>
      </c>
      <c r="T20" s="67">
        <v>3</v>
      </c>
      <c r="U20" s="67">
        <v>3</v>
      </c>
    </row>
    <row r="21" spans="1:21" x14ac:dyDescent="0.25">
      <c r="A21" s="140" t="s">
        <v>5</v>
      </c>
      <c r="B21" s="141">
        <v>2014</v>
      </c>
      <c r="C21" s="142">
        <v>145712200312.50507</v>
      </c>
      <c r="D21" s="143">
        <v>18</v>
      </c>
      <c r="E21" s="143">
        <v>11</v>
      </c>
      <c r="F21" s="144">
        <v>3.846153736114502</v>
      </c>
      <c r="G21" s="145">
        <v>0.55000000000000004</v>
      </c>
      <c r="H21" s="146">
        <v>16.826923370361328</v>
      </c>
      <c r="I21" s="147">
        <v>0.29249999999999998</v>
      </c>
      <c r="J21" s="146">
        <v>11.057692527770996</v>
      </c>
      <c r="K21" s="147">
        <v>0.125</v>
      </c>
      <c r="L21" s="146">
        <v>3.49749274416236</v>
      </c>
      <c r="M21" s="146">
        <v>0.60859176843320451</v>
      </c>
      <c r="N21" s="148">
        <v>8.2710609394932693</v>
      </c>
      <c r="O21" s="148">
        <v>0.70463232921697738</v>
      </c>
      <c r="P21" s="148">
        <v>-5.1584822658351044</v>
      </c>
      <c r="Q21" s="148">
        <v>1.0798499584198</v>
      </c>
      <c r="S21" s="48">
        <v>4.8226275683899615</v>
      </c>
      <c r="T21" s="62">
        <v>5</v>
      </c>
      <c r="U21" s="62">
        <v>6</v>
      </c>
    </row>
    <row r="22" spans="1:21" s="22" customFormat="1" x14ac:dyDescent="0.25">
      <c r="A22" s="140"/>
      <c r="B22" s="141">
        <v>2015</v>
      </c>
      <c r="C22" s="142">
        <v>116193649124.15137</v>
      </c>
      <c r="D22" s="143">
        <v>18</v>
      </c>
      <c r="E22" s="143">
        <v>10</v>
      </c>
      <c r="F22" s="144">
        <v>3.846153736114502</v>
      </c>
      <c r="G22" s="145">
        <v>0.5</v>
      </c>
      <c r="H22" s="146">
        <v>17.788461685180664</v>
      </c>
      <c r="I22" s="147">
        <v>0.29249999999999998</v>
      </c>
      <c r="J22" s="146">
        <v>12.5</v>
      </c>
      <c r="K22" s="147">
        <v>0.125</v>
      </c>
      <c r="L22" s="146">
        <v>3.4388506843919502</v>
      </c>
      <c r="M22" s="146">
        <v>-0.67548460913524855</v>
      </c>
      <c r="N22" s="148">
        <v>4.5481439508220198</v>
      </c>
      <c r="O22" s="148">
        <v>-14.689322726377753</v>
      </c>
      <c r="P22" s="148">
        <v>-23.910321229000047</v>
      </c>
      <c r="Q22" s="148">
        <v>1.08054995536804</v>
      </c>
      <c r="R22"/>
      <c r="S22" s="48">
        <v>0.94357156132500108</v>
      </c>
      <c r="T22" s="63">
        <v>5</v>
      </c>
      <c r="U22" s="63">
        <v>6</v>
      </c>
    </row>
    <row r="23" spans="1:21" x14ac:dyDescent="0.25">
      <c r="A23" s="140"/>
      <c r="B23" s="141">
        <v>2016</v>
      </c>
      <c r="C23" s="142">
        <v>101123851090.45537</v>
      </c>
      <c r="D23" s="143">
        <v>14</v>
      </c>
      <c r="E23" s="143">
        <v>10</v>
      </c>
      <c r="F23" s="144">
        <v>5.769230842590332</v>
      </c>
      <c r="G23" s="145">
        <v>0.5</v>
      </c>
      <c r="H23" s="146">
        <v>13.461538314819336</v>
      </c>
      <c r="I23" s="147">
        <v>0.29499999999999998</v>
      </c>
      <c r="J23" s="146">
        <v>12.5</v>
      </c>
      <c r="K23" s="147">
        <v>0.125</v>
      </c>
      <c r="L23" s="146">
        <v>3.3782727801595702</v>
      </c>
      <c r="M23" s="146">
        <v>0.26997092877307138</v>
      </c>
      <c r="N23" s="148">
        <v>3.2198868939571801</v>
      </c>
      <c r="O23" s="148">
        <v>-18.395524616803314</v>
      </c>
      <c r="P23" s="148">
        <v>-24.738901088896085</v>
      </c>
      <c r="Q23" s="148">
        <v>1.0696599483489999</v>
      </c>
      <c r="S23" s="48">
        <v>-2.5800496440493248</v>
      </c>
      <c r="T23" s="63">
        <v>6</v>
      </c>
      <c r="U23" s="63">
        <v>6</v>
      </c>
    </row>
    <row r="24" spans="1:21" x14ac:dyDescent="0.25">
      <c r="A24" s="140"/>
      <c r="B24" s="141">
        <v>2017</v>
      </c>
      <c r="C24" s="142">
        <v>122123822333.5905</v>
      </c>
      <c r="D24" s="143">
        <v>14</v>
      </c>
      <c r="E24" s="143">
        <v>10</v>
      </c>
      <c r="F24" s="144">
        <v>6.25</v>
      </c>
      <c r="G24" s="145">
        <v>0.55000000000000004</v>
      </c>
      <c r="H24" s="146">
        <v>12.5</v>
      </c>
      <c r="I24" s="147">
        <v>0.30599999999999999</v>
      </c>
      <c r="J24" s="146">
        <v>11.538461685180664</v>
      </c>
      <c r="K24" s="147">
        <v>0.125</v>
      </c>
      <c r="L24" s="146">
        <v>3.3220809981560899</v>
      </c>
      <c r="M24" s="146">
        <v>1.1070772524683148</v>
      </c>
      <c r="N24" s="148">
        <v>4.9550836698512999</v>
      </c>
      <c r="O24" s="148">
        <v>24.543676750421994</v>
      </c>
      <c r="P24" s="148">
        <v>11.233100320254891</v>
      </c>
      <c r="Q24" s="148">
        <v>1.07024002075195</v>
      </c>
      <c r="S24" s="48">
        <v>-0.14721294108575478</v>
      </c>
      <c r="T24" s="63">
        <v>6</v>
      </c>
      <c r="U24" s="63">
        <v>6</v>
      </c>
    </row>
    <row r="25" spans="1:21" x14ac:dyDescent="0.25">
      <c r="A25" s="140"/>
      <c r="B25" s="141">
        <v>2018</v>
      </c>
      <c r="C25" s="142">
        <v>101353230784.59373</v>
      </c>
      <c r="D25" s="143">
        <v>16</v>
      </c>
      <c r="E25" s="143">
        <v>10</v>
      </c>
      <c r="F25" s="144">
        <v>11.538461685180664</v>
      </c>
      <c r="G25" s="145">
        <v>0.6</v>
      </c>
      <c r="H25" s="146">
        <v>16.346153259277344</v>
      </c>
      <c r="I25" s="147">
        <v>0.33724999999999999</v>
      </c>
      <c r="J25" s="146">
        <v>14.423076629638672</v>
      </c>
      <c r="K25" s="147">
        <v>0.125</v>
      </c>
      <c r="L25" s="146">
        <v>3.2761338750272402</v>
      </c>
      <c r="M25" s="146">
        <v>5.6378740377174205E-3</v>
      </c>
      <c r="N25" s="148">
        <v>2.7239638618371602</v>
      </c>
      <c r="O25" s="148">
        <v>-7.613972180412901</v>
      </c>
      <c r="P25" s="148">
        <v>-15.975459698506427</v>
      </c>
      <c r="Q25" s="148">
        <v>1.0733699798584</v>
      </c>
      <c r="S25" s="48">
        <v>-2.0036297273020125</v>
      </c>
      <c r="T25" s="63">
        <v>6</v>
      </c>
      <c r="U25" s="63">
        <v>6</v>
      </c>
    </row>
    <row r="26" spans="1:21" s="22" customFormat="1" ht="16.5" thickBot="1" x14ac:dyDescent="0.3">
      <c r="A26" s="140"/>
      <c r="B26" s="149">
        <v>2019</v>
      </c>
      <c r="C26" s="142">
        <v>88815697793.302994</v>
      </c>
      <c r="D26" s="148">
        <v>24</v>
      </c>
      <c r="E26" s="148">
        <v>10</v>
      </c>
      <c r="F26" s="144">
        <v>13.942307472229004</v>
      </c>
      <c r="G26" s="145">
        <v>0.6</v>
      </c>
      <c r="H26" s="146">
        <v>16.346153259277344</v>
      </c>
      <c r="I26" s="147">
        <v>0.57574999999999998</v>
      </c>
      <c r="J26" s="146">
        <v>13.461538314819336</v>
      </c>
      <c r="K26" s="147">
        <v>0.125</v>
      </c>
      <c r="L26" s="146">
        <v>3.2429826028718001</v>
      </c>
      <c r="M26" s="146">
        <v>-2.6452821896460232</v>
      </c>
      <c r="N26" s="148">
        <v>2.7258210430730401</v>
      </c>
      <c r="O26" s="148">
        <v>0.82169039721968318</v>
      </c>
      <c r="P26" s="148">
        <v>-1.822044688827873E-2</v>
      </c>
      <c r="Q26" s="148">
        <v>1.0733699798584</v>
      </c>
      <c r="R26"/>
      <c r="S26" s="48">
        <v>-0.62464431770689544</v>
      </c>
      <c r="T26" s="67">
        <v>5</v>
      </c>
      <c r="U26" s="67">
        <v>6</v>
      </c>
    </row>
    <row r="27" spans="1:21" x14ac:dyDescent="0.25">
      <c r="A27" s="140" t="s">
        <v>6</v>
      </c>
      <c r="B27" s="141">
        <v>2014</v>
      </c>
      <c r="C27" s="142">
        <v>11609512939.75425</v>
      </c>
      <c r="D27" s="143">
        <v>29</v>
      </c>
      <c r="E27" s="143">
        <v>14</v>
      </c>
      <c r="F27" s="144">
        <v>36.057693481445313</v>
      </c>
      <c r="G27" s="145">
        <v>0.4</v>
      </c>
      <c r="H27" s="146">
        <v>59.615383148193303</v>
      </c>
      <c r="I27" s="147">
        <v>0.36275000000000002</v>
      </c>
      <c r="J27" s="146">
        <v>41.346153259277344</v>
      </c>
      <c r="K27" s="147">
        <v>0.375</v>
      </c>
      <c r="L27" s="146">
        <v>0.51012272955619098</v>
      </c>
      <c r="M27" s="146">
        <v>0.24810758945355915</v>
      </c>
      <c r="N27" s="148">
        <v>2.9813086893367302</v>
      </c>
      <c r="O27" s="148">
        <v>6.4323484522743826</v>
      </c>
      <c r="P27" s="148">
        <v>-2.6958722881115023</v>
      </c>
      <c r="Q27" s="148">
        <v>1.0403399467468299</v>
      </c>
      <c r="S27" s="48">
        <v>3.6000000005899295</v>
      </c>
      <c r="T27" s="68">
        <v>4</v>
      </c>
      <c r="U27" s="68">
        <v>5</v>
      </c>
    </row>
    <row r="28" spans="1:21" x14ac:dyDescent="0.25">
      <c r="A28" s="140"/>
      <c r="B28" s="141">
        <v>2015</v>
      </c>
      <c r="C28" s="142">
        <v>10553337672.987204</v>
      </c>
      <c r="D28" s="143">
        <v>30</v>
      </c>
      <c r="E28" s="143">
        <v>16</v>
      </c>
      <c r="F28" s="144">
        <v>35.096153259277344</v>
      </c>
      <c r="G28" s="145">
        <v>0.45</v>
      </c>
      <c r="H28" s="146">
        <v>61.057693481445313</v>
      </c>
      <c r="I28" s="147">
        <v>0.38750000000000001</v>
      </c>
      <c r="J28" s="146">
        <v>41.346153259277344</v>
      </c>
      <c r="K28" s="147">
        <v>0.375</v>
      </c>
      <c r="L28" s="146">
        <v>0.45050090271480497</v>
      </c>
      <c r="M28" s="146">
        <v>0.2724438961884022</v>
      </c>
      <c r="N28" s="148">
        <v>3.73169119261695</v>
      </c>
      <c r="O28" s="148">
        <v>4.9083076826685499</v>
      </c>
      <c r="P28" s="148">
        <v>-15.250050855169306</v>
      </c>
      <c r="Q28" s="148">
        <v>1.0379899740219101</v>
      </c>
      <c r="S28" s="48">
        <v>3.1999999989662484</v>
      </c>
      <c r="T28" s="63">
        <v>4</v>
      </c>
      <c r="U28" s="63">
        <v>5</v>
      </c>
    </row>
    <row r="29" spans="1:21" x14ac:dyDescent="0.25">
      <c r="A29" s="140"/>
      <c r="B29" s="141">
        <v>2016</v>
      </c>
      <c r="C29" s="142">
        <v>10546135160.030985</v>
      </c>
      <c r="D29" s="143">
        <v>30</v>
      </c>
      <c r="E29" s="143">
        <v>16</v>
      </c>
      <c r="F29" s="144">
        <v>32.692306518554688</v>
      </c>
      <c r="G29" s="145">
        <v>0.45</v>
      </c>
      <c r="H29" s="146">
        <v>62.980770111083984</v>
      </c>
      <c r="I29" s="147">
        <v>0.38150000000000001</v>
      </c>
      <c r="J29" s="146">
        <v>50.480770111083984</v>
      </c>
      <c r="K29" s="147">
        <v>0.375</v>
      </c>
      <c r="L29" s="146">
        <v>0.36143143930106603</v>
      </c>
      <c r="M29" s="146">
        <v>0.66867512406455454</v>
      </c>
      <c r="N29" s="148">
        <v>-1.40360755900906</v>
      </c>
      <c r="O29" s="148">
        <v>21.295600696807</v>
      </c>
      <c r="P29" s="148">
        <v>6.3119606574458373</v>
      </c>
      <c r="Q29" s="148">
        <v>1.0379899740219101</v>
      </c>
      <c r="S29" s="48">
        <v>0.19999999982599093</v>
      </c>
      <c r="T29" s="63">
        <v>4</v>
      </c>
      <c r="U29" s="63">
        <v>5</v>
      </c>
    </row>
    <row r="30" spans="1:21" x14ac:dyDescent="0.25">
      <c r="A30" s="140"/>
      <c r="B30" s="141">
        <v>2017</v>
      </c>
      <c r="C30" s="142">
        <v>11527458565.733419</v>
      </c>
      <c r="D30" s="143">
        <v>29</v>
      </c>
      <c r="E30" s="143">
        <v>16</v>
      </c>
      <c r="F30" s="144">
        <v>32.692306518554688</v>
      </c>
      <c r="G30" s="145">
        <v>0.4</v>
      </c>
      <c r="H30" s="146">
        <v>64.423080444335938</v>
      </c>
      <c r="I30" s="147">
        <v>0.39300000000000002</v>
      </c>
      <c r="J30" s="146">
        <v>49.519229888916016</v>
      </c>
      <c r="K30" s="147">
        <v>0.375</v>
      </c>
      <c r="L30" s="146">
        <v>0.29461222763899497</v>
      </c>
      <c r="M30" s="146">
        <v>0.25206617514718516</v>
      </c>
      <c r="N30" s="148">
        <v>0.96955326881623105</v>
      </c>
      <c r="O30" s="148">
        <v>19.332230241887842</v>
      </c>
      <c r="P30" s="148">
        <v>24.61518007738465</v>
      </c>
      <c r="Q30" s="148">
        <v>1.0379899740219101</v>
      </c>
      <c r="S30" s="48">
        <v>7.500000001641439</v>
      </c>
      <c r="T30" s="63">
        <v>4</v>
      </c>
      <c r="U30" s="63">
        <v>5</v>
      </c>
    </row>
    <row r="31" spans="1:21" x14ac:dyDescent="0.25">
      <c r="A31" s="140"/>
      <c r="B31" s="141">
        <v>2018</v>
      </c>
      <c r="C31" s="142">
        <v>12457941907.033281</v>
      </c>
      <c r="D31" s="143">
        <v>30</v>
      </c>
      <c r="E31" s="143">
        <v>15</v>
      </c>
      <c r="F31" s="144">
        <v>42.788459777832031</v>
      </c>
      <c r="G31" s="145">
        <v>0.4</v>
      </c>
      <c r="H31" s="146">
        <v>64.903846740722656</v>
      </c>
      <c r="I31" s="147">
        <v>0.45824999999999999</v>
      </c>
      <c r="J31" s="146">
        <v>48.557693481445313</v>
      </c>
      <c r="K31" s="147">
        <v>0.375</v>
      </c>
      <c r="L31" s="146">
        <v>0.23630637876051699</v>
      </c>
      <c r="M31" s="146">
        <v>5.6289440776418093E-2</v>
      </c>
      <c r="N31" s="148">
        <v>2.5202338200163101</v>
      </c>
      <c r="O31" s="148">
        <v>4.9598940395505906</v>
      </c>
      <c r="P31" s="148">
        <v>13.287179505804886</v>
      </c>
      <c r="Q31" s="148">
        <v>1.0228300094604501</v>
      </c>
      <c r="S31" s="48">
        <v>5.1999999996532438</v>
      </c>
      <c r="T31" s="63">
        <v>4</v>
      </c>
      <c r="U31" s="63">
        <v>5</v>
      </c>
    </row>
    <row r="32" spans="1:21" ht="16.5" thickBot="1" x14ac:dyDescent="0.3">
      <c r="A32" s="140"/>
      <c r="B32" s="149">
        <v>2019</v>
      </c>
      <c r="C32" s="142">
        <v>13672802157.832392</v>
      </c>
      <c r="D32" s="148">
        <v>31</v>
      </c>
      <c r="E32" s="148">
        <v>20</v>
      </c>
      <c r="F32" s="144">
        <v>50</v>
      </c>
      <c r="G32" s="145">
        <v>0.4</v>
      </c>
      <c r="H32" s="146">
        <v>63.461540222167969</v>
      </c>
      <c r="I32" s="147">
        <v>0.63224999999999998</v>
      </c>
      <c r="J32" s="146">
        <v>49.038459777832031</v>
      </c>
      <c r="K32" s="147">
        <v>0.375</v>
      </c>
      <c r="L32" s="146">
        <v>0.20153972287979199</v>
      </c>
      <c r="M32" s="146">
        <v>-1.0426199745889027</v>
      </c>
      <c r="N32" s="148">
        <v>1.44344660770702</v>
      </c>
      <c r="O32" s="148">
        <v>15.995220488951219</v>
      </c>
      <c r="P32" s="148">
        <v>12.008249842017023</v>
      </c>
      <c r="Q32" s="148">
        <v>1.03489995002747</v>
      </c>
      <c r="S32" s="48">
        <v>7.5999999985391753</v>
      </c>
      <c r="T32" s="66">
        <v>4</v>
      </c>
      <c r="U32" s="66">
        <v>4</v>
      </c>
    </row>
    <row r="33" spans="1:21" x14ac:dyDescent="0.25">
      <c r="A33" s="140" t="s">
        <v>7</v>
      </c>
      <c r="B33" s="141">
        <v>2014</v>
      </c>
      <c r="C33" s="142">
        <v>1467483705131.7361</v>
      </c>
      <c r="D33" s="143">
        <v>58</v>
      </c>
      <c r="E33" s="143">
        <v>39</v>
      </c>
      <c r="F33" s="144">
        <v>95.192306518554688</v>
      </c>
      <c r="G33" s="145">
        <v>0.85</v>
      </c>
      <c r="H33" s="146">
        <v>98.076919555664063</v>
      </c>
      <c r="I33" s="147">
        <v>0.86275000000000002</v>
      </c>
      <c r="J33" s="146">
        <v>96.153846740722656</v>
      </c>
      <c r="K33" s="147">
        <v>0.875</v>
      </c>
      <c r="L33" s="146">
        <v>1.4915664891284699</v>
      </c>
      <c r="M33" s="146">
        <v>1.5377260369261858</v>
      </c>
      <c r="N33" s="148">
        <v>2.48792270531403</v>
      </c>
      <c r="O33" s="148">
        <v>5.952974726996402</v>
      </c>
      <c r="P33" s="148">
        <v>-2.3328272076334571</v>
      </c>
      <c r="Q33" s="148">
        <v>0.92526000738143899</v>
      </c>
      <c r="S33" s="48">
        <v>0.66127284885260451</v>
      </c>
      <c r="T33" s="62">
        <v>1</v>
      </c>
      <c r="U33" s="62">
        <v>1</v>
      </c>
    </row>
    <row r="34" spans="1:21" x14ac:dyDescent="0.25">
      <c r="A34" s="140"/>
      <c r="B34" s="141">
        <v>2015</v>
      </c>
      <c r="C34" s="142">
        <v>1351693984524.5029</v>
      </c>
      <c r="D34" s="143">
        <v>58</v>
      </c>
      <c r="E34" s="143">
        <v>39</v>
      </c>
      <c r="F34" s="144">
        <v>94.230766296386719</v>
      </c>
      <c r="G34" s="145">
        <v>0.85</v>
      </c>
      <c r="H34" s="146">
        <v>96.153846740722656</v>
      </c>
      <c r="I34" s="147">
        <v>0.85675000000000001</v>
      </c>
      <c r="J34" s="146">
        <v>94.711540222167969</v>
      </c>
      <c r="K34" s="147">
        <v>1</v>
      </c>
      <c r="L34" s="146">
        <v>1.43921665259925</v>
      </c>
      <c r="M34" s="146">
        <v>0.61099695654070418</v>
      </c>
      <c r="N34" s="148">
        <v>1.50836672165921</v>
      </c>
      <c r="O34" s="148">
        <v>6.8313728096408965</v>
      </c>
      <c r="P34" s="148">
        <v>0.9640411051176585</v>
      </c>
      <c r="Q34" s="148">
        <v>0.92526000738143899</v>
      </c>
      <c r="S34" s="48">
        <v>1.0145015859051085</v>
      </c>
      <c r="T34" s="63">
        <v>1</v>
      </c>
      <c r="U34" s="63">
        <v>1</v>
      </c>
    </row>
    <row r="35" spans="1:21" x14ac:dyDescent="0.25">
      <c r="A35" s="140"/>
      <c r="B35" s="141">
        <v>2016</v>
      </c>
      <c r="C35" s="142">
        <v>1208846993739.9915</v>
      </c>
      <c r="D35" s="143">
        <v>58</v>
      </c>
      <c r="E35" s="143">
        <v>40</v>
      </c>
      <c r="F35" s="144">
        <v>93.269233703613281</v>
      </c>
      <c r="G35" s="145">
        <v>0.85</v>
      </c>
      <c r="H35" s="146">
        <v>97.596153259277344</v>
      </c>
      <c r="I35" s="147">
        <v>0.85675000000000001</v>
      </c>
      <c r="J35" s="146">
        <v>94.711540222167969</v>
      </c>
      <c r="K35" s="147">
        <v>1</v>
      </c>
      <c r="L35" s="146">
        <v>1.5619404981039899</v>
      </c>
      <c r="M35" s="146">
        <v>-0.25024360683318908</v>
      </c>
      <c r="N35" s="148">
        <v>1.2769909449732799</v>
      </c>
      <c r="O35" s="148">
        <v>6.8398488328088831</v>
      </c>
      <c r="P35" s="148">
        <v>-0.11875406966194646</v>
      </c>
      <c r="Q35" s="148">
        <v>0.92517000436782804</v>
      </c>
      <c r="S35" s="48">
        <v>1.9894371623046254</v>
      </c>
      <c r="T35" s="63">
        <v>1</v>
      </c>
      <c r="U35" s="63">
        <v>1</v>
      </c>
    </row>
    <row r="36" spans="1:21" x14ac:dyDescent="0.25">
      <c r="A36" s="140"/>
      <c r="B36" s="141">
        <v>2017</v>
      </c>
      <c r="C36" s="142">
        <v>1329188475752.3191</v>
      </c>
      <c r="D36" s="143">
        <v>58</v>
      </c>
      <c r="E36" s="143">
        <v>40</v>
      </c>
      <c r="F36" s="144">
        <v>92.788459777832031</v>
      </c>
      <c r="G36" s="145">
        <v>0.85</v>
      </c>
      <c r="H36" s="146">
        <v>98.076919555664063</v>
      </c>
      <c r="I36" s="147">
        <v>0.85675000000000001</v>
      </c>
      <c r="J36" s="146">
        <v>93.269233703613281</v>
      </c>
      <c r="K36" s="147">
        <v>1</v>
      </c>
      <c r="L36" s="146">
        <v>1.6845231084543399</v>
      </c>
      <c r="M36" s="146">
        <v>0.6269284878773641</v>
      </c>
      <c r="N36" s="148">
        <v>1.94864740944522</v>
      </c>
      <c r="O36" s="148">
        <v>5.5052815961726083</v>
      </c>
      <c r="P36" s="148">
        <v>4.8268804822071161</v>
      </c>
      <c r="Q36" s="148">
        <v>0.93753999471664395</v>
      </c>
      <c r="S36" s="48">
        <v>2.3995876033216632</v>
      </c>
      <c r="T36" s="63">
        <v>1</v>
      </c>
      <c r="U36" s="63">
        <v>1</v>
      </c>
    </row>
    <row r="37" spans="1:21" x14ac:dyDescent="0.25">
      <c r="A37" s="140"/>
      <c r="B37" s="141">
        <v>2018</v>
      </c>
      <c r="C37" s="142">
        <v>1432881172002.1704</v>
      </c>
      <c r="D37" s="143">
        <v>58</v>
      </c>
      <c r="E37" s="143">
        <v>40</v>
      </c>
      <c r="F37" s="144">
        <v>92.788459777832031</v>
      </c>
      <c r="G37" s="145">
        <v>0.85</v>
      </c>
      <c r="H37" s="146">
        <v>98.076919555664063</v>
      </c>
      <c r="I37" s="147">
        <v>0.86075000000000002</v>
      </c>
      <c r="J37" s="146">
        <v>92.788459777832031</v>
      </c>
      <c r="K37" s="147">
        <v>1</v>
      </c>
      <c r="L37" s="146">
        <v>1.5361055157038801</v>
      </c>
      <c r="M37" s="146">
        <v>1.5000862319453271E-2</v>
      </c>
      <c r="N37" s="148">
        <v>1.91140094445692</v>
      </c>
      <c r="O37" s="148">
        <v>4.1197761211190169</v>
      </c>
      <c r="P37" s="148">
        <v>7.272935809045606</v>
      </c>
      <c r="Q37" s="148">
        <v>0.96885001659393299</v>
      </c>
      <c r="S37" s="48">
        <v>2.5801207330492559</v>
      </c>
      <c r="T37" s="63">
        <v>1</v>
      </c>
      <c r="U37" s="63">
        <v>1</v>
      </c>
    </row>
    <row r="38" spans="1:21" ht="16.5" thickBot="1" x14ac:dyDescent="0.3">
      <c r="A38" s="140"/>
      <c r="B38" s="149">
        <v>2019</v>
      </c>
      <c r="C38" s="142">
        <v>1396567014733.2283</v>
      </c>
      <c r="D38" s="148">
        <v>58</v>
      </c>
      <c r="E38" s="148">
        <v>40</v>
      </c>
      <c r="F38" s="144">
        <v>94.230766296386719</v>
      </c>
      <c r="G38" s="145">
        <v>0.85</v>
      </c>
      <c r="H38" s="146">
        <v>98.557693481445313</v>
      </c>
      <c r="I38" s="147">
        <v>0.86075000000000002</v>
      </c>
      <c r="J38" s="146">
        <v>93.269233703613281</v>
      </c>
      <c r="K38" s="147">
        <v>1</v>
      </c>
      <c r="L38" s="146">
        <v>1.5159844540476901</v>
      </c>
      <c r="M38" s="146">
        <v>0.4980930983235668</v>
      </c>
      <c r="N38" s="148">
        <v>1.61076787290379</v>
      </c>
      <c r="O38" s="148">
        <v>3.9788513098671672</v>
      </c>
      <c r="P38" s="148">
        <v>0.21122410188176843</v>
      </c>
      <c r="Q38" s="148">
        <v>0.96885001659393299</v>
      </c>
      <c r="S38" s="48">
        <v>1.4187342724898855</v>
      </c>
      <c r="T38" s="67">
        <v>1</v>
      </c>
      <c r="U38" s="67">
        <v>1</v>
      </c>
    </row>
    <row r="39" spans="1:21" x14ac:dyDescent="0.25">
      <c r="A39" s="140" t="s">
        <v>8</v>
      </c>
      <c r="B39" s="141">
        <v>2014</v>
      </c>
      <c r="C39" s="142">
        <v>441996131736.50793</v>
      </c>
      <c r="D39" s="143">
        <v>58</v>
      </c>
      <c r="E39" s="143">
        <v>38</v>
      </c>
      <c r="F39" s="144">
        <v>90.384613037109375</v>
      </c>
      <c r="G39" s="145">
        <v>0.95</v>
      </c>
      <c r="H39" s="146">
        <v>91.346153259277344</v>
      </c>
      <c r="I39" s="147">
        <v>0.86449999999999994</v>
      </c>
      <c r="J39" s="146">
        <v>96.634613037109375</v>
      </c>
      <c r="K39" s="147">
        <v>0.75</v>
      </c>
      <c r="L39" s="146">
        <v>0.78154163252584097</v>
      </c>
      <c r="M39" s="146">
        <v>-0.19804839897333013</v>
      </c>
      <c r="N39" s="148">
        <v>1.60580414549751</v>
      </c>
      <c r="O39" s="148">
        <v>2.8876015141815969</v>
      </c>
      <c r="P39" s="148">
        <v>2.9566195546741483</v>
      </c>
      <c r="Q39" s="148">
        <v>0.97232002019882202</v>
      </c>
      <c r="S39" s="48">
        <v>0.66127284885260451</v>
      </c>
      <c r="T39" s="68">
        <v>1</v>
      </c>
      <c r="U39" s="68">
        <v>6</v>
      </c>
    </row>
    <row r="40" spans="1:21" x14ac:dyDescent="0.25">
      <c r="A40" s="140"/>
      <c r="B40" s="141">
        <v>2015</v>
      </c>
      <c r="C40" s="142">
        <v>381817565893.57379</v>
      </c>
      <c r="D40" s="143">
        <v>58</v>
      </c>
      <c r="E40" s="143">
        <v>38</v>
      </c>
      <c r="F40" s="144">
        <v>90.865386962890625</v>
      </c>
      <c r="G40" s="145">
        <v>0.95</v>
      </c>
      <c r="H40" s="146">
        <v>91.346153259277344</v>
      </c>
      <c r="I40" s="147">
        <v>0.86449999999999994</v>
      </c>
      <c r="J40" s="146">
        <v>96.153846740722656</v>
      </c>
      <c r="K40" s="147">
        <v>0.75</v>
      </c>
      <c r="L40" s="146">
        <v>1.1209925023695799</v>
      </c>
      <c r="M40" s="146">
        <v>-0.56034487902139207</v>
      </c>
      <c r="N40" s="148">
        <v>0.89656531562822805</v>
      </c>
      <c r="O40" s="148">
        <v>3.0491431896360695</v>
      </c>
      <c r="P40" s="148">
        <v>3.630202133780088</v>
      </c>
      <c r="Q40" s="148">
        <v>0.97282999753952004</v>
      </c>
      <c r="S40" s="48">
        <v>1.0145015859051085</v>
      </c>
      <c r="T40" s="63">
        <v>1</v>
      </c>
      <c r="U40" s="63">
        <v>6</v>
      </c>
    </row>
    <row r="41" spans="1:21" x14ac:dyDescent="0.25">
      <c r="A41" s="140"/>
      <c r="B41" s="141">
        <v>2016</v>
      </c>
      <c r="C41" s="142">
        <v>395568644341.0376</v>
      </c>
      <c r="D41" s="143">
        <v>58</v>
      </c>
      <c r="E41" s="143">
        <v>37</v>
      </c>
      <c r="F41" s="144">
        <v>91.346153259277344</v>
      </c>
      <c r="G41" s="145">
        <v>0.95</v>
      </c>
      <c r="H41" s="146">
        <v>91.346153259277344</v>
      </c>
      <c r="I41" s="147">
        <v>0.85799999999999998</v>
      </c>
      <c r="J41" s="146">
        <v>95.673080444335938</v>
      </c>
      <c r="K41" s="147">
        <v>0.75</v>
      </c>
      <c r="L41" s="146">
        <v>1.0813962987280199</v>
      </c>
      <c r="M41" s="146">
        <v>-6.8043315652547456</v>
      </c>
      <c r="N41" s="148">
        <v>0.89159236730273195</v>
      </c>
      <c r="O41" s="148">
        <v>2.9881057704986631</v>
      </c>
      <c r="P41" s="148">
        <v>3.7257406151771875</v>
      </c>
      <c r="Q41" s="148">
        <v>0.97198998928070102</v>
      </c>
      <c r="S41" s="48">
        <v>1.9894371623046254</v>
      </c>
      <c r="T41" s="63">
        <v>1</v>
      </c>
      <c r="U41" s="63">
        <v>7</v>
      </c>
    </row>
    <row r="42" spans="1:21" x14ac:dyDescent="0.25">
      <c r="A42" s="140"/>
      <c r="B42" s="141">
        <v>2017</v>
      </c>
      <c r="C42" s="142">
        <v>417237869115.93011</v>
      </c>
      <c r="D42" s="143">
        <v>58</v>
      </c>
      <c r="E42" s="143">
        <v>37</v>
      </c>
      <c r="F42" s="144">
        <v>90.865386962890625</v>
      </c>
      <c r="G42" s="145">
        <v>0.95</v>
      </c>
      <c r="H42" s="146">
        <v>90.865386962890625</v>
      </c>
      <c r="I42" s="147">
        <v>0.85850000000000004</v>
      </c>
      <c r="J42" s="146">
        <v>96.153846740722656</v>
      </c>
      <c r="K42" s="147">
        <v>0.75</v>
      </c>
      <c r="L42" s="146">
        <v>0.69462110360498297</v>
      </c>
      <c r="M42" s="146">
        <v>2.4226645254227637</v>
      </c>
      <c r="N42" s="148">
        <v>2.08126858275521</v>
      </c>
      <c r="O42" s="148">
        <v>4.8984426764951792</v>
      </c>
      <c r="P42" s="148">
        <v>5.3488938094787102</v>
      </c>
      <c r="Q42" s="148">
        <v>0.97172999382018999</v>
      </c>
      <c r="S42" s="48">
        <v>2.3995876033216632</v>
      </c>
      <c r="T42" s="63">
        <v>1</v>
      </c>
      <c r="U42" s="63">
        <v>7</v>
      </c>
    </row>
    <row r="43" spans="1:21" x14ac:dyDescent="0.25">
      <c r="A43" s="140"/>
      <c r="B43" s="141">
        <v>2018</v>
      </c>
      <c r="C43" s="142">
        <v>455094861902.06244</v>
      </c>
      <c r="D43" s="143">
        <v>57</v>
      </c>
      <c r="E43" s="143">
        <v>37</v>
      </c>
      <c r="F43" s="144">
        <v>91.346153259277344</v>
      </c>
      <c r="G43" s="145">
        <v>0.85</v>
      </c>
      <c r="H43" s="146">
        <v>91.346153259277344</v>
      </c>
      <c r="I43" s="147">
        <v>0.85199999999999998</v>
      </c>
      <c r="J43" s="146">
        <v>97.596153259277344</v>
      </c>
      <c r="K43" s="147">
        <v>0.75</v>
      </c>
      <c r="L43" s="146">
        <v>0.48707192476899902</v>
      </c>
      <c r="M43" s="146">
        <v>-5.8414520546673794</v>
      </c>
      <c r="N43" s="148">
        <v>1.99838187702266</v>
      </c>
      <c r="O43" s="148">
        <v>5.548708006102359</v>
      </c>
      <c r="P43" s="148">
        <v>5.0297189604931418</v>
      </c>
      <c r="Q43" s="148">
        <v>0.97408998012542702</v>
      </c>
      <c r="S43" s="48">
        <v>2.5801207330492559</v>
      </c>
      <c r="T43" s="63">
        <v>1</v>
      </c>
      <c r="U43" s="63">
        <v>7</v>
      </c>
    </row>
    <row r="44" spans="1:21" ht="16.5" thickBot="1" x14ac:dyDescent="0.3">
      <c r="A44" s="140"/>
      <c r="B44" s="149">
        <v>2019</v>
      </c>
      <c r="C44" s="142">
        <v>445075391688.15613</v>
      </c>
      <c r="D44" s="148">
        <v>56</v>
      </c>
      <c r="E44" s="148">
        <v>37</v>
      </c>
      <c r="F44" s="144">
        <v>90.865386962890625</v>
      </c>
      <c r="G44" s="145">
        <v>0.85</v>
      </c>
      <c r="H44" s="146">
        <v>91.346153259277344</v>
      </c>
      <c r="I44" s="147">
        <v>0.85199999999999998</v>
      </c>
      <c r="J44" s="146">
        <v>97.115386962890625</v>
      </c>
      <c r="K44" s="147">
        <v>0.75</v>
      </c>
      <c r="L44" s="146">
        <v>0.41253980881678498</v>
      </c>
      <c r="M44" s="146">
        <v>-0.15501873951671777</v>
      </c>
      <c r="N44" s="148">
        <v>1.5308955342270201</v>
      </c>
      <c r="O44" s="148">
        <v>2.9424876775966169</v>
      </c>
      <c r="P44" s="148">
        <v>2.4475493984489276</v>
      </c>
      <c r="Q44" s="148">
        <v>0.97408998012542702</v>
      </c>
      <c r="S44" s="48">
        <v>1.4187342724898855</v>
      </c>
      <c r="T44" s="66">
        <v>1</v>
      </c>
      <c r="U44" s="66">
        <v>7</v>
      </c>
    </row>
    <row r="45" spans="1:21" x14ac:dyDescent="0.25">
      <c r="A45" s="140" t="s">
        <v>9</v>
      </c>
      <c r="B45" s="141">
        <v>2014</v>
      </c>
      <c r="C45" s="142">
        <v>75244294275.149811</v>
      </c>
      <c r="D45" s="143">
        <v>16</v>
      </c>
      <c r="E45" s="143">
        <v>56</v>
      </c>
      <c r="F45" s="144">
        <v>14.423076629638672</v>
      </c>
      <c r="G45" s="145">
        <v>0.35</v>
      </c>
      <c r="H45" s="146">
        <v>44.230770111083984</v>
      </c>
      <c r="I45" s="147">
        <v>0.20400000000000001</v>
      </c>
      <c r="J45" s="146">
        <v>28.846153259277344</v>
      </c>
      <c r="K45" s="147">
        <v>0.25</v>
      </c>
      <c r="L45" s="146">
        <v>1.2482089973558801</v>
      </c>
      <c r="M45" s="146">
        <v>2.6408288085389762</v>
      </c>
      <c r="N45" s="148">
        <v>1.38972635776452</v>
      </c>
      <c r="O45" s="141"/>
      <c r="P45" s="148">
        <v>11.133603238866414</v>
      </c>
      <c r="Q45" s="148">
        <v>1.0798499584198</v>
      </c>
      <c r="R45" s="84"/>
      <c r="S45" s="48">
        <v>2.7975854340361224</v>
      </c>
      <c r="T45" s="62">
        <v>5</v>
      </c>
      <c r="U45" s="62">
        <v>1</v>
      </c>
    </row>
    <row r="46" spans="1:21" x14ac:dyDescent="0.25">
      <c r="A46" s="140"/>
      <c r="B46" s="141">
        <v>2015</v>
      </c>
      <c r="C46" s="142">
        <v>53074370486.043335</v>
      </c>
      <c r="D46" s="143">
        <v>14</v>
      </c>
      <c r="E46" s="143">
        <v>56</v>
      </c>
      <c r="F46" s="144">
        <v>16.826923370361328</v>
      </c>
      <c r="G46" s="145">
        <v>0.35</v>
      </c>
      <c r="H46" s="146">
        <v>46.153846740722656</v>
      </c>
      <c r="I46" s="147">
        <v>0.19800000000000001</v>
      </c>
      <c r="J46" s="146">
        <v>30.288461685180664</v>
      </c>
      <c r="K46" s="147">
        <v>0.25</v>
      </c>
      <c r="L46" s="146">
        <v>1.19120985807018</v>
      </c>
      <c r="M46" s="146">
        <v>6.0469450143435086</v>
      </c>
      <c r="N46" s="148">
        <v>4.0094382668682602</v>
      </c>
      <c r="O46" s="141"/>
      <c r="P46" s="148">
        <v>4.7358834244080015</v>
      </c>
      <c r="Q46" s="148">
        <v>1.08054995536804</v>
      </c>
      <c r="R46" s="84"/>
      <c r="S46" s="48">
        <v>1.0495463680441048</v>
      </c>
      <c r="T46" s="63">
        <v>6</v>
      </c>
      <c r="U46" s="63">
        <v>1</v>
      </c>
    </row>
    <row r="47" spans="1:21" x14ac:dyDescent="0.25">
      <c r="A47" s="140"/>
      <c r="B47" s="141">
        <v>2016</v>
      </c>
      <c r="C47" s="142">
        <v>37867518957.197472</v>
      </c>
      <c r="D47" s="143">
        <v>11</v>
      </c>
      <c r="E47" s="143">
        <v>55</v>
      </c>
      <c r="F47" s="144">
        <v>19.230770111083984</v>
      </c>
      <c r="G47" s="145">
        <v>0.35</v>
      </c>
      <c r="H47" s="146">
        <v>43.75</v>
      </c>
      <c r="I47" s="147">
        <v>0.19500000000000001</v>
      </c>
      <c r="J47" s="146">
        <v>32.211540222167969</v>
      </c>
      <c r="K47" s="147">
        <v>0.375</v>
      </c>
      <c r="L47" s="146">
        <v>1.11785721013911</v>
      </c>
      <c r="M47" s="146">
        <v>6.7963285445476389</v>
      </c>
      <c r="N47" s="148">
        <v>12.4494955236962</v>
      </c>
      <c r="O47" s="141"/>
      <c r="P47" s="148">
        <v>-2.9565217391304373</v>
      </c>
      <c r="Q47" s="148">
        <v>1.0696599483489999</v>
      </c>
      <c r="R47" s="84"/>
      <c r="S47" s="48">
        <v>-3.0635984535125118</v>
      </c>
      <c r="T47" s="63">
        <v>6</v>
      </c>
      <c r="U47" s="63">
        <v>1</v>
      </c>
    </row>
    <row r="48" spans="1:21" x14ac:dyDescent="0.25">
      <c r="A48" s="140"/>
      <c r="B48" s="141">
        <v>2017</v>
      </c>
      <c r="C48" s="142">
        <v>40865558912.386703</v>
      </c>
      <c r="D48" s="143">
        <v>10</v>
      </c>
      <c r="E48" s="143">
        <v>54</v>
      </c>
      <c r="F48" s="144">
        <v>17.788461685180664</v>
      </c>
      <c r="G48" s="145">
        <v>0.35</v>
      </c>
      <c r="H48" s="146">
        <v>43.269229888916016</v>
      </c>
      <c r="I48" s="147">
        <v>0.19500000000000001</v>
      </c>
      <c r="J48" s="146">
        <v>32.211540222167969</v>
      </c>
      <c r="K48" s="147">
        <v>0.375</v>
      </c>
      <c r="L48" s="146">
        <v>0.98126180450474998</v>
      </c>
      <c r="M48" s="146">
        <v>6.2751635273063986</v>
      </c>
      <c r="N48" s="148">
        <v>12.9399841146895</v>
      </c>
      <c r="O48" s="141"/>
      <c r="P48" s="148">
        <v>-12.54480286738351</v>
      </c>
      <c r="Q48" s="148">
        <v>1.07024002075195</v>
      </c>
      <c r="R48" s="84"/>
      <c r="S48" s="48">
        <v>0.15361464668630731</v>
      </c>
      <c r="T48" s="63">
        <v>6</v>
      </c>
      <c r="U48" s="63">
        <v>1</v>
      </c>
    </row>
    <row r="49" spans="1:21" x14ac:dyDescent="0.25">
      <c r="A49" s="140"/>
      <c r="B49" s="141">
        <v>2018</v>
      </c>
      <c r="C49" s="142">
        <v>47112941176.470589</v>
      </c>
      <c r="D49" s="143">
        <v>9</v>
      </c>
      <c r="E49" s="143">
        <v>53</v>
      </c>
      <c r="F49" s="144">
        <v>21.634614944458008</v>
      </c>
      <c r="G49" s="145">
        <v>0.35</v>
      </c>
      <c r="H49" s="146">
        <v>40.384616851806641</v>
      </c>
      <c r="I49" s="147">
        <v>0.19500000000000001</v>
      </c>
      <c r="J49" s="146">
        <v>29.326923370361328</v>
      </c>
      <c r="K49" s="147">
        <v>0.375</v>
      </c>
      <c r="L49" s="146">
        <v>0.86631691637084096</v>
      </c>
      <c r="M49" s="146">
        <v>3.7375654247615242</v>
      </c>
      <c r="N49" s="148">
        <v>2.26351685730081</v>
      </c>
      <c r="O49" s="141"/>
      <c r="P49" s="148">
        <v>-1.8442622950819612</v>
      </c>
      <c r="Q49" s="148">
        <v>1.0733699798584</v>
      </c>
      <c r="R49" s="84"/>
      <c r="S49" s="48">
        <v>1.500401706993884</v>
      </c>
      <c r="T49" s="63">
        <v>6</v>
      </c>
      <c r="U49" s="63">
        <v>1</v>
      </c>
    </row>
    <row r="50" spans="1:21" ht="16.5" thickBot="1" x14ac:dyDescent="0.3">
      <c r="A50" s="140"/>
      <c r="B50" s="149">
        <v>2019</v>
      </c>
      <c r="C50" s="142">
        <v>48047647058.823532</v>
      </c>
      <c r="D50" s="148">
        <v>9</v>
      </c>
      <c r="E50" s="148">
        <v>52</v>
      </c>
      <c r="F50" s="144">
        <v>19.711538314819336</v>
      </c>
      <c r="G50" s="145">
        <v>0.35</v>
      </c>
      <c r="H50" s="146">
        <v>43.75</v>
      </c>
      <c r="I50" s="147">
        <v>0.2</v>
      </c>
      <c r="J50" s="146">
        <v>30.288461685180664</v>
      </c>
      <c r="K50" s="147">
        <v>0.375</v>
      </c>
      <c r="L50" s="146">
        <v>0.83701963935511903</v>
      </c>
      <c r="M50" s="146">
        <v>5.0610574062511473</v>
      </c>
      <c r="N50" s="148">
        <v>2.6083395653468502</v>
      </c>
      <c r="O50" s="149"/>
      <c r="P50" s="148">
        <v>-1.8442622950819612</v>
      </c>
      <c r="Q50" s="148">
        <v>1.0733699798584</v>
      </c>
      <c r="R50" s="81"/>
      <c r="S50" s="48">
        <v>2.218704276702411</v>
      </c>
      <c r="T50" s="67">
        <v>6</v>
      </c>
      <c r="U50" s="67">
        <v>1</v>
      </c>
    </row>
    <row r="51" spans="1:21" x14ac:dyDescent="0.25">
      <c r="A51" s="140" t="s">
        <v>10</v>
      </c>
      <c r="B51" s="141">
        <v>2014</v>
      </c>
      <c r="C51" s="142">
        <v>11111600000</v>
      </c>
      <c r="D51" s="143">
        <v>58</v>
      </c>
      <c r="E51" s="143">
        <v>38</v>
      </c>
      <c r="F51" s="144">
        <v>88.461540222167969</v>
      </c>
      <c r="G51" s="145">
        <v>0.85</v>
      </c>
      <c r="H51" s="146">
        <v>56.730770111083984</v>
      </c>
      <c r="I51" s="147">
        <v>0.6875</v>
      </c>
      <c r="J51" s="146">
        <v>75.480766296386719</v>
      </c>
      <c r="K51" s="147">
        <v>0.5</v>
      </c>
      <c r="L51" s="146">
        <v>0.93928456998302701</v>
      </c>
      <c r="M51" s="146">
        <v>24.110554341588969</v>
      </c>
      <c r="N51" s="148">
        <v>47.775962542526997</v>
      </c>
      <c r="O51" s="148">
        <v>-2.9285006826030013</v>
      </c>
      <c r="P51" s="148">
        <v>12.680882054762208</v>
      </c>
      <c r="Q51" s="148">
        <v>1.0010399818420399</v>
      </c>
      <c r="S51" s="48">
        <v>1.0543164674647443</v>
      </c>
      <c r="T51" s="68">
        <v>1</v>
      </c>
      <c r="U51" s="68">
        <v>1</v>
      </c>
    </row>
    <row r="52" spans="1:21" x14ac:dyDescent="0.25">
      <c r="A52" s="140"/>
      <c r="B52" s="141">
        <v>2015</v>
      </c>
      <c r="C52" s="142">
        <v>11710800000</v>
      </c>
      <c r="D52" s="143">
        <v>58</v>
      </c>
      <c r="E52" s="143">
        <v>38</v>
      </c>
      <c r="F52" s="144">
        <v>83.173080444335938</v>
      </c>
      <c r="G52" s="145">
        <v>0.8</v>
      </c>
      <c r="H52" s="146">
        <v>57.692306518554688</v>
      </c>
      <c r="I52" s="147">
        <v>0.6875</v>
      </c>
      <c r="J52" s="146">
        <v>72.596153259277344</v>
      </c>
      <c r="K52" s="147">
        <v>0.5</v>
      </c>
      <c r="L52" s="146">
        <v>0.95940932385135502</v>
      </c>
      <c r="M52" s="146">
        <v>1.450849157700584</v>
      </c>
      <c r="N52" s="148">
        <v>-30.243160228172901</v>
      </c>
      <c r="O52" s="148">
        <v>0.18225438902162239</v>
      </c>
      <c r="P52" s="148">
        <v>-6.265699134803242</v>
      </c>
      <c r="Q52" s="148">
        <v>0.98935002088546797</v>
      </c>
      <c r="S52" s="48">
        <v>0.2304781235476554</v>
      </c>
      <c r="T52" s="63">
        <v>1</v>
      </c>
      <c r="U52" s="63">
        <v>1</v>
      </c>
    </row>
    <row r="53" spans="1:21" x14ac:dyDescent="0.25">
      <c r="A53" s="140"/>
      <c r="B53" s="141">
        <v>2016</v>
      </c>
      <c r="C53" s="142">
        <v>11928500000</v>
      </c>
      <c r="D53" s="143">
        <v>54</v>
      </c>
      <c r="E53" s="143">
        <v>38</v>
      </c>
      <c r="F53" s="144">
        <v>81.730766296386719</v>
      </c>
      <c r="G53" s="145">
        <v>0.8</v>
      </c>
      <c r="H53" s="146">
        <v>63.461540222167969</v>
      </c>
      <c r="I53" s="147">
        <v>0.625</v>
      </c>
      <c r="J53" s="146">
        <v>60.576923370361328</v>
      </c>
      <c r="K53" s="147">
        <v>0.5</v>
      </c>
      <c r="L53" s="146">
        <v>0.99051913569028605</v>
      </c>
      <c r="M53" s="146">
        <v>3.0061399856645847</v>
      </c>
      <c r="N53" s="148">
        <v>-0.33003839555592701</v>
      </c>
      <c r="O53" s="148">
        <v>2.0939892898253447</v>
      </c>
      <c r="P53" s="148">
        <v>3.9066234142748613</v>
      </c>
      <c r="Q53" s="148">
        <v>1.01075994968414</v>
      </c>
      <c r="S53" s="48">
        <v>1.4440364888905748</v>
      </c>
      <c r="T53" s="63">
        <v>1</v>
      </c>
      <c r="U53" s="63">
        <v>1</v>
      </c>
    </row>
    <row r="54" spans="1:21" x14ac:dyDescent="0.25">
      <c r="A54" s="140"/>
      <c r="B54" s="141">
        <v>2017</v>
      </c>
      <c r="C54" s="142">
        <v>12490700000</v>
      </c>
      <c r="D54" s="143">
        <v>53</v>
      </c>
      <c r="E54" s="143">
        <v>38</v>
      </c>
      <c r="F54" s="144">
        <v>83.653846740722656</v>
      </c>
      <c r="G54" s="145">
        <v>0.8</v>
      </c>
      <c r="H54" s="146">
        <v>58.653846740722656</v>
      </c>
      <c r="I54" s="147">
        <v>0.625</v>
      </c>
      <c r="J54" s="146">
        <v>60.096153259277344</v>
      </c>
      <c r="K54" s="147">
        <v>0.375</v>
      </c>
      <c r="L54" s="146">
        <v>1.0083119078241001</v>
      </c>
      <c r="M54" s="146">
        <v>1.2094278142938346</v>
      </c>
      <c r="N54" s="148">
        <v>1.4999262331360901</v>
      </c>
      <c r="O54" s="148">
        <v>1.7118150533839298</v>
      </c>
      <c r="P54" s="148">
        <v>9.2290290044963115</v>
      </c>
      <c r="Q54" s="148">
        <v>1.01075994968414</v>
      </c>
      <c r="S54" s="48">
        <v>3.1156135146732424</v>
      </c>
      <c r="T54" s="63">
        <v>1</v>
      </c>
      <c r="U54" s="63">
        <v>1</v>
      </c>
    </row>
    <row r="55" spans="1:21" x14ac:dyDescent="0.25">
      <c r="A55" s="140"/>
      <c r="B55" s="141">
        <v>2018</v>
      </c>
      <c r="C55" s="142">
        <v>13022100000</v>
      </c>
      <c r="D55" s="143">
        <v>53</v>
      </c>
      <c r="E55" s="143">
        <v>38</v>
      </c>
      <c r="F55" s="144">
        <v>83.173080444335938</v>
      </c>
      <c r="G55" s="145">
        <v>0.8</v>
      </c>
      <c r="H55" s="146">
        <v>62.019229888916016</v>
      </c>
      <c r="I55" s="147">
        <v>0.625</v>
      </c>
      <c r="J55" s="146">
        <v>57.211540222167969</v>
      </c>
      <c r="K55" s="147">
        <v>0.375</v>
      </c>
      <c r="L55" s="146">
        <v>1.01095334432863</v>
      </c>
      <c r="M55" s="146">
        <v>0.90099139155742936</v>
      </c>
      <c r="N55" s="148">
        <v>2.2675151006169498</v>
      </c>
      <c r="O55" s="148">
        <v>10.412509759694615</v>
      </c>
      <c r="P55" s="148">
        <v>-3.9465713018369257</v>
      </c>
      <c r="Q55" s="148">
        <v>1.02639997005463</v>
      </c>
      <c r="S55" s="48">
        <v>3.0259991677371545</v>
      </c>
      <c r="T55" s="63">
        <v>1</v>
      </c>
      <c r="U55" s="63">
        <v>1</v>
      </c>
    </row>
    <row r="56" spans="1:21" ht="16.5" thickBot="1" x14ac:dyDescent="0.3">
      <c r="A56" s="140"/>
      <c r="B56" s="149">
        <v>2019</v>
      </c>
      <c r="C56" s="142">
        <v>13578800000</v>
      </c>
      <c r="D56" s="148">
        <v>53</v>
      </c>
      <c r="E56" s="148">
        <v>38</v>
      </c>
      <c r="F56" s="144">
        <v>84.134613037109375</v>
      </c>
      <c r="G56" s="145">
        <v>0.8</v>
      </c>
      <c r="H56" s="146">
        <v>52.884616851806641</v>
      </c>
      <c r="I56" s="147">
        <v>0.16999999999999998</v>
      </c>
      <c r="J56" s="146">
        <v>56.730770111083984</v>
      </c>
      <c r="K56" s="147">
        <v>0.375</v>
      </c>
      <c r="L56" s="146">
        <v>0.99133593530556297</v>
      </c>
      <c r="M56" s="146">
        <v>1.0928137979792028</v>
      </c>
      <c r="N56" s="148">
        <v>2.4912352736805499</v>
      </c>
      <c r="O56" s="148">
        <v>3.5136769093436726</v>
      </c>
      <c r="P56" s="148">
        <v>0.97534154024181419</v>
      </c>
      <c r="Q56" s="148">
        <v>1.02639997005463</v>
      </c>
      <c r="S56" s="48">
        <v>1.2178738574200736</v>
      </c>
      <c r="T56" s="66">
        <v>1</v>
      </c>
      <c r="U56" s="66">
        <v>1</v>
      </c>
    </row>
    <row r="57" spans="1:21" x14ac:dyDescent="0.25">
      <c r="A57" s="140" t="s">
        <v>11</v>
      </c>
      <c r="B57" s="141">
        <v>2014</v>
      </c>
      <c r="C57" s="142">
        <v>33387712765.957447</v>
      </c>
      <c r="D57" s="143">
        <v>10</v>
      </c>
      <c r="E57" s="143">
        <v>6</v>
      </c>
      <c r="F57" s="144">
        <v>63.942306518554688</v>
      </c>
      <c r="G57" s="145">
        <v>0.3</v>
      </c>
      <c r="H57" s="146">
        <v>74.038459777832031</v>
      </c>
      <c r="I57" s="147">
        <v>0.23725000000000002</v>
      </c>
      <c r="J57" s="146">
        <v>68.269233703613281</v>
      </c>
      <c r="K57" s="147">
        <v>0.5</v>
      </c>
      <c r="L57" s="146">
        <v>1.58774926448436</v>
      </c>
      <c r="M57" s="146">
        <v>-1.1813174995897644</v>
      </c>
      <c r="N57" s="148">
        <v>2.6462914647782299</v>
      </c>
      <c r="O57" s="148">
        <v>-4.0676876920839362</v>
      </c>
      <c r="P57" s="148">
        <v>-7.3867696943973726</v>
      </c>
      <c r="Q57" s="148">
        <v>1.0091899633407599</v>
      </c>
      <c r="S57" s="48">
        <v>4.350390852529685</v>
      </c>
      <c r="T57" s="62">
        <v>6</v>
      </c>
      <c r="U57" s="62">
        <v>6</v>
      </c>
    </row>
    <row r="58" spans="1:21" x14ac:dyDescent="0.25">
      <c r="A58" s="140"/>
      <c r="B58" s="141">
        <v>2015</v>
      </c>
      <c r="C58" s="142">
        <v>31050638297.872341</v>
      </c>
      <c r="D58" s="143">
        <v>10</v>
      </c>
      <c r="E58" s="143">
        <v>5</v>
      </c>
      <c r="F58" s="144">
        <v>61.057693481445313</v>
      </c>
      <c r="G58" s="145">
        <v>0.25</v>
      </c>
      <c r="H58" s="146">
        <v>76.442306518554688</v>
      </c>
      <c r="I58" s="147">
        <v>0.23325000000000001</v>
      </c>
      <c r="J58" s="146">
        <v>67.307693481445313</v>
      </c>
      <c r="K58" s="147">
        <v>0.5</v>
      </c>
      <c r="L58" s="146">
        <v>2.6424711559790999</v>
      </c>
      <c r="M58" s="146">
        <v>10.276624319916674</v>
      </c>
      <c r="N58" s="148">
        <v>1.83951987503599</v>
      </c>
      <c r="O58" s="148">
        <v>-0.84515918700620318</v>
      </c>
      <c r="P58" s="148">
        <v>-5.6688375336939885</v>
      </c>
      <c r="Q58" s="148">
        <v>1.00213003158569</v>
      </c>
      <c r="S58" s="48">
        <v>2.4853785575880352</v>
      </c>
      <c r="T58" s="63">
        <v>6</v>
      </c>
      <c r="U58" s="63">
        <v>7</v>
      </c>
    </row>
    <row r="59" spans="1:21" x14ac:dyDescent="0.25">
      <c r="A59" s="140"/>
      <c r="B59" s="141">
        <v>2016</v>
      </c>
      <c r="C59" s="142">
        <v>32234973404.255318</v>
      </c>
      <c r="D59" s="143">
        <v>10</v>
      </c>
      <c r="E59" s="143">
        <v>4</v>
      </c>
      <c r="F59" s="144">
        <v>57.692306518554688</v>
      </c>
      <c r="G59" s="145">
        <v>0.25</v>
      </c>
      <c r="H59" s="146">
        <v>72.115386962890625</v>
      </c>
      <c r="I59" s="147">
        <v>0.20200000000000001</v>
      </c>
      <c r="J59" s="146">
        <v>67.307693481445313</v>
      </c>
      <c r="K59" s="147">
        <v>0.5</v>
      </c>
      <c r="L59" s="146">
        <v>3.85658246125791</v>
      </c>
      <c r="M59" s="146">
        <v>-2.7301191797266591</v>
      </c>
      <c r="N59" s="148">
        <v>2.8005946975048199</v>
      </c>
      <c r="O59" s="148">
        <v>-2.7566633021196623</v>
      </c>
      <c r="P59" s="148">
        <v>-3.1533736814629236</v>
      </c>
      <c r="Q59" s="148">
        <v>1.0149400234222401</v>
      </c>
      <c r="S59" s="48">
        <v>3.5581281189777769</v>
      </c>
      <c r="T59" s="63">
        <v>6</v>
      </c>
      <c r="U59" s="63">
        <v>7</v>
      </c>
    </row>
    <row r="60" spans="1:21" x14ac:dyDescent="0.25">
      <c r="A60" s="140"/>
      <c r="B60" s="141">
        <v>2017</v>
      </c>
      <c r="C60" s="142">
        <v>35473776595.744682</v>
      </c>
      <c r="D60" s="143">
        <v>10</v>
      </c>
      <c r="E60" s="143">
        <v>2</v>
      </c>
      <c r="F60" s="144">
        <v>51.923076629638672</v>
      </c>
      <c r="G60" s="145">
        <v>0.25</v>
      </c>
      <c r="H60" s="146">
        <v>66.826919555664063</v>
      </c>
      <c r="I60" s="147">
        <v>0.19800000000000001</v>
      </c>
      <c r="J60" s="146">
        <v>67.307693481445313</v>
      </c>
      <c r="K60" s="147">
        <v>0.5</v>
      </c>
      <c r="L60" s="146">
        <v>4.6779869507441498</v>
      </c>
      <c r="M60" s="146">
        <v>0.64551729101658939</v>
      </c>
      <c r="N60" s="148">
        <v>1.3873437602251</v>
      </c>
      <c r="O60" s="148">
        <v>3.6897536190478206</v>
      </c>
      <c r="P60" s="148">
        <v>7.6021762875443812</v>
      </c>
      <c r="Q60" s="148">
        <v>1.0139900445938099</v>
      </c>
      <c r="S60" s="48">
        <v>4.2909497775633838</v>
      </c>
      <c r="T60" s="63">
        <v>6</v>
      </c>
      <c r="U60" s="63">
        <v>7</v>
      </c>
    </row>
    <row r="61" spans="1:21" x14ac:dyDescent="0.25">
      <c r="A61" s="140"/>
      <c r="B61" s="141">
        <v>2018</v>
      </c>
      <c r="C61" s="142">
        <v>37652500000</v>
      </c>
      <c r="D61" s="143">
        <v>10</v>
      </c>
      <c r="E61" s="143">
        <v>2</v>
      </c>
      <c r="F61" s="144">
        <v>51.442306518554688</v>
      </c>
      <c r="G61" s="145">
        <v>0.25</v>
      </c>
      <c r="H61" s="146">
        <v>67.307693481445313</v>
      </c>
      <c r="I61" s="147">
        <v>0.19800000000000001</v>
      </c>
      <c r="J61" s="146">
        <v>65.865386962890625</v>
      </c>
      <c r="K61" s="147">
        <v>0.5</v>
      </c>
      <c r="L61" s="146">
        <v>4.9211613720566199</v>
      </c>
      <c r="M61" s="146">
        <v>4.0240610171119853</v>
      </c>
      <c r="N61" s="148">
        <v>2.0848124959659402</v>
      </c>
      <c r="O61" s="148">
        <v>3.2616118356824728</v>
      </c>
      <c r="P61" s="148">
        <v>5.724352828379665</v>
      </c>
      <c r="Q61" s="148">
        <v>1.02155005931854</v>
      </c>
      <c r="S61" s="48">
        <v>1.779433446506971</v>
      </c>
      <c r="T61" s="63">
        <v>6</v>
      </c>
      <c r="U61" s="63">
        <v>7</v>
      </c>
    </row>
    <row r="62" spans="1:21" ht="16.5" thickBot="1" x14ac:dyDescent="0.3">
      <c r="A62" s="140"/>
      <c r="B62" s="149">
        <v>2019</v>
      </c>
      <c r="C62" s="142">
        <v>38574069148.936172</v>
      </c>
      <c r="D62" s="148">
        <v>10</v>
      </c>
      <c r="E62" s="148">
        <v>2</v>
      </c>
      <c r="F62" s="144">
        <v>56.730770111083984</v>
      </c>
      <c r="G62" s="145">
        <v>0.25</v>
      </c>
      <c r="H62" s="146">
        <v>67.788459777832031</v>
      </c>
      <c r="I62" s="147">
        <v>0.81950000000000001</v>
      </c>
      <c r="J62" s="146">
        <v>68.75</v>
      </c>
      <c r="K62" s="147">
        <v>0.5</v>
      </c>
      <c r="L62" s="146">
        <v>4.4692390089337302</v>
      </c>
      <c r="M62" s="146">
        <v>-0.51089883031055616</v>
      </c>
      <c r="N62" s="148">
        <v>2.0848124959659402</v>
      </c>
      <c r="O62" s="148">
        <v>4.5153029638424442</v>
      </c>
      <c r="P62" s="148">
        <v>4.0056044000888846</v>
      </c>
      <c r="Q62" s="148">
        <v>1.0377000570297199</v>
      </c>
      <c r="S62" s="48">
        <v>1.8191745112008988</v>
      </c>
      <c r="T62" s="67">
        <v>6</v>
      </c>
      <c r="U62" s="67">
        <v>7</v>
      </c>
    </row>
    <row r="63" spans="1:21" x14ac:dyDescent="0.25">
      <c r="A63" s="140" t="s">
        <v>12</v>
      </c>
      <c r="B63" s="141">
        <v>2014</v>
      </c>
      <c r="C63" s="142">
        <v>172885454931.45309</v>
      </c>
      <c r="D63" s="143">
        <v>29</v>
      </c>
      <c r="E63" s="143">
        <v>24</v>
      </c>
      <c r="F63" s="144">
        <v>19.230770111083984</v>
      </c>
      <c r="G63" s="145">
        <v>0.35</v>
      </c>
      <c r="H63" s="146">
        <v>17.788461685180664</v>
      </c>
      <c r="I63" s="147">
        <v>0.41400000000000003</v>
      </c>
      <c r="J63" s="146">
        <v>23.55769157409668</v>
      </c>
      <c r="K63" s="147">
        <v>0.25</v>
      </c>
      <c r="L63" s="146">
        <v>1.1425946567546801</v>
      </c>
      <c r="M63" s="146">
        <v>2.4160461447064619E-2</v>
      </c>
      <c r="N63" s="148">
        <v>6.99163889220854</v>
      </c>
      <c r="O63" s="148">
        <v>3.2011492732823257</v>
      </c>
      <c r="P63" s="148">
        <v>1.1683238657352462</v>
      </c>
      <c r="Q63" s="148">
        <v>1.02155005931854</v>
      </c>
      <c r="S63" s="48">
        <v>6.0610593587721411</v>
      </c>
      <c r="T63" s="68">
        <v>4</v>
      </c>
      <c r="U63" s="68">
        <v>3</v>
      </c>
    </row>
    <row r="64" spans="1:21" x14ac:dyDescent="0.25">
      <c r="A64" s="140"/>
      <c r="B64" s="141">
        <v>2015</v>
      </c>
      <c r="C64" s="142">
        <v>195078678697.22955</v>
      </c>
      <c r="D64" s="143">
        <v>29</v>
      </c>
      <c r="E64" s="143">
        <v>21</v>
      </c>
      <c r="F64" s="144">
        <v>22.115385055541992</v>
      </c>
      <c r="G64" s="145">
        <v>0.35</v>
      </c>
      <c r="H64" s="146">
        <v>18.269229888916016</v>
      </c>
      <c r="I64" s="147">
        <v>0.41150000000000003</v>
      </c>
      <c r="J64" s="146">
        <v>25.961538314819336</v>
      </c>
      <c r="K64" s="147">
        <v>0.25</v>
      </c>
      <c r="L64" s="146">
        <v>1.1172835646122301</v>
      </c>
      <c r="M64" s="146">
        <v>3.0706597027106583E-2</v>
      </c>
      <c r="N64" s="148">
        <v>6.1942802298498796</v>
      </c>
      <c r="O64" s="148">
        <v>-2.8299901667604104</v>
      </c>
      <c r="P64" s="148">
        <v>3.2027051816988887</v>
      </c>
      <c r="Q64" s="148">
        <v>0.98935002088546797</v>
      </c>
      <c r="S64" s="48">
        <v>6.5526398787965121</v>
      </c>
      <c r="T64" s="63">
        <v>4</v>
      </c>
      <c r="U64" s="63">
        <v>4</v>
      </c>
    </row>
    <row r="65" spans="1:21" x14ac:dyDescent="0.25">
      <c r="A65" s="140"/>
      <c r="B65" s="141">
        <v>2016</v>
      </c>
      <c r="C65" s="142">
        <v>221415188000.47534</v>
      </c>
      <c r="D65" s="143">
        <v>28</v>
      </c>
      <c r="E65" s="143">
        <v>21</v>
      </c>
      <c r="F65" s="144">
        <v>18.75</v>
      </c>
      <c r="G65" s="145">
        <v>0.35</v>
      </c>
      <c r="H65" s="146">
        <v>22.115385055541992</v>
      </c>
      <c r="I65" s="147">
        <v>0.41150000000000003</v>
      </c>
      <c r="J65" s="146">
        <v>27.884614944458008</v>
      </c>
      <c r="K65" s="147">
        <v>0.125</v>
      </c>
      <c r="L65" s="146">
        <v>1.0913004822347001</v>
      </c>
      <c r="M65" s="146">
        <v>1.8298863193785118E-2</v>
      </c>
      <c r="N65" s="148">
        <v>5.5135257269298998</v>
      </c>
      <c r="O65" s="148">
        <v>2.1967496434185989</v>
      </c>
      <c r="P65" s="148">
        <v>-7.091884621437444</v>
      </c>
      <c r="Q65" s="148">
        <v>1.02639997005463</v>
      </c>
      <c r="S65" s="48">
        <v>7.1134782132726855</v>
      </c>
      <c r="T65" s="63">
        <v>4</v>
      </c>
      <c r="U65" s="63">
        <v>4</v>
      </c>
    </row>
    <row r="66" spans="1:21" x14ac:dyDescent="0.25">
      <c r="A66" s="140"/>
      <c r="B66" s="141">
        <v>2017</v>
      </c>
      <c r="C66" s="142">
        <v>249711027660.25266</v>
      </c>
      <c r="D66" s="143">
        <v>27</v>
      </c>
      <c r="E66" s="143">
        <v>20</v>
      </c>
      <c r="F66" s="144">
        <v>19.230770111083984</v>
      </c>
      <c r="G66" s="145">
        <v>0.45</v>
      </c>
      <c r="H66" s="146">
        <v>20.673076629638672</v>
      </c>
      <c r="I66" s="147">
        <v>0.36524999999999996</v>
      </c>
      <c r="J66" s="146">
        <v>28.365385055541992</v>
      </c>
      <c r="K66" s="147">
        <v>0.125</v>
      </c>
      <c r="L66" s="146">
        <v>1.0702440222442999</v>
      </c>
      <c r="M66" s="146">
        <v>5.0755577696266471E-2</v>
      </c>
      <c r="N66" s="148">
        <v>5.7020701571724501</v>
      </c>
      <c r="O66" s="148">
        <v>-2.3426140048831314</v>
      </c>
      <c r="P66" s="148">
        <v>2.8754828724972867</v>
      </c>
      <c r="Q66" s="148">
        <v>1.1166399717330899</v>
      </c>
      <c r="S66" s="48">
        <v>7.2841744226936385</v>
      </c>
      <c r="T66" s="63">
        <v>4</v>
      </c>
      <c r="U66" s="63">
        <v>4</v>
      </c>
    </row>
    <row r="67" spans="1:21" x14ac:dyDescent="0.25">
      <c r="A67" s="140"/>
      <c r="B67" s="141">
        <v>2018</v>
      </c>
      <c r="C67" s="142">
        <v>274039092455.30582</v>
      </c>
      <c r="D67" s="143">
        <v>26</v>
      </c>
      <c r="E67" s="143">
        <v>19</v>
      </c>
      <c r="F67" s="144">
        <v>16.826923370361328</v>
      </c>
      <c r="G67" s="145">
        <v>0.45</v>
      </c>
      <c r="H67" s="146">
        <v>18.75</v>
      </c>
      <c r="I67" s="147">
        <v>0.37225000000000003</v>
      </c>
      <c r="J67" s="146">
        <v>27.884614944458008</v>
      </c>
      <c r="K67" s="147">
        <v>0.125</v>
      </c>
      <c r="L67" s="146">
        <v>1.0500446494567599</v>
      </c>
      <c r="M67" s="146">
        <v>7.0099649007135164E-3</v>
      </c>
      <c r="N67" s="148">
        <v>5.5436213948647</v>
      </c>
      <c r="O67" s="148">
        <v>8.0883385886021557</v>
      </c>
      <c r="P67" s="148">
        <v>27.012466736515293</v>
      </c>
      <c r="Q67" s="148">
        <v>1.1159100532531701</v>
      </c>
      <c r="S67" s="48">
        <v>7.8637430303623717</v>
      </c>
      <c r="T67" s="63">
        <v>4</v>
      </c>
      <c r="U67" s="63">
        <v>4</v>
      </c>
    </row>
    <row r="68" spans="1:21" ht="16.5" thickBot="1" x14ac:dyDescent="0.3">
      <c r="A68" s="140"/>
      <c r="B68" s="149">
        <v>2019</v>
      </c>
      <c r="C68" s="142">
        <v>302571254131.13513</v>
      </c>
      <c r="D68" s="148">
        <v>24</v>
      </c>
      <c r="E68" s="148">
        <v>17</v>
      </c>
      <c r="F68" s="144">
        <v>16.346153259277344</v>
      </c>
      <c r="G68" s="145">
        <v>0.5</v>
      </c>
      <c r="H68" s="146">
        <v>15.384614944458008</v>
      </c>
      <c r="I68" s="147">
        <v>0.47325</v>
      </c>
      <c r="J68" s="146">
        <v>27.884614944458008</v>
      </c>
      <c r="K68" s="147">
        <v>0.125</v>
      </c>
      <c r="L68" s="146">
        <v>1.0420011284052</v>
      </c>
      <c r="M68" s="146">
        <v>7.1811470447408713E-3</v>
      </c>
      <c r="N68" s="148">
        <v>5.5919963993063302</v>
      </c>
      <c r="O68" s="148">
        <v>10.937855884536745</v>
      </c>
      <c r="P68" s="148">
        <v>-2.0209886243614363</v>
      </c>
      <c r="Q68" s="148">
        <v>1.1159100532531701</v>
      </c>
      <c r="S68" s="48">
        <v>8.1526849467752385</v>
      </c>
      <c r="T68" s="66">
        <v>5</v>
      </c>
      <c r="U68" s="66">
        <v>5</v>
      </c>
    </row>
    <row r="69" spans="1:21" x14ac:dyDescent="0.25">
      <c r="A69" s="140" t="s">
        <v>13</v>
      </c>
      <c r="B69" s="141">
        <v>2014</v>
      </c>
      <c r="C69" s="142">
        <v>4696500000</v>
      </c>
      <c r="D69" s="143">
        <v>59</v>
      </c>
      <c r="E69" s="143">
        <v>40</v>
      </c>
      <c r="F69" s="144">
        <v>82.692306518554688</v>
      </c>
      <c r="G69" s="145">
        <v>0.9</v>
      </c>
      <c r="H69" s="146">
        <v>64.423080444335938</v>
      </c>
      <c r="I69" s="147">
        <v>0.8125</v>
      </c>
      <c r="J69" s="146">
        <v>83.173080444335938</v>
      </c>
      <c r="K69" s="147">
        <v>0.625</v>
      </c>
      <c r="L69" s="146">
        <v>0.18590076709451001</v>
      </c>
      <c r="M69" s="146">
        <v>-1.4392675894488662</v>
      </c>
      <c r="N69" s="148">
        <v>1.7695032208972601</v>
      </c>
      <c r="O69" s="148">
        <v>-5.2900760064728161</v>
      </c>
      <c r="P69" s="148">
        <v>5.528258744375762</v>
      </c>
      <c r="Q69" s="148">
        <v>1.0162500143051101</v>
      </c>
      <c r="S69" s="48">
        <v>-0.12454710144928072</v>
      </c>
      <c r="T69" s="62">
        <v>1</v>
      </c>
      <c r="U69" s="62">
        <v>1</v>
      </c>
    </row>
    <row r="70" spans="1:21" x14ac:dyDescent="0.25">
      <c r="A70" s="140"/>
      <c r="B70" s="141">
        <v>2015</v>
      </c>
      <c r="C70" s="142">
        <v>4715000000</v>
      </c>
      <c r="D70" s="143">
        <v>59</v>
      </c>
      <c r="E70" s="143">
        <v>40</v>
      </c>
      <c r="F70" s="144">
        <v>90.384613037109375</v>
      </c>
      <c r="G70" s="145">
        <v>0.85</v>
      </c>
      <c r="H70" s="146">
        <v>71.153846740722656</v>
      </c>
      <c r="I70" s="147">
        <v>0.8125</v>
      </c>
      <c r="J70" s="146">
        <v>82.211540222167969</v>
      </c>
      <c r="K70" s="147">
        <v>0.625</v>
      </c>
      <c r="L70" s="146">
        <v>0.175042007408615</v>
      </c>
      <c r="M70" s="146">
        <v>6.8334465663829906</v>
      </c>
      <c r="N70" s="148">
        <v>-1.1127899251096101</v>
      </c>
      <c r="O70" s="148">
        <v>-3.1765062243236741</v>
      </c>
      <c r="P70" s="148">
        <v>3.9011214096041869</v>
      </c>
      <c r="Q70" s="148">
        <v>1.01370000839233</v>
      </c>
      <c r="S70" s="48">
        <v>2.4487019612288776</v>
      </c>
      <c r="T70" s="63">
        <v>1</v>
      </c>
      <c r="U70" s="63">
        <v>1</v>
      </c>
    </row>
    <row r="71" spans="1:21" x14ac:dyDescent="0.25">
      <c r="A71" s="140"/>
      <c r="B71" s="141">
        <v>2016</v>
      </c>
      <c r="C71" s="142">
        <v>4830000000</v>
      </c>
      <c r="D71" s="143">
        <v>58</v>
      </c>
      <c r="E71" s="143">
        <v>40</v>
      </c>
      <c r="F71" s="144">
        <v>87.980766296386719</v>
      </c>
      <c r="G71" s="145">
        <v>0.85</v>
      </c>
      <c r="H71" s="146">
        <v>68.75</v>
      </c>
      <c r="I71" s="147">
        <v>0.8125</v>
      </c>
      <c r="J71" s="146">
        <v>77.403846740722656</v>
      </c>
      <c r="K71" s="147">
        <v>0.625</v>
      </c>
      <c r="L71" s="146">
        <v>0.16528929382995899</v>
      </c>
      <c r="M71" s="146">
        <v>1.9599033038227747</v>
      </c>
      <c r="N71" s="148">
        <v>1.2819281306189401</v>
      </c>
      <c r="O71" s="148">
        <v>-5.2786385041372483</v>
      </c>
      <c r="P71" s="148">
        <v>7.4515844462009539</v>
      </c>
      <c r="Q71" s="148">
        <v>1.0222100019455</v>
      </c>
      <c r="S71" s="48">
        <v>2.4786986831913254</v>
      </c>
      <c r="T71" s="63">
        <v>1</v>
      </c>
      <c r="U71" s="63">
        <v>1</v>
      </c>
    </row>
    <row r="72" spans="1:21" x14ac:dyDescent="0.25">
      <c r="A72" s="140"/>
      <c r="B72" s="141">
        <v>2017</v>
      </c>
      <c r="C72" s="142">
        <v>4978000000</v>
      </c>
      <c r="D72" s="143">
        <v>57</v>
      </c>
      <c r="E72" s="143">
        <v>40</v>
      </c>
      <c r="F72" s="144">
        <v>89.423080444335938</v>
      </c>
      <c r="G72" s="145">
        <v>0.85</v>
      </c>
      <c r="H72" s="146">
        <v>70.673080444335938</v>
      </c>
      <c r="I72" s="147">
        <v>0.8125</v>
      </c>
      <c r="J72" s="146">
        <v>75.480766296386719</v>
      </c>
      <c r="K72" s="147">
        <v>0.5</v>
      </c>
      <c r="L72" s="146">
        <v>0.15278948620205299</v>
      </c>
      <c r="M72" s="146">
        <v>-0.55548413017276022</v>
      </c>
      <c r="N72" s="148">
        <v>4.6601846395599704</v>
      </c>
      <c r="O72" s="148">
        <v>6.4509657218657139</v>
      </c>
      <c r="P72" s="148">
        <v>5.2191107276441642</v>
      </c>
      <c r="Q72" s="148">
        <v>1.00207996368408</v>
      </c>
      <c r="S72" s="48">
        <v>0.47511067919229788</v>
      </c>
      <c r="T72" s="63">
        <v>1</v>
      </c>
      <c r="U72" s="63">
        <v>1</v>
      </c>
    </row>
    <row r="73" spans="1:21" x14ac:dyDescent="0.25">
      <c r="A73" s="140"/>
      <c r="B73" s="141">
        <v>2018</v>
      </c>
      <c r="C73" s="142">
        <v>5086500000</v>
      </c>
      <c r="D73" s="143">
        <v>58</v>
      </c>
      <c r="E73" s="143">
        <v>38</v>
      </c>
      <c r="F73" s="144">
        <v>88.942306518554688</v>
      </c>
      <c r="G73" s="145">
        <v>0.8</v>
      </c>
      <c r="H73" s="146">
        <v>71.634613037109375</v>
      </c>
      <c r="I73" s="147">
        <v>0.8125</v>
      </c>
      <c r="J73" s="146">
        <v>65.384613037109375</v>
      </c>
      <c r="K73" s="147">
        <v>0.375</v>
      </c>
      <c r="L73" s="146">
        <v>0.142439722865012</v>
      </c>
      <c r="M73" s="146">
        <v>0.1809594023395262</v>
      </c>
      <c r="N73" s="148">
        <v>3.6738141040679801</v>
      </c>
      <c r="O73" s="148">
        <v>4.5799650568561106</v>
      </c>
      <c r="P73" s="148">
        <v>1.2594879797619427</v>
      </c>
      <c r="Q73" s="148">
        <v>0.99963998794555697</v>
      </c>
      <c r="S73" s="48">
        <v>-0.58033315421816667</v>
      </c>
      <c r="T73" s="63">
        <v>1</v>
      </c>
      <c r="U73" s="63">
        <v>1</v>
      </c>
    </row>
    <row r="74" spans="1:21" ht="16.5" thickBot="1" x14ac:dyDescent="0.3">
      <c r="A74" s="140"/>
      <c r="B74" s="149">
        <v>2019</v>
      </c>
      <c r="C74" s="142">
        <v>5209000000</v>
      </c>
      <c r="D74" s="148">
        <v>58</v>
      </c>
      <c r="E74" s="148">
        <v>38</v>
      </c>
      <c r="F74" s="144">
        <v>88.461540222167969</v>
      </c>
      <c r="G74" s="145">
        <v>0.85</v>
      </c>
      <c r="H74" s="146">
        <v>66.826919555664063</v>
      </c>
      <c r="I74" s="147">
        <v>0.35825000000000001</v>
      </c>
      <c r="J74" s="146">
        <v>63.942306518554688</v>
      </c>
      <c r="K74" s="147">
        <v>0.5</v>
      </c>
      <c r="L74" s="146">
        <v>0.133875829263984</v>
      </c>
      <c r="M74" s="146">
        <v>0.53424841620272601</v>
      </c>
      <c r="N74" s="148">
        <v>4.1002896451846302</v>
      </c>
      <c r="O74" s="148">
        <v>14.394741539485096</v>
      </c>
      <c r="P74" s="148">
        <v>0.7629613977700842</v>
      </c>
      <c r="Q74" s="148">
        <v>0.99867999553680398</v>
      </c>
      <c r="S74" s="48">
        <v>-9.613555291319642E-2</v>
      </c>
      <c r="T74" s="67">
        <v>1</v>
      </c>
      <c r="U74" s="67">
        <v>1</v>
      </c>
    </row>
    <row r="75" spans="1:21" x14ac:dyDescent="0.25">
      <c r="A75" s="140" t="s">
        <v>14</v>
      </c>
      <c r="B75" s="141">
        <v>2014</v>
      </c>
      <c r="C75" s="142">
        <v>78813839984.350555</v>
      </c>
      <c r="D75" s="143">
        <v>10</v>
      </c>
      <c r="E75" s="143">
        <v>4</v>
      </c>
      <c r="F75" s="144">
        <v>48.076923370361328</v>
      </c>
      <c r="G75" s="145">
        <v>0.4</v>
      </c>
      <c r="H75" s="146">
        <v>15.384614944458008</v>
      </c>
      <c r="I75" s="147">
        <v>0.21575</v>
      </c>
      <c r="J75" s="146">
        <v>20.673076629638672</v>
      </c>
      <c r="K75" s="147">
        <v>0.125</v>
      </c>
      <c r="L75" s="146">
        <v>8.9902557771444305E-2</v>
      </c>
      <c r="M75" s="146">
        <v>9.3130851148192334E-2</v>
      </c>
      <c r="N75" s="148">
        <v>18.119554352673401</v>
      </c>
      <c r="O75" s="148">
        <v>4.5660587427707213</v>
      </c>
      <c r="P75" s="148">
        <v>2.0070266313711329</v>
      </c>
      <c r="Q75" s="148">
        <v>0.98883998394012496</v>
      </c>
      <c r="S75" s="48">
        <v>1.7263848541700213</v>
      </c>
      <c r="T75" s="68">
        <v>6</v>
      </c>
      <c r="U75" s="68">
        <v>7</v>
      </c>
    </row>
    <row r="76" spans="1:21" x14ac:dyDescent="0.25">
      <c r="A76" s="140"/>
      <c r="B76" s="141">
        <v>2015</v>
      </c>
      <c r="C76" s="142">
        <v>56454734396.584198</v>
      </c>
      <c r="D76" s="143">
        <v>10</v>
      </c>
      <c r="E76" s="143">
        <v>4</v>
      </c>
      <c r="F76" s="144">
        <v>46.634616851806641</v>
      </c>
      <c r="G76" s="145">
        <v>0.35</v>
      </c>
      <c r="H76" s="146">
        <v>14.90384578704834</v>
      </c>
      <c r="I76" s="147">
        <v>0.21224999999999999</v>
      </c>
      <c r="J76" s="146">
        <v>22.596153259277344</v>
      </c>
      <c r="K76" s="147">
        <v>0.125</v>
      </c>
      <c r="L76" s="146">
        <v>0.15930080192247201</v>
      </c>
      <c r="M76" s="146">
        <v>0.18882384469503385</v>
      </c>
      <c r="N76" s="148">
        <v>13.534489764973401</v>
      </c>
      <c r="O76" s="148">
        <v>2.1016438278189042</v>
      </c>
      <c r="P76" s="148">
        <v>-10.627552708167883</v>
      </c>
      <c r="Q76" s="148">
        <v>0.99106997251510598</v>
      </c>
      <c r="S76" s="48">
        <v>-3.8295705582837911</v>
      </c>
      <c r="T76" s="63">
        <v>6</v>
      </c>
      <c r="U76" s="63">
        <v>7</v>
      </c>
    </row>
    <row r="77" spans="1:21" x14ac:dyDescent="0.25">
      <c r="A77" s="140"/>
      <c r="B77" s="141">
        <v>2016</v>
      </c>
      <c r="C77" s="142">
        <v>47722657820.667473</v>
      </c>
      <c r="D77" s="143">
        <v>13</v>
      </c>
      <c r="E77" s="143">
        <v>4</v>
      </c>
      <c r="F77" s="144">
        <v>48.557693481445313</v>
      </c>
      <c r="G77" s="145">
        <v>0.5</v>
      </c>
      <c r="H77" s="146">
        <v>16.346153259277344</v>
      </c>
      <c r="I77" s="147">
        <v>0.20824999999999999</v>
      </c>
      <c r="J77" s="146">
        <v>26.44230842590332</v>
      </c>
      <c r="K77" s="147">
        <v>0.125</v>
      </c>
      <c r="L77" s="146">
        <v>0.12551110980156199</v>
      </c>
      <c r="M77" s="146">
        <v>0.25752966329292565</v>
      </c>
      <c r="N77" s="148">
        <v>11.8365807653497</v>
      </c>
      <c r="O77" s="148">
        <v>2.5999591163829052</v>
      </c>
      <c r="P77" s="148">
        <v>-1.4001165995309606</v>
      </c>
      <c r="Q77" s="148">
        <v>0.99101001024246205</v>
      </c>
      <c r="S77" s="48">
        <v>-2.5264464355236385</v>
      </c>
      <c r="T77" s="63">
        <v>6</v>
      </c>
      <c r="U77" s="63">
        <v>7</v>
      </c>
    </row>
    <row r="78" spans="1:21" x14ac:dyDescent="0.25">
      <c r="A78" s="140"/>
      <c r="B78" s="141">
        <v>2017</v>
      </c>
      <c r="C78" s="142">
        <v>54726595249.184914</v>
      </c>
      <c r="D78" s="143">
        <v>15</v>
      </c>
      <c r="E78" s="143">
        <v>5</v>
      </c>
      <c r="F78" s="144">
        <v>47.115383148193359</v>
      </c>
      <c r="G78" s="145">
        <v>0.5</v>
      </c>
      <c r="H78" s="146">
        <v>24.519229888916016</v>
      </c>
      <c r="I78" s="147">
        <v>0.18775</v>
      </c>
      <c r="J78" s="146">
        <v>21.634614944458008</v>
      </c>
      <c r="K78" s="147">
        <v>0.125</v>
      </c>
      <c r="L78" s="146">
        <v>-3.4421418925471299E-2</v>
      </c>
      <c r="M78" s="146">
        <v>0.12388857682683958</v>
      </c>
      <c r="N78" s="148">
        <v>6.0318372517778904</v>
      </c>
      <c r="O78" s="148">
        <v>7.455467939719739</v>
      </c>
      <c r="P78" s="148">
        <v>11.145518662234409</v>
      </c>
      <c r="Q78" s="148">
        <v>0.98857998847961404</v>
      </c>
      <c r="S78" s="48">
        <v>2.5321835002303459</v>
      </c>
      <c r="T78" s="63">
        <v>6</v>
      </c>
      <c r="U78" s="63">
        <v>7</v>
      </c>
    </row>
    <row r="79" spans="1:21" x14ac:dyDescent="0.25">
      <c r="A79" s="140"/>
      <c r="B79" s="141">
        <v>2018</v>
      </c>
      <c r="C79" s="142">
        <v>60031262269.336479</v>
      </c>
      <c r="D79" s="143">
        <v>15</v>
      </c>
      <c r="E79" s="143">
        <v>6</v>
      </c>
      <c r="F79" s="144">
        <v>49.038459777832031</v>
      </c>
      <c r="G79" s="145">
        <v>0.5</v>
      </c>
      <c r="H79" s="146">
        <v>25.961538314819336</v>
      </c>
      <c r="I79" s="147">
        <v>0.18775</v>
      </c>
      <c r="J79" s="146">
        <v>19.230770111083984</v>
      </c>
      <c r="K79" s="147">
        <v>0.125</v>
      </c>
      <c r="L79" s="146">
        <v>-0.155570407004577</v>
      </c>
      <c r="M79" s="146">
        <v>9.1952089483541888E-2</v>
      </c>
      <c r="N79" s="148">
        <v>4.8723022055068697</v>
      </c>
      <c r="O79" s="148">
        <v>3.8001938423936963</v>
      </c>
      <c r="P79" s="148">
        <v>7.3001648945243574</v>
      </c>
      <c r="Q79" s="148">
        <v>0.99057000875473</v>
      </c>
      <c r="S79" s="48">
        <v>3.1491975937496335</v>
      </c>
      <c r="T79" s="63">
        <v>6</v>
      </c>
      <c r="U79" s="63">
        <v>6</v>
      </c>
    </row>
    <row r="80" spans="1:21" ht="16.5" thickBot="1" x14ac:dyDescent="0.3">
      <c r="A80" s="140"/>
      <c r="B80" s="149">
        <v>2019</v>
      </c>
      <c r="C80" s="142">
        <v>63080457022.659912</v>
      </c>
      <c r="D80" s="148">
        <v>14</v>
      </c>
      <c r="E80" s="148">
        <v>5</v>
      </c>
      <c r="F80" s="144">
        <v>53.846153259277344</v>
      </c>
      <c r="G80" s="145">
        <v>0.55000000000000004</v>
      </c>
      <c r="H80" s="146">
        <v>32.211540222167969</v>
      </c>
      <c r="I80" s="147">
        <v>0.38774999999999998</v>
      </c>
      <c r="J80" s="146">
        <v>21.634614944458008</v>
      </c>
      <c r="K80" s="147">
        <v>0.25</v>
      </c>
      <c r="L80" s="146">
        <v>-0.17564846968796199</v>
      </c>
      <c r="M80" s="146">
        <v>-6.0240527405103685E-3</v>
      </c>
      <c r="N80" s="148">
        <v>5.5981559503985299</v>
      </c>
      <c r="O80" s="148">
        <v>0.25614704580296177</v>
      </c>
      <c r="P80" s="148">
        <v>5.1864036017398263</v>
      </c>
      <c r="Q80" s="148">
        <v>0.99057000875473</v>
      </c>
      <c r="S80" s="48">
        <v>1.2220966286255788</v>
      </c>
      <c r="T80" s="66">
        <v>6</v>
      </c>
      <c r="U80" s="66">
        <v>7</v>
      </c>
    </row>
    <row r="81" spans="1:21" x14ac:dyDescent="0.25">
      <c r="A81" s="140" t="s">
        <v>15</v>
      </c>
      <c r="B81" s="141">
        <v>2014</v>
      </c>
      <c r="C81" s="142">
        <v>534678075827.36139</v>
      </c>
      <c r="D81" s="143">
        <v>57</v>
      </c>
      <c r="E81" s="143">
        <v>40</v>
      </c>
      <c r="F81" s="144">
        <v>91.346153259277344</v>
      </c>
      <c r="G81" s="145">
        <v>0.75</v>
      </c>
      <c r="H81" s="146">
        <v>84.615386962890625</v>
      </c>
      <c r="I81" s="147">
        <v>0.83399999999999996</v>
      </c>
      <c r="J81" s="146">
        <v>88.942306518554688</v>
      </c>
      <c r="K81" s="147">
        <v>0.5</v>
      </c>
      <c r="L81" s="146">
        <v>0.44392928847521002</v>
      </c>
      <c r="M81" s="146">
        <v>-7.8220971910532899E-2</v>
      </c>
      <c r="N81" s="148">
        <v>0.34000283335696502</v>
      </c>
      <c r="O81" s="148">
        <v>5.1967636880440722</v>
      </c>
      <c r="P81" s="148">
        <v>5.528258744375762</v>
      </c>
      <c r="Q81" s="148">
        <v>1.0798499584198</v>
      </c>
      <c r="S81" s="48">
        <v>1.5785331432261387</v>
      </c>
      <c r="T81" s="62">
        <v>1</v>
      </c>
      <c r="U81" s="62">
        <v>1</v>
      </c>
    </row>
    <row r="82" spans="1:21" x14ac:dyDescent="0.25">
      <c r="A82" s="140"/>
      <c r="B82" s="141">
        <v>2015</v>
      </c>
      <c r="C82" s="142">
        <v>462149679343.82184</v>
      </c>
      <c r="D82" s="143">
        <v>57</v>
      </c>
      <c r="E82" s="143">
        <v>40</v>
      </c>
      <c r="F82" s="144">
        <v>91.826919555664063</v>
      </c>
      <c r="G82" s="145">
        <v>0.75</v>
      </c>
      <c r="H82" s="146">
        <v>88.461540222167969</v>
      </c>
      <c r="I82" s="147">
        <v>0.83399999999999996</v>
      </c>
      <c r="J82" s="146">
        <v>88.942306518554688</v>
      </c>
      <c r="K82" s="147">
        <v>0.625</v>
      </c>
      <c r="L82" s="146">
        <v>0.57944624167779102</v>
      </c>
      <c r="M82" s="146">
        <v>1.5860947031154489</v>
      </c>
      <c r="N82" s="148">
        <v>0.56142915279010597</v>
      </c>
      <c r="O82" s="148">
        <v>3.7216746688233115</v>
      </c>
      <c r="P82" s="148">
        <v>3.9011214096041869</v>
      </c>
      <c r="Q82" s="148">
        <v>1.08054995536804</v>
      </c>
      <c r="S82" s="48">
        <v>2.0414590091996132</v>
      </c>
      <c r="T82" s="63">
        <v>1</v>
      </c>
      <c r="U82" s="63">
        <v>1</v>
      </c>
    </row>
    <row r="83" spans="1:21" x14ac:dyDescent="0.25">
      <c r="A83" s="140"/>
      <c r="B83" s="141">
        <v>2016</v>
      </c>
      <c r="C83" s="142">
        <v>475739588764.75891</v>
      </c>
      <c r="D83" s="143">
        <v>56</v>
      </c>
      <c r="E83" s="143">
        <v>40</v>
      </c>
      <c r="F83" s="144">
        <v>92.788459777832031</v>
      </c>
      <c r="G83" s="145">
        <v>0.75</v>
      </c>
      <c r="H83" s="146">
        <v>88.461540222167969</v>
      </c>
      <c r="I83" s="147">
        <v>0.82599999999999996</v>
      </c>
      <c r="J83" s="146">
        <v>88.461540222167969</v>
      </c>
      <c r="K83" s="147">
        <v>0.625</v>
      </c>
      <c r="L83" s="146">
        <v>0.50630000245137596</v>
      </c>
      <c r="M83" s="146">
        <v>7.2634596858040839</v>
      </c>
      <c r="N83" s="148">
        <v>1.9738526465317201</v>
      </c>
      <c r="O83" s="148">
        <v>6.2018588242333692</v>
      </c>
      <c r="P83" s="148">
        <v>7.4515844462009539</v>
      </c>
      <c r="Q83" s="148">
        <v>1.0696599483489999</v>
      </c>
      <c r="S83" s="48">
        <v>1.2666864090209486</v>
      </c>
      <c r="T83" s="63">
        <v>1</v>
      </c>
      <c r="U83" s="63">
        <v>1</v>
      </c>
    </row>
    <row r="84" spans="1:21" x14ac:dyDescent="0.25">
      <c r="A84" s="140"/>
      <c r="B84" s="141">
        <v>2017</v>
      </c>
      <c r="C84" s="142">
        <v>502698069366.94202</v>
      </c>
      <c r="D84" s="143">
        <v>55</v>
      </c>
      <c r="E84" s="143">
        <v>40</v>
      </c>
      <c r="F84" s="144">
        <v>89.903846740722656</v>
      </c>
      <c r="G84" s="145">
        <v>0.75</v>
      </c>
      <c r="H84" s="146">
        <v>86.538459777832031</v>
      </c>
      <c r="I84" s="147">
        <v>0.82650000000000001</v>
      </c>
      <c r="J84" s="146">
        <v>87.5</v>
      </c>
      <c r="K84" s="147">
        <v>0.625</v>
      </c>
      <c r="L84" s="146">
        <v>0.38522801837236897</v>
      </c>
      <c r="M84" s="146">
        <v>-1.0543416154202609</v>
      </c>
      <c r="N84" s="148">
        <v>2.12597086002609</v>
      </c>
      <c r="O84" s="148">
        <v>5.4709951205713452</v>
      </c>
      <c r="P84" s="148">
        <v>5.2191107276441642</v>
      </c>
      <c r="Q84" s="148">
        <v>1.07024002075195</v>
      </c>
      <c r="S84" s="48">
        <v>1.6080868345088533</v>
      </c>
      <c r="T84" s="63">
        <v>1</v>
      </c>
      <c r="U84" s="63">
        <v>1</v>
      </c>
    </row>
    <row r="85" spans="1:21" x14ac:dyDescent="0.25">
      <c r="A85" s="140"/>
      <c r="B85" s="141">
        <v>2018</v>
      </c>
      <c r="C85" s="142">
        <v>543734366831.21527</v>
      </c>
      <c r="D85" s="143">
        <v>56</v>
      </c>
      <c r="E85" s="143">
        <v>39</v>
      </c>
      <c r="F85" s="144">
        <v>90.384613037109375</v>
      </c>
      <c r="G85" s="145">
        <v>0.75</v>
      </c>
      <c r="H85" s="146">
        <v>86.538459777832031</v>
      </c>
      <c r="I85" s="147">
        <v>0.82650000000000001</v>
      </c>
      <c r="J85" s="146">
        <v>88.461540222167969</v>
      </c>
      <c r="K85" s="147">
        <v>0.625</v>
      </c>
      <c r="L85" s="146">
        <v>0.45518469527502198</v>
      </c>
      <c r="M85" s="146">
        <v>-6.1479503358987051</v>
      </c>
      <c r="N85" s="148">
        <v>2.0531649986518099</v>
      </c>
      <c r="O85" s="148">
        <v>0.58866453170907107</v>
      </c>
      <c r="P85" s="148">
        <v>1.2594879797619427</v>
      </c>
      <c r="Q85" s="148">
        <v>1.0746997985840001</v>
      </c>
      <c r="S85" s="48">
        <v>1.8122959986286276</v>
      </c>
      <c r="T85" s="63">
        <v>1</v>
      </c>
      <c r="U85" s="63">
        <v>1</v>
      </c>
    </row>
    <row r="86" spans="1:21" ht="16.5" thickBot="1" x14ac:dyDescent="0.3">
      <c r="A86" s="140"/>
      <c r="B86" s="149">
        <v>2019</v>
      </c>
      <c r="C86" s="142">
        <v>533097455834.50897</v>
      </c>
      <c r="D86" s="148">
        <v>57</v>
      </c>
      <c r="E86" s="148">
        <v>39</v>
      </c>
      <c r="F86" s="144">
        <v>91.346153259277344</v>
      </c>
      <c r="G86" s="145">
        <v>0.75</v>
      </c>
      <c r="H86" s="146">
        <v>87.5</v>
      </c>
      <c r="I86" s="147">
        <v>0.60150000000000003</v>
      </c>
      <c r="J86" s="146">
        <v>88.461540222167969</v>
      </c>
      <c r="K86" s="147">
        <v>0.625</v>
      </c>
      <c r="L86" s="146">
        <v>0.49758497161920301</v>
      </c>
      <c r="M86" s="146">
        <v>-5.62437716739705</v>
      </c>
      <c r="N86" s="148">
        <v>1.43681956996435</v>
      </c>
      <c r="O86" s="148">
        <v>1.0220400395511717</v>
      </c>
      <c r="P86" s="148">
        <v>0.7629613977700842</v>
      </c>
      <c r="Q86" s="148">
        <v>1.0733699798584</v>
      </c>
      <c r="S86" s="48">
        <v>1.7438195246211023</v>
      </c>
      <c r="T86" s="67">
        <v>1</v>
      </c>
      <c r="U86" s="67">
        <v>1</v>
      </c>
    </row>
    <row r="87" spans="1:21" ht="27" customHeight="1" x14ac:dyDescent="0.25">
      <c r="A87" s="140" t="s">
        <v>16</v>
      </c>
      <c r="B87" s="141">
        <v>2014</v>
      </c>
      <c r="C87" s="142">
        <v>13284528654.057371</v>
      </c>
      <c r="D87" s="143">
        <v>48</v>
      </c>
      <c r="E87" s="143">
        <v>32</v>
      </c>
      <c r="F87" s="144">
        <v>29.807691574096602</v>
      </c>
      <c r="G87" s="145">
        <v>0.65</v>
      </c>
      <c r="H87" s="146">
        <v>31.25</v>
      </c>
      <c r="I87" s="147">
        <v>0.50124999999999997</v>
      </c>
      <c r="J87" s="146">
        <v>36.057693481445313</v>
      </c>
      <c r="K87" s="147">
        <v>0.25</v>
      </c>
      <c r="L87" s="146">
        <v>2.7821815062220501</v>
      </c>
      <c r="M87" s="146">
        <v>0.13006321654664921</v>
      </c>
      <c r="N87" s="148">
        <v>-0.54875755094814704</v>
      </c>
      <c r="O87" s="148">
        <v>24.942690449193861</v>
      </c>
      <c r="P87" s="148">
        <v>14.691695892791159</v>
      </c>
      <c r="Q87" s="148">
        <v>0.84789997339248702</v>
      </c>
      <c r="S87" s="48">
        <v>6.3576790979193163</v>
      </c>
      <c r="T87" s="68">
        <v>2</v>
      </c>
      <c r="U87" s="68">
        <v>2</v>
      </c>
    </row>
    <row r="88" spans="1:21" x14ac:dyDescent="0.25">
      <c r="A88" s="140"/>
      <c r="B88" s="141">
        <v>2015</v>
      </c>
      <c r="C88" s="142">
        <v>11388160958.248964</v>
      </c>
      <c r="D88" s="143">
        <v>49</v>
      </c>
      <c r="E88" s="143">
        <v>32</v>
      </c>
      <c r="F88" s="144">
        <v>33.173076629638672</v>
      </c>
      <c r="G88" s="145">
        <v>0.6</v>
      </c>
      <c r="H88" s="146">
        <v>30.769229888916016</v>
      </c>
      <c r="I88" s="147">
        <v>0.50475000000000003</v>
      </c>
      <c r="J88" s="146">
        <v>33.653846740722656</v>
      </c>
      <c r="K88" s="147">
        <v>0.25</v>
      </c>
      <c r="L88" s="146">
        <v>2.7717141681391699</v>
      </c>
      <c r="M88" s="146">
        <v>0.28713402844586522</v>
      </c>
      <c r="N88" s="148">
        <v>0.21878592353617701</v>
      </c>
      <c r="O88" s="148">
        <v>-20.095907018424001</v>
      </c>
      <c r="P88" s="148">
        <v>-0.96777314680150539</v>
      </c>
      <c r="Q88" s="148">
        <v>0.85926997661590598</v>
      </c>
      <c r="S88" s="48">
        <v>1.7781510603027755</v>
      </c>
      <c r="T88" s="63">
        <v>2</v>
      </c>
      <c r="U88" s="63">
        <v>2</v>
      </c>
    </row>
    <row r="89" spans="1:21" x14ac:dyDescent="0.25">
      <c r="A89" s="140"/>
      <c r="B89" s="141">
        <v>2016</v>
      </c>
      <c r="C89" s="142">
        <v>11821066152.59795</v>
      </c>
      <c r="D89" s="143">
        <v>49</v>
      </c>
      <c r="E89" s="143">
        <v>33</v>
      </c>
      <c r="F89" s="144">
        <v>34.134616851806641</v>
      </c>
      <c r="G89" s="145">
        <v>0.6</v>
      </c>
      <c r="H89" s="146">
        <v>30.288461685180664</v>
      </c>
      <c r="I89" s="147">
        <v>0.50224999999999997</v>
      </c>
      <c r="J89" s="146">
        <v>30.769229888916016</v>
      </c>
      <c r="K89" s="147">
        <v>0.25</v>
      </c>
      <c r="L89" s="146">
        <v>2.7614094928308099</v>
      </c>
      <c r="M89" s="146">
        <v>0.14703585375764253</v>
      </c>
      <c r="N89" s="148">
        <v>-0.79405017390672505</v>
      </c>
      <c r="O89" s="148">
        <v>13.481280138814284</v>
      </c>
      <c r="P89" s="148">
        <v>3.3033290602550522</v>
      </c>
      <c r="Q89" s="148">
        <v>0.87708002328872703</v>
      </c>
      <c r="S89" s="48">
        <v>3.3396734262969261</v>
      </c>
      <c r="T89" s="63">
        <v>2</v>
      </c>
      <c r="U89" s="63">
        <v>2</v>
      </c>
    </row>
    <row r="90" spans="1:21" x14ac:dyDescent="0.25">
      <c r="A90" s="140"/>
      <c r="B90" s="141">
        <v>2017</v>
      </c>
      <c r="C90" s="142">
        <v>12701656930.688908</v>
      </c>
      <c r="D90" s="143">
        <v>49</v>
      </c>
      <c r="E90" s="143">
        <v>33</v>
      </c>
      <c r="F90" s="144">
        <v>33.653846740722656</v>
      </c>
      <c r="G90" s="145">
        <v>0.6</v>
      </c>
      <c r="H90" s="146">
        <v>33.173076629638672</v>
      </c>
      <c r="I90" s="147">
        <v>0.49925000000000003</v>
      </c>
      <c r="J90" s="146">
        <v>30.288461685180664</v>
      </c>
      <c r="K90" s="147">
        <v>0.125</v>
      </c>
      <c r="L90" s="146">
        <v>2.7500555917141498</v>
      </c>
      <c r="M90" s="146">
        <v>0.25120649867121875</v>
      </c>
      <c r="N90" s="148">
        <v>1.7694124739197501</v>
      </c>
      <c r="O90" s="148">
        <v>7</v>
      </c>
      <c r="P90" s="148">
        <v>14.323232345898987</v>
      </c>
      <c r="Q90" s="148">
        <v>0.88002328872699997</v>
      </c>
      <c r="S90" s="48">
        <v>5.6715554694475259</v>
      </c>
      <c r="T90" s="63">
        <v>2</v>
      </c>
      <c r="U90" s="63">
        <v>2</v>
      </c>
    </row>
    <row r="91" spans="1:21" x14ac:dyDescent="0.25">
      <c r="A91" s="140"/>
      <c r="B91" s="141">
        <v>2018</v>
      </c>
      <c r="C91" s="142">
        <v>14250985958.672707</v>
      </c>
      <c r="D91" s="143">
        <v>49</v>
      </c>
      <c r="E91" s="143">
        <v>33</v>
      </c>
      <c r="F91" s="144">
        <v>41.346153259277344</v>
      </c>
      <c r="G91" s="145">
        <v>0.6</v>
      </c>
      <c r="H91" s="146">
        <v>38.942306518554688</v>
      </c>
      <c r="I91" s="147">
        <v>0.50575000000000003</v>
      </c>
      <c r="J91" s="146">
        <v>26.923076629638672</v>
      </c>
      <c r="K91" s="147">
        <v>0.125</v>
      </c>
      <c r="L91" s="146">
        <v>2.7348620130147898</v>
      </c>
      <c r="M91" s="146">
        <v>6.8560299706978287E-2</v>
      </c>
      <c r="N91" s="148">
        <v>0.84880625460001402</v>
      </c>
      <c r="O91" s="148">
        <v>4.9999999999999858</v>
      </c>
      <c r="P91" s="148">
        <v>4.8386861690679552</v>
      </c>
      <c r="Q91" s="148">
        <v>0.98433288699999999</v>
      </c>
      <c r="S91" s="48">
        <v>6.697259460879863</v>
      </c>
      <c r="T91" s="63">
        <v>2</v>
      </c>
      <c r="U91" s="63">
        <v>2</v>
      </c>
    </row>
    <row r="92" spans="1:21" ht="16.5" thickBot="1" x14ac:dyDescent="0.3">
      <c r="A92" s="140"/>
      <c r="B92" s="149">
        <v>2019</v>
      </c>
      <c r="C92" s="142">
        <v>14390709094.938551</v>
      </c>
      <c r="D92" s="148">
        <v>47</v>
      </c>
      <c r="E92" s="148">
        <v>32</v>
      </c>
      <c r="F92" s="144">
        <v>42.788459777832031</v>
      </c>
      <c r="G92" s="145">
        <v>0.5</v>
      </c>
      <c r="H92" s="146">
        <v>37.5</v>
      </c>
      <c r="I92" s="147">
        <v>0.6875</v>
      </c>
      <c r="J92" s="146">
        <v>26.923076629638672</v>
      </c>
      <c r="K92" s="147">
        <v>0.125</v>
      </c>
      <c r="L92" s="146">
        <v>2.7151053590836201</v>
      </c>
      <c r="M92" s="146">
        <v>0.21917273739688975</v>
      </c>
      <c r="N92" s="148">
        <v>-0.91568157286491503</v>
      </c>
      <c r="O92" s="148">
        <v>8.6145578700718346</v>
      </c>
      <c r="P92" s="148">
        <v>3.3939479438413542</v>
      </c>
      <c r="Q92" s="148">
        <v>0.87708002328872703</v>
      </c>
      <c r="S92" s="48">
        <v>6.8656873352559842</v>
      </c>
      <c r="T92" s="66">
        <v>2</v>
      </c>
      <c r="U92" s="66">
        <v>2</v>
      </c>
    </row>
    <row r="93" spans="1:21" x14ac:dyDescent="0.25">
      <c r="A93" s="150" t="s">
        <v>17</v>
      </c>
      <c r="B93" s="141">
        <v>2014</v>
      </c>
      <c r="C93" s="142">
        <v>32996188012.682056</v>
      </c>
      <c r="D93" s="143">
        <v>38</v>
      </c>
      <c r="E93" s="143">
        <v>29</v>
      </c>
      <c r="F93" s="144">
        <v>30.2884616851806</v>
      </c>
      <c r="G93" s="145">
        <v>0.45</v>
      </c>
      <c r="H93" s="146">
        <v>20.673076629638672</v>
      </c>
      <c r="I93" s="147">
        <v>0.50824999999999998</v>
      </c>
      <c r="J93" s="146">
        <v>12.980769157409668</v>
      </c>
      <c r="K93" s="147">
        <v>0.125</v>
      </c>
      <c r="L93" s="146">
        <v>1.5449676830004699</v>
      </c>
      <c r="M93" s="146">
        <v>-0.10035418377941514</v>
      </c>
      <c r="N93" s="148">
        <v>5.7666007457913997</v>
      </c>
      <c r="O93" s="148">
        <v>10.865461371147148</v>
      </c>
      <c r="P93" s="148">
        <v>15.082797746815885</v>
      </c>
      <c r="Q93" s="148">
        <v>0.98379999399185203</v>
      </c>
      <c r="S93" s="48">
        <v>5.4605696760672231</v>
      </c>
      <c r="T93" s="62">
        <v>3</v>
      </c>
      <c r="U93" s="62">
        <v>3</v>
      </c>
    </row>
    <row r="94" spans="1:21" x14ac:dyDescent="0.25">
      <c r="A94" s="150"/>
      <c r="B94" s="141">
        <v>2015</v>
      </c>
      <c r="C94" s="142">
        <v>33000198248.336178</v>
      </c>
      <c r="D94" s="143">
        <v>39</v>
      </c>
      <c r="E94" s="143">
        <v>29</v>
      </c>
      <c r="F94" s="144">
        <v>26.923076629638672</v>
      </c>
      <c r="G94" s="145">
        <v>0.45</v>
      </c>
      <c r="H94" s="146">
        <v>19.230770111083984</v>
      </c>
      <c r="I94" s="147">
        <v>0.50624999999999998</v>
      </c>
      <c r="J94" s="146">
        <v>10.576923370361328</v>
      </c>
      <c r="K94" s="147">
        <v>0.125</v>
      </c>
      <c r="L94" s="146">
        <v>1.51292403348284</v>
      </c>
      <c r="M94" s="146">
        <v>-5.414242613994852E-3</v>
      </c>
      <c r="N94" s="148">
        <v>4.0596104113564602</v>
      </c>
      <c r="O94" s="148">
        <v>-5.9186993248820272</v>
      </c>
      <c r="P94" s="148">
        <v>-5.4055774735312667</v>
      </c>
      <c r="Q94" s="148">
        <v>0.98234999179840099</v>
      </c>
      <c r="S94" s="48">
        <v>4.8571872324849608</v>
      </c>
      <c r="T94" s="63">
        <v>3</v>
      </c>
      <c r="U94" s="63">
        <v>3</v>
      </c>
    </row>
    <row r="95" spans="1:21" x14ac:dyDescent="0.25">
      <c r="A95" s="150"/>
      <c r="B95" s="141">
        <v>2016</v>
      </c>
      <c r="C95" s="142">
        <v>33941126200.060638</v>
      </c>
      <c r="D95" s="143">
        <v>39</v>
      </c>
      <c r="E95" s="143">
        <v>29</v>
      </c>
      <c r="F95" s="144">
        <v>25</v>
      </c>
      <c r="G95" s="145">
        <v>0.45</v>
      </c>
      <c r="H95" s="146">
        <v>17.30769157409668</v>
      </c>
      <c r="I95" s="147">
        <v>0.50024999999999997</v>
      </c>
      <c r="J95" s="146">
        <v>9.6153850555419922</v>
      </c>
      <c r="K95" s="147">
        <v>0.125</v>
      </c>
      <c r="L95" s="146">
        <v>1.4801327840245999</v>
      </c>
      <c r="M95" s="146">
        <v>0.26182407737197366</v>
      </c>
      <c r="N95" s="148">
        <v>3.6232143176413798</v>
      </c>
      <c r="O95" s="148">
        <v>-5.7143432258971529</v>
      </c>
      <c r="P95" s="148">
        <v>-4.1926682248121807</v>
      </c>
      <c r="Q95" s="148">
        <v>0.982200026512146</v>
      </c>
      <c r="S95" s="48">
        <v>4.2639208375146609</v>
      </c>
      <c r="T95" s="63">
        <v>3</v>
      </c>
      <c r="U95" s="63">
        <v>3</v>
      </c>
    </row>
    <row r="96" spans="1:21" x14ac:dyDescent="0.25">
      <c r="A96" s="150"/>
      <c r="B96" s="141">
        <v>2017</v>
      </c>
      <c r="C96" s="142">
        <v>37508642165.336609</v>
      </c>
      <c r="D96" s="143">
        <v>39</v>
      </c>
      <c r="E96" s="143">
        <v>29</v>
      </c>
      <c r="F96" s="144">
        <v>28.365385055541992</v>
      </c>
      <c r="G96" s="145">
        <v>0.45</v>
      </c>
      <c r="H96" s="146">
        <v>16.346153259277344</v>
      </c>
      <c r="I96" s="147">
        <v>0.49325000000000002</v>
      </c>
      <c r="J96" s="146">
        <v>9.6153850555419922</v>
      </c>
      <c r="K96" s="147">
        <v>0.125</v>
      </c>
      <c r="L96" s="146">
        <v>1.4492349296925</v>
      </c>
      <c r="M96" s="146">
        <v>0.21246600290902004</v>
      </c>
      <c r="N96" s="148">
        <v>2.8227580554717</v>
      </c>
      <c r="O96" s="148">
        <v>-4.9745056427547922</v>
      </c>
      <c r="P96" s="148">
        <v>5.5806849892098285</v>
      </c>
      <c r="Q96" s="148">
        <v>0.98307001590728804</v>
      </c>
      <c r="S96" s="48">
        <v>4.1952063010676</v>
      </c>
      <c r="T96" s="63">
        <v>3</v>
      </c>
      <c r="U96" s="63">
        <v>3</v>
      </c>
    </row>
    <row r="97" spans="1:21" x14ac:dyDescent="0.25">
      <c r="A97" s="150"/>
      <c r="B97" s="141">
        <v>2018</v>
      </c>
      <c r="C97" s="142">
        <v>40287647930.476112</v>
      </c>
      <c r="D97" s="143">
        <v>39</v>
      </c>
      <c r="E97" s="143">
        <v>28</v>
      </c>
      <c r="F97" s="144">
        <v>28.846153259277344</v>
      </c>
      <c r="G97" s="145">
        <v>0.45</v>
      </c>
      <c r="H97" s="146">
        <v>15.384614944458008</v>
      </c>
      <c r="I97" s="147">
        <v>0.50375000000000003</v>
      </c>
      <c r="J97" s="146">
        <v>9.6153850555419922</v>
      </c>
      <c r="K97" s="147">
        <v>0.125</v>
      </c>
      <c r="L97" s="146">
        <v>1.42189948560338</v>
      </c>
      <c r="M97" s="146">
        <v>-0.20965558473360646</v>
      </c>
      <c r="N97" s="148">
        <v>2.27205987230148</v>
      </c>
      <c r="O97" s="148">
        <v>5.1900096800866464</v>
      </c>
      <c r="P97" s="148">
        <v>1.9327562412930348</v>
      </c>
      <c r="Q97" s="148">
        <v>0.98480999469757102</v>
      </c>
      <c r="S97" s="48">
        <v>4.2236235111887481</v>
      </c>
      <c r="T97" s="63">
        <v>3</v>
      </c>
      <c r="U97" s="63">
        <v>3</v>
      </c>
    </row>
    <row r="98" spans="1:21" ht="16.5" thickBot="1" x14ac:dyDescent="0.3">
      <c r="A98" s="150"/>
      <c r="B98" s="149">
        <v>2019</v>
      </c>
      <c r="C98" s="142">
        <v>40895322843.785095</v>
      </c>
      <c r="D98" s="148">
        <v>39</v>
      </c>
      <c r="E98" s="148">
        <v>28</v>
      </c>
      <c r="F98" s="144">
        <v>25.961538314819336</v>
      </c>
      <c r="G98" s="145">
        <v>0.45</v>
      </c>
      <c r="H98" s="146">
        <v>12.5</v>
      </c>
      <c r="I98" s="147">
        <v>0.15525</v>
      </c>
      <c r="J98" s="146">
        <v>11.057692527770996</v>
      </c>
      <c r="K98" s="147">
        <v>0.125</v>
      </c>
      <c r="L98" s="146">
        <v>1.39909836758217</v>
      </c>
      <c r="M98" s="146">
        <v>0.11398760148084398</v>
      </c>
      <c r="N98" s="148">
        <v>1.8395450496903201</v>
      </c>
      <c r="O98" s="148">
        <v>-1.8196888843760632</v>
      </c>
      <c r="P98" s="148">
        <v>1.524660460063231</v>
      </c>
      <c r="Q98" s="148">
        <v>0.98480999469757102</v>
      </c>
      <c r="S98" s="48">
        <v>2.216705777503762</v>
      </c>
      <c r="T98" s="67">
        <v>3</v>
      </c>
      <c r="U98" s="67">
        <v>3</v>
      </c>
    </row>
    <row r="99" spans="1:21" x14ac:dyDescent="0.25">
      <c r="A99" s="140" t="s">
        <v>18</v>
      </c>
      <c r="B99" s="141">
        <v>2014</v>
      </c>
      <c r="C99" s="142">
        <v>18558343508.34351</v>
      </c>
      <c r="D99" s="143">
        <v>37</v>
      </c>
      <c r="E99" s="143">
        <v>24</v>
      </c>
      <c r="F99" s="144">
        <v>47.596153259277344</v>
      </c>
      <c r="G99" s="145">
        <v>0.3</v>
      </c>
      <c r="H99" s="146">
        <v>50.961540222167969</v>
      </c>
      <c r="I99" s="147">
        <v>0.42649999999999999</v>
      </c>
      <c r="J99" s="146">
        <v>49.038459777832031</v>
      </c>
      <c r="K99" s="147">
        <v>0</v>
      </c>
      <c r="L99" s="146">
        <v>-1.7225623436149</v>
      </c>
      <c r="M99" s="146">
        <v>5.3676177835249916E-2</v>
      </c>
      <c r="N99" s="148">
        <v>-0.89719405419428599</v>
      </c>
      <c r="O99" s="148">
        <v>4.1630498690860946</v>
      </c>
      <c r="P99" s="148">
        <v>7.5756117733223363</v>
      </c>
      <c r="Q99" s="148">
        <v>1.0078999996185301</v>
      </c>
      <c r="S99" s="48">
        <v>1.1538510920040324</v>
      </c>
      <c r="T99" s="68">
        <v>3</v>
      </c>
      <c r="U99" s="68">
        <v>3</v>
      </c>
    </row>
    <row r="100" spans="1:21" x14ac:dyDescent="0.25">
      <c r="A100" s="140"/>
      <c r="B100" s="141">
        <v>2015</v>
      </c>
      <c r="C100" s="142">
        <v>16211541820.243834</v>
      </c>
      <c r="D100" s="143">
        <v>37</v>
      </c>
      <c r="E100" s="143">
        <v>23</v>
      </c>
      <c r="F100" s="144">
        <v>43.269229888916016</v>
      </c>
      <c r="G100" s="145">
        <v>0.3</v>
      </c>
      <c r="H100" s="146">
        <v>47.596153259277344</v>
      </c>
      <c r="I100" s="147">
        <v>0.42899999999999999</v>
      </c>
      <c r="J100" s="146">
        <v>46.153846740722656</v>
      </c>
      <c r="K100" s="147">
        <v>0</v>
      </c>
      <c r="L100" s="146">
        <v>-1.5262762345733301</v>
      </c>
      <c r="M100" s="146">
        <v>0.58436028110709171</v>
      </c>
      <c r="N100" s="148">
        <v>-1.0360230342547601</v>
      </c>
      <c r="O100" s="148">
        <v>9.8008934484481927</v>
      </c>
      <c r="P100" s="148">
        <v>1.7358115606484432</v>
      </c>
      <c r="Q100" s="148">
        <v>0.98787999153137196</v>
      </c>
      <c r="S100" s="48">
        <v>3.0891641517943924</v>
      </c>
      <c r="T100" s="63">
        <v>3</v>
      </c>
      <c r="U100" s="63">
        <v>4</v>
      </c>
    </row>
    <row r="101" spans="1:21" x14ac:dyDescent="0.25">
      <c r="A101" s="140"/>
      <c r="B101" s="141">
        <v>2016</v>
      </c>
      <c r="C101" s="142">
        <v>16913330693.965273</v>
      </c>
      <c r="D101" s="143">
        <v>35</v>
      </c>
      <c r="E101" s="143">
        <v>22</v>
      </c>
      <c r="F101" s="144">
        <v>37.019229888916016</v>
      </c>
      <c r="G101" s="145">
        <v>0.3</v>
      </c>
      <c r="H101" s="146">
        <v>48.557693481445313</v>
      </c>
      <c r="I101" s="147">
        <v>0.43099999999999999</v>
      </c>
      <c r="J101" s="146">
        <v>46.153846740722656</v>
      </c>
      <c r="K101" s="147">
        <v>0</v>
      </c>
      <c r="L101" s="146">
        <v>-1.26458117389827</v>
      </c>
      <c r="M101" s="146">
        <v>2.300970864916313E-2</v>
      </c>
      <c r="N101" s="148">
        <v>-1.5840999999999701</v>
      </c>
      <c r="O101" s="148">
        <v>9.3659307564764021</v>
      </c>
      <c r="P101" s="148">
        <v>7.1533811315821652</v>
      </c>
      <c r="Q101" s="148">
        <v>1.00268995761871</v>
      </c>
      <c r="S101" s="48">
        <v>3.1498069156118191</v>
      </c>
      <c r="T101" s="63">
        <v>3</v>
      </c>
      <c r="U101" s="63">
        <v>4</v>
      </c>
    </row>
    <row r="102" spans="1:21" x14ac:dyDescent="0.25">
      <c r="A102" s="140"/>
      <c r="B102" s="141">
        <v>2017</v>
      </c>
      <c r="C102" s="142">
        <v>18080118128.385387</v>
      </c>
      <c r="D102" s="143">
        <v>34</v>
      </c>
      <c r="E102" s="143">
        <v>21</v>
      </c>
      <c r="F102" s="144">
        <v>37.019229888916016</v>
      </c>
      <c r="G102" s="145">
        <v>0.3</v>
      </c>
      <c r="H102" s="146">
        <v>48.076923370361328</v>
      </c>
      <c r="I102" s="147">
        <v>0.39974999999999999</v>
      </c>
      <c r="J102" s="146">
        <v>47.115383148193359</v>
      </c>
      <c r="K102" s="147">
        <v>0</v>
      </c>
      <c r="L102" s="146">
        <v>-1.0312071829549601</v>
      </c>
      <c r="M102" s="146">
        <v>0.55731593027296489</v>
      </c>
      <c r="N102" s="148">
        <v>0.81013332195304699</v>
      </c>
      <c r="O102" s="148">
        <v>11.690892235479524</v>
      </c>
      <c r="P102" s="148">
        <v>7.6603038169208446</v>
      </c>
      <c r="Q102" s="148">
        <v>1.0144499540328999</v>
      </c>
      <c r="S102" s="48">
        <v>3.1714348748712808</v>
      </c>
      <c r="T102" s="63">
        <v>4</v>
      </c>
      <c r="U102" s="63">
        <v>4</v>
      </c>
    </row>
    <row r="103" spans="1:21" x14ac:dyDescent="0.25">
      <c r="A103" s="140"/>
      <c r="B103" s="141">
        <v>2018</v>
      </c>
      <c r="C103" s="142">
        <v>20183510561.25528</v>
      </c>
      <c r="D103" s="143">
        <v>34</v>
      </c>
      <c r="E103" s="143">
        <v>21</v>
      </c>
      <c r="F103" s="144">
        <v>31.25</v>
      </c>
      <c r="G103" s="145">
        <v>0.3</v>
      </c>
      <c r="H103" s="146">
        <v>45.673076629638672</v>
      </c>
      <c r="I103" s="147">
        <v>0.40525</v>
      </c>
      <c r="J103" s="146">
        <v>46.153846740722656</v>
      </c>
      <c r="K103" s="147">
        <v>0</v>
      </c>
      <c r="L103" s="146">
        <v>-0.82685459200943601</v>
      </c>
      <c r="M103" s="146">
        <v>-3.4572642522200193E-2</v>
      </c>
      <c r="N103" s="148">
        <v>1.4171081401802601</v>
      </c>
      <c r="O103" s="148">
        <v>6.1333275533527569</v>
      </c>
      <c r="P103" s="148">
        <v>3.6875306888797184</v>
      </c>
      <c r="Q103" s="148">
        <v>1.0264300107955899</v>
      </c>
      <c r="S103" s="48">
        <v>3.7400710920132383</v>
      </c>
      <c r="T103" s="63">
        <v>4</v>
      </c>
      <c r="U103" s="63">
        <v>4</v>
      </c>
    </row>
    <row r="104" spans="1:21" ht="16.5" thickBot="1" x14ac:dyDescent="0.3">
      <c r="A104" s="140"/>
      <c r="B104" s="149">
        <v>2019</v>
      </c>
      <c r="C104" s="142">
        <v>20164193806.879971</v>
      </c>
      <c r="D104" s="148">
        <v>34</v>
      </c>
      <c r="E104" s="148">
        <v>19</v>
      </c>
      <c r="F104" s="144">
        <v>30.288461685180664</v>
      </c>
      <c r="G104" s="145">
        <v>0.3</v>
      </c>
      <c r="H104" s="146">
        <v>47.115383148193359</v>
      </c>
      <c r="I104" s="147">
        <v>0.625</v>
      </c>
      <c r="J104" s="146">
        <v>46.634616851806641</v>
      </c>
      <c r="K104" s="147">
        <v>0</v>
      </c>
      <c r="L104" s="146">
        <v>-0.69220640865609495</v>
      </c>
      <c r="M104" s="146">
        <v>-4.785551414443346E-2</v>
      </c>
      <c r="N104" s="148">
        <v>0.56278215406130305</v>
      </c>
      <c r="O104" s="148">
        <v>0.13068030971226108</v>
      </c>
      <c r="P104" s="148">
        <v>1.4029157233310485</v>
      </c>
      <c r="Q104" s="148">
        <v>1.0264300107955899</v>
      </c>
      <c r="S104" s="48">
        <v>2.678160823034645</v>
      </c>
      <c r="T104" s="66">
        <v>4</v>
      </c>
      <c r="U104" s="66">
        <v>4</v>
      </c>
    </row>
    <row r="105" spans="1:21" x14ac:dyDescent="0.25">
      <c r="A105" s="140" t="s">
        <v>19</v>
      </c>
      <c r="B105" s="141">
        <v>2014</v>
      </c>
      <c r="C105" s="142">
        <v>16250781586.657902</v>
      </c>
      <c r="D105" s="143">
        <v>46</v>
      </c>
      <c r="E105" s="143">
        <v>28</v>
      </c>
      <c r="F105" s="144">
        <v>78.365386962890625</v>
      </c>
      <c r="G105" s="145">
        <v>0.85</v>
      </c>
      <c r="H105" s="146">
        <v>72.115386962890625</v>
      </c>
      <c r="I105" s="147">
        <v>0.67474999999999996</v>
      </c>
      <c r="J105" s="146">
        <v>74.038459777832031</v>
      </c>
      <c r="K105" s="147">
        <v>0.5</v>
      </c>
      <c r="L105" s="146">
        <v>1.2564394475698899</v>
      </c>
      <c r="M105" s="146">
        <v>0.68530234244248722</v>
      </c>
      <c r="N105" s="148">
        <v>4.4022530924343304</v>
      </c>
      <c r="O105" s="148">
        <v>3.7384386452333729</v>
      </c>
      <c r="P105" s="148">
        <v>3.5035332769991925</v>
      </c>
      <c r="Q105" s="148">
        <v>1.0199099779128999</v>
      </c>
      <c r="S105" s="48">
        <v>4.1492622552040217</v>
      </c>
      <c r="T105" s="62">
        <v>2</v>
      </c>
      <c r="U105" s="62">
        <v>3</v>
      </c>
    </row>
    <row r="106" spans="1:21" x14ac:dyDescent="0.25">
      <c r="A106" s="140"/>
      <c r="B106" s="141">
        <v>2015</v>
      </c>
      <c r="C106" s="142">
        <v>14420593484.055683</v>
      </c>
      <c r="D106" s="143">
        <v>45</v>
      </c>
      <c r="E106" s="143">
        <v>28</v>
      </c>
      <c r="F106" s="144">
        <v>77.403846740722656</v>
      </c>
      <c r="G106" s="145">
        <v>0.85</v>
      </c>
      <c r="H106" s="146">
        <v>68.269233703613281</v>
      </c>
      <c r="I106" s="147">
        <v>0.67474999999999996</v>
      </c>
      <c r="J106" s="146">
        <v>72.115386962890625</v>
      </c>
      <c r="K106" s="147">
        <v>0.5</v>
      </c>
      <c r="L106" s="146">
        <v>1.5253079417540301</v>
      </c>
      <c r="M106" s="146">
        <v>1.2707183016846246</v>
      </c>
      <c r="N106" s="148">
        <v>3.0620316958055902</v>
      </c>
      <c r="O106" s="148">
        <v>-18.28800655387569</v>
      </c>
      <c r="P106" s="148">
        <v>2.8232095918173599</v>
      </c>
      <c r="Q106" s="148">
        <v>1.01452004909515</v>
      </c>
      <c r="S106" s="48">
        <v>-1.6979354267597415</v>
      </c>
      <c r="T106" s="63">
        <v>2</v>
      </c>
      <c r="U106" s="63">
        <v>3</v>
      </c>
    </row>
    <row r="107" spans="1:21" x14ac:dyDescent="0.25">
      <c r="A107" s="140"/>
      <c r="B107" s="141">
        <v>2016</v>
      </c>
      <c r="C107" s="142">
        <v>15646354089.458042</v>
      </c>
      <c r="D107" s="143">
        <v>45</v>
      </c>
      <c r="E107" s="143">
        <v>28</v>
      </c>
      <c r="F107" s="144">
        <v>80.769233703613281</v>
      </c>
      <c r="G107" s="145">
        <v>0.85</v>
      </c>
      <c r="H107" s="146">
        <v>70.192306518554688</v>
      </c>
      <c r="I107" s="147">
        <v>0.67474999999999996</v>
      </c>
      <c r="J107" s="146">
        <v>71.153846740722656</v>
      </c>
      <c r="K107" s="147">
        <v>0.5</v>
      </c>
      <c r="L107" s="146">
        <v>1.8328527921001301</v>
      </c>
      <c r="M107" s="146">
        <v>1.0845579396436111</v>
      </c>
      <c r="N107" s="148">
        <v>2.8149579136194398</v>
      </c>
      <c r="O107" s="148">
        <v>13.079833725200899</v>
      </c>
      <c r="P107" s="148">
        <v>-5.3719531829997749</v>
      </c>
      <c r="Q107" s="148">
        <v>1.0101399421691899</v>
      </c>
      <c r="S107" s="48">
        <v>4.3037674480267469</v>
      </c>
      <c r="T107" s="63">
        <v>2</v>
      </c>
      <c r="U107" s="63">
        <v>3</v>
      </c>
    </row>
    <row r="108" spans="1:21" x14ac:dyDescent="0.25">
      <c r="A108" s="140"/>
      <c r="B108" s="141">
        <v>2017</v>
      </c>
      <c r="C108" s="142">
        <v>17405588070.433151</v>
      </c>
      <c r="D108" s="143">
        <v>44</v>
      </c>
      <c r="E108" s="143">
        <v>28</v>
      </c>
      <c r="F108" s="144">
        <v>78.846153259277344</v>
      </c>
      <c r="G108" s="145">
        <v>0.85</v>
      </c>
      <c r="H108" s="146">
        <v>69.711540222167969</v>
      </c>
      <c r="I108" s="147">
        <v>0.67174999999999996</v>
      </c>
      <c r="J108" s="146">
        <v>69.230766296386719</v>
      </c>
      <c r="K108" s="147">
        <v>0.5</v>
      </c>
      <c r="L108" s="146">
        <v>2.0703261666535999</v>
      </c>
      <c r="M108" s="146">
        <v>-4.9743193989056104E-3</v>
      </c>
      <c r="N108" s="148">
        <v>3.3082807676821901</v>
      </c>
      <c r="O108" s="148">
        <v>-16.207680254926743</v>
      </c>
      <c r="P108" s="148">
        <v>-21.078969848051855</v>
      </c>
      <c r="Q108" s="148">
        <v>1.0072900056839</v>
      </c>
      <c r="S108" s="48">
        <v>2.9039977321092749</v>
      </c>
      <c r="T108" s="63">
        <v>2</v>
      </c>
      <c r="U108" s="63">
        <v>3</v>
      </c>
    </row>
    <row r="109" spans="1:21" x14ac:dyDescent="0.25">
      <c r="A109" s="140"/>
      <c r="B109" s="141">
        <v>2018</v>
      </c>
      <c r="C109" s="142">
        <v>18663265549.019608</v>
      </c>
      <c r="D109" s="143">
        <v>44</v>
      </c>
      <c r="E109" s="143">
        <v>28</v>
      </c>
      <c r="F109" s="144">
        <v>77.884613037109375</v>
      </c>
      <c r="G109" s="145">
        <v>0.85</v>
      </c>
      <c r="H109" s="146">
        <v>68.269233703613281</v>
      </c>
      <c r="I109" s="147">
        <v>0.67174999999999996</v>
      </c>
      <c r="J109" s="146">
        <v>68.75</v>
      </c>
      <c r="K109" s="147">
        <v>0.5</v>
      </c>
      <c r="L109" s="146">
        <v>2.1976757575720001</v>
      </c>
      <c r="M109" s="146">
        <v>0.64735158027121675</v>
      </c>
      <c r="N109" s="148">
        <v>3.2380155894770999</v>
      </c>
      <c r="O109" s="148">
        <v>7.2044450310086745</v>
      </c>
      <c r="P109" s="148">
        <v>11.840282715929646</v>
      </c>
      <c r="Q109" s="148">
        <v>1.0069999694824201</v>
      </c>
      <c r="S109" s="48">
        <v>4.47883655345764</v>
      </c>
      <c r="T109" s="63">
        <v>2</v>
      </c>
      <c r="U109" s="63">
        <v>3</v>
      </c>
    </row>
    <row r="110" spans="1:21" ht="16.5" thickBot="1" x14ac:dyDescent="0.3">
      <c r="A110" s="140"/>
      <c r="B110" s="149">
        <v>2019</v>
      </c>
      <c r="C110" s="142">
        <v>18340480936.044403</v>
      </c>
      <c r="D110" s="148">
        <v>44</v>
      </c>
      <c r="E110" s="148">
        <v>28</v>
      </c>
      <c r="F110" s="144">
        <v>75.480766296386719</v>
      </c>
      <c r="G110" s="145">
        <v>0.85</v>
      </c>
      <c r="H110" s="146">
        <v>65.865386962890625</v>
      </c>
      <c r="I110" s="147">
        <v>0.46074999999999999</v>
      </c>
      <c r="J110" s="146">
        <v>69.230766296386719</v>
      </c>
      <c r="K110" s="147">
        <v>0.5</v>
      </c>
      <c r="L110" s="146">
        <v>2.1752909092403998</v>
      </c>
      <c r="M110" s="146">
        <v>-0.23691802926554839</v>
      </c>
      <c r="N110" s="148">
        <v>2.7728644286333002</v>
      </c>
      <c r="O110" s="148">
        <v>-16.626756876720805</v>
      </c>
      <c r="P110" s="148">
        <v>6.6613724473677678</v>
      </c>
      <c r="Q110" s="148">
        <v>1.0072900056839</v>
      </c>
      <c r="S110" s="48">
        <v>2.9661256478123335</v>
      </c>
      <c r="T110" s="67">
        <v>2</v>
      </c>
      <c r="U110" s="67">
        <v>3</v>
      </c>
    </row>
    <row r="111" spans="1:21" x14ac:dyDescent="0.25">
      <c r="A111" s="140" t="s">
        <v>20</v>
      </c>
      <c r="B111" s="141">
        <v>2014</v>
      </c>
      <c r="C111" s="142">
        <v>2455993625159.3706</v>
      </c>
      <c r="D111" s="143">
        <v>48</v>
      </c>
      <c r="E111" s="143">
        <v>33</v>
      </c>
      <c r="F111" s="144">
        <v>46.634616851806641</v>
      </c>
      <c r="G111" s="145">
        <v>0.6</v>
      </c>
      <c r="H111" s="146">
        <v>51.442306518554688</v>
      </c>
      <c r="I111" s="147">
        <v>0.58774999999999999</v>
      </c>
      <c r="J111" s="146">
        <v>56.25</v>
      </c>
      <c r="K111" s="147">
        <v>0.375</v>
      </c>
      <c r="L111" s="146">
        <v>0.85579202289112599</v>
      </c>
      <c r="M111" s="146">
        <v>0.8390434589911776</v>
      </c>
      <c r="N111" s="148">
        <v>6.3290401551614197</v>
      </c>
      <c r="O111" s="148">
        <v>-1.5684518671150443</v>
      </c>
      <c r="P111" s="148">
        <v>-2.2723972090509079</v>
      </c>
      <c r="Q111" s="148">
        <v>1.01016998291016</v>
      </c>
      <c r="S111" s="48">
        <v>0.50395574024224743</v>
      </c>
      <c r="T111" s="68">
        <v>2</v>
      </c>
      <c r="U111" s="68">
        <v>2</v>
      </c>
    </row>
    <row r="112" spans="1:21" x14ac:dyDescent="0.25">
      <c r="A112" s="140"/>
      <c r="B112" s="141">
        <v>2015</v>
      </c>
      <c r="C112" s="142">
        <v>1802214373741.3206</v>
      </c>
      <c r="D112" s="143">
        <v>48</v>
      </c>
      <c r="E112" s="143">
        <v>33</v>
      </c>
      <c r="F112" s="144">
        <v>42.788459777832031</v>
      </c>
      <c r="G112" s="145">
        <v>0.55000000000000004</v>
      </c>
      <c r="H112" s="146">
        <v>48.076923370361328</v>
      </c>
      <c r="I112" s="147">
        <v>0.56674999999999998</v>
      </c>
      <c r="J112" s="146">
        <v>51.442306518554688</v>
      </c>
      <c r="K112" s="147">
        <v>0.375</v>
      </c>
      <c r="L112" s="146">
        <v>0.83884828259309197</v>
      </c>
      <c r="M112" s="146">
        <v>0.17389591246151234</v>
      </c>
      <c r="N112" s="148">
        <v>9.0299010241612905</v>
      </c>
      <c r="O112" s="148">
        <v>6.8188498153369181</v>
      </c>
      <c r="P112" s="148">
        <v>-14.190785029305843</v>
      </c>
      <c r="Q112" s="148">
        <v>1.0103399753570601</v>
      </c>
      <c r="S112" s="48">
        <v>-3.5457633926942549</v>
      </c>
      <c r="T112" s="63">
        <v>2</v>
      </c>
      <c r="U112" s="63">
        <v>2</v>
      </c>
    </row>
    <row r="113" spans="1:21" x14ac:dyDescent="0.25">
      <c r="A113" s="140"/>
      <c r="B113" s="141">
        <v>2016</v>
      </c>
      <c r="C113" s="142">
        <v>1795700168991.4932</v>
      </c>
      <c r="D113" s="143">
        <v>48</v>
      </c>
      <c r="E113" s="143">
        <v>33</v>
      </c>
      <c r="F113" s="144">
        <v>42.788459777832031</v>
      </c>
      <c r="G113" s="145">
        <v>0.6</v>
      </c>
      <c r="H113" s="146">
        <v>46.634616851806641</v>
      </c>
      <c r="I113" s="147">
        <v>0.59499999999999997</v>
      </c>
      <c r="J113" s="146">
        <v>49.038459777832031</v>
      </c>
      <c r="K113" s="147">
        <v>0.375</v>
      </c>
      <c r="L113" s="146">
        <v>0.82374823199343905</v>
      </c>
      <c r="M113" s="146">
        <v>0.8182592045470598</v>
      </c>
      <c r="N113" s="148">
        <v>8.7391435232939294</v>
      </c>
      <c r="O113" s="148">
        <v>0.86345827770470862</v>
      </c>
      <c r="P113" s="148">
        <v>-10.342417461450353</v>
      </c>
      <c r="Q113" s="148">
        <v>1.01419997215271</v>
      </c>
      <c r="S113" s="48">
        <v>-3.275916907821923</v>
      </c>
      <c r="T113" s="63">
        <v>2</v>
      </c>
      <c r="U113" s="63">
        <v>2</v>
      </c>
    </row>
    <row r="114" spans="1:21" x14ac:dyDescent="0.25">
      <c r="A114" s="140"/>
      <c r="B114" s="141">
        <v>2017</v>
      </c>
      <c r="C114" s="142">
        <v>2062831045935.9531</v>
      </c>
      <c r="D114" s="143">
        <v>48</v>
      </c>
      <c r="E114" s="143">
        <v>31</v>
      </c>
      <c r="F114" s="144">
        <v>36.057693481445313</v>
      </c>
      <c r="G114" s="145">
        <v>0.6</v>
      </c>
      <c r="H114" s="146">
        <v>51.442306518554688</v>
      </c>
      <c r="I114" s="147">
        <v>0.59299999999999997</v>
      </c>
      <c r="J114" s="146">
        <v>43.269229888916016</v>
      </c>
      <c r="K114" s="147">
        <v>0.375</v>
      </c>
      <c r="L114" s="146">
        <v>0.80714716226181904</v>
      </c>
      <c r="M114" s="146">
        <v>1.0345254894860925</v>
      </c>
      <c r="N114" s="148">
        <v>3.44637335032672</v>
      </c>
      <c r="O114" s="148">
        <v>4.9089063981300143</v>
      </c>
      <c r="P114" s="148">
        <v>6.716698933184432</v>
      </c>
      <c r="Q114" s="148">
        <v>1.01496005058289</v>
      </c>
      <c r="S114" s="48">
        <v>1.3228690540439914</v>
      </c>
      <c r="T114" s="63">
        <v>2</v>
      </c>
      <c r="U114" s="63">
        <v>2</v>
      </c>
    </row>
    <row r="115" spans="1:21" x14ac:dyDescent="0.25">
      <c r="A115" s="140"/>
      <c r="B115" s="141">
        <v>2018</v>
      </c>
      <c r="C115" s="142">
        <v>1885482534238.3271</v>
      </c>
      <c r="D115" s="143">
        <v>47</v>
      </c>
      <c r="E115" s="143">
        <v>31</v>
      </c>
      <c r="F115" s="144">
        <v>40.384616851806641</v>
      </c>
      <c r="G115" s="145">
        <v>0.6</v>
      </c>
      <c r="H115" s="146">
        <v>39.903846740722656</v>
      </c>
      <c r="I115" s="147">
        <v>0.56725000000000003</v>
      </c>
      <c r="J115" s="146">
        <v>44.711540222167969</v>
      </c>
      <c r="K115" s="147">
        <v>0.375</v>
      </c>
      <c r="L115" s="146">
        <v>0.78384757897198098</v>
      </c>
      <c r="M115" s="146">
        <v>0.10737673659426707</v>
      </c>
      <c r="N115" s="148">
        <v>3.6648502837672399</v>
      </c>
      <c r="O115" s="148">
        <v>3.9994379057281151</v>
      </c>
      <c r="P115" s="148">
        <v>8.3443003011336714</v>
      </c>
      <c r="Q115" s="148">
        <v>1.0162099599838299</v>
      </c>
      <c r="S115" s="48">
        <v>1.3172239987079308</v>
      </c>
      <c r="T115" s="63">
        <v>2</v>
      </c>
      <c r="U115" s="63">
        <v>2</v>
      </c>
    </row>
    <row r="116" spans="1:21" ht="16.5" thickBot="1" x14ac:dyDescent="0.3">
      <c r="A116" s="140"/>
      <c r="B116" s="149">
        <v>2019</v>
      </c>
      <c r="C116" s="142">
        <v>1839758040765.623</v>
      </c>
      <c r="D116" s="148">
        <v>45</v>
      </c>
      <c r="E116" s="148">
        <v>30</v>
      </c>
      <c r="F116" s="144">
        <v>42.307693481445313</v>
      </c>
      <c r="G116" s="145">
        <v>0.6</v>
      </c>
      <c r="H116" s="146">
        <v>48.076923370361328</v>
      </c>
      <c r="I116" s="147">
        <v>0.56174999999999997</v>
      </c>
      <c r="J116" s="146">
        <v>47.596153259277344</v>
      </c>
      <c r="K116" s="147">
        <v>0.375</v>
      </c>
      <c r="L116" s="146">
        <v>0.75154842651723996</v>
      </c>
      <c r="M116" s="146">
        <v>1.2403590035385046</v>
      </c>
      <c r="N116" s="148">
        <v>3.73297621216894</v>
      </c>
      <c r="O116" s="148">
        <v>-2.5365428854996139</v>
      </c>
      <c r="P116" s="148">
        <v>1.1051947632745254</v>
      </c>
      <c r="Q116" s="148">
        <v>1.02144002914429</v>
      </c>
      <c r="S116" s="48">
        <v>1.1365855720095794</v>
      </c>
      <c r="T116" s="66">
        <v>2</v>
      </c>
      <c r="U116" s="66">
        <v>2</v>
      </c>
    </row>
    <row r="117" spans="1:21" x14ac:dyDescent="0.25">
      <c r="A117" s="140" t="s">
        <v>21</v>
      </c>
      <c r="B117" s="141">
        <v>2014</v>
      </c>
      <c r="C117" s="142">
        <v>56901994980.328316</v>
      </c>
      <c r="D117" s="143">
        <v>47</v>
      </c>
      <c r="E117" s="143">
        <v>31</v>
      </c>
      <c r="F117" s="144">
        <v>50.480770111083984</v>
      </c>
      <c r="G117" s="145">
        <v>0.65</v>
      </c>
      <c r="H117" s="146">
        <v>70.673080444335938</v>
      </c>
      <c r="I117" s="147">
        <v>0.61775000000000002</v>
      </c>
      <c r="J117" s="146">
        <v>56.730770111083984</v>
      </c>
      <c r="K117" s="147">
        <v>0.25</v>
      </c>
      <c r="L117" s="146">
        <v>-0.56838926405290302</v>
      </c>
      <c r="M117" s="146">
        <v>1.5506661942257776</v>
      </c>
      <c r="N117" s="148">
        <v>-1.4181838026484199</v>
      </c>
      <c r="O117" s="148">
        <v>3.1225593888175354</v>
      </c>
      <c r="P117" s="148">
        <v>5.1638710234939111</v>
      </c>
      <c r="Q117" s="148">
        <v>0.97460001707077004</v>
      </c>
      <c r="S117" s="48">
        <v>1.8854646384294398</v>
      </c>
      <c r="T117" s="62">
        <v>2</v>
      </c>
      <c r="U117" s="62">
        <v>2</v>
      </c>
    </row>
    <row r="118" spans="1:21" x14ac:dyDescent="0.25">
      <c r="A118" s="140"/>
      <c r="B118" s="141">
        <v>2015</v>
      </c>
      <c r="C118" s="142">
        <v>50647442756.744507</v>
      </c>
      <c r="D118" s="143">
        <v>46</v>
      </c>
      <c r="E118" s="143">
        <v>33</v>
      </c>
      <c r="F118" s="144">
        <v>49.519229888916016</v>
      </c>
      <c r="G118" s="145">
        <v>0.7</v>
      </c>
      <c r="H118" s="146">
        <v>70.673080444335938</v>
      </c>
      <c r="I118" s="147">
        <v>0.63824999999999998</v>
      </c>
      <c r="J118" s="146">
        <v>54.326923370361328</v>
      </c>
      <c r="K118" s="147">
        <v>0.375</v>
      </c>
      <c r="L118" s="146">
        <v>-0.63806946816071897</v>
      </c>
      <c r="M118" s="146">
        <v>0.2092899349511273</v>
      </c>
      <c r="N118" s="148">
        <v>-0.10463326100841699</v>
      </c>
      <c r="O118" s="148">
        <v>6.4481546271197772</v>
      </c>
      <c r="P118" s="148">
        <v>4.7818124248847198</v>
      </c>
      <c r="Q118" s="148">
        <v>0.97545999288559004</v>
      </c>
      <c r="S118" s="48">
        <v>3.9898517136230112</v>
      </c>
      <c r="T118" s="63">
        <v>2</v>
      </c>
      <c r="U118" s="63">
        <v>2</v>
      </c>
    </row>
    <row r="119" spans="1:21" x14ac:dyDescent="0.25">
      <c r="A119" s="140"/>
      <c r="B119" s="141">
        <v>2016</v>
      </c>
      <c r="C119" s="142">
        <v>53806894796.380089</v>
      </c>
      <c r="D119" s="143">
        <v>47</v>
      </c>
      <c r="E119" s="143">
        <v>33</v>
      </c>
      <c r="F119" s="144">
        <v>50.961540222167969</v>
      </c>
      <c r="G119" s="145">
        <v>0.7</v>
      </c>
      <c r="H119" s="146">
        <v>73.557693481445313</v>
      </c>
      <c r="I119" s="147">
        <v>0.63175000000000003</v>
      </c>
      <c r="J119" s="146">
        <v>52.403846740722656</v>
      </c>
      <c r="K119" s="147">
        <v>0.5</v>
      </c>
      <c r="L119" s="146">
        <v>-0.70138209784133099</v>
      </c>
      <c r="M119" s="146">
        <v>1.5452480637405908</v>
      </c>
      <c r="N119" s="148">
        <v>-0.79874909025395602</v>
      </c>
      <c r="O119" s="148">
        <v>8.6162301287846788</v>
      </c>
      <c r="P119" s="148">
        <v>5.1888978528751721</v>
      </c>
      <c r="Q119" s="148">
        <v>0.97623002529144298</v>
      </c>
      <c r="S119" s="48">
        <v>3.8204345302117702</v>
      </c>
      <c r="T119" s="63">
        <v>2</v>
      </c>
      <c r="U119" s="63">
        <v>2</v>
      </c>
    </row>
    <row r="120" spans="1:21" x14ac:dyDescent="0.25">
      <c r="A120" s="140"/>
      <c r="B120" s="141">
        <v>2017</v>
      </c>
      <c r="C120" s="142">
        <v>58971520599.250938</v>
      </c>
      <c r="D120" s="143">
        <v>47</v>
      </c>
      <c r="E120" s="143">
        <v>33</v>
      </c>
      <c r="F120" s="144">
        <v>50.961540222167969</v>
      </c>
      <c r="G120" s="145">
        <v>0.7</v>
      </c>
      <c r="H120" s="146">
        <v>72.596153259277344</v>
      </c>
      <c r="I120" s="147">
        <v>0.63275000000000003</v>
      </c>
      <c r="J120" s="146">
        <v>51.923076629638672</v>
      </c>
      <c r="K120" s="147">
        <v>0.5</v>
      </c>
      <c r="L120" s="146">
        <v>-0.73044317529828895</v>
      </c>
      <c r="M120" s="146">
        <v>0.86589254408082206</v>
      </c>
      <c r="N120" s="148">
        <v>2.0643550631252801</v>
      </c>
      <c r="O120" s="148">
        <v>5.7934665531414566</v>
      </c>
      <c r="P120" s="148">
        <v>7.4477151089315896</v>
      </c>
      <c r="Q120" s="148">
        <v>0.98049998283386197</v>
      </c>
      <c r="S120" s="48">
        <v>3.5027515301362655</v>
      </c>
      <c r="T120" s="63">
        <v>2</v>
      </c>
      <c r="U120" s="63">
        <v>2</v>
      </c>
    </row>
    <row r="121" spans="1:21" x14ac:dyDescent="0.25">
      <c r="A121" s="140"/>
      <c r="B121" s="141">
        <v>2018</v>
      </c>
      <c r="C121" s="142">
        <v>66230155099.577545</v>
      </c>
      <c r="D121" s="143">
        <v>47</v>
      </c>
      <c r="E121" s="143">
        <v>33</v>
      </c>
      <c r="F121" s="144">
        <v>50.961540222167969</v>
      </c>
      <c r="G121" s="145">
        <v>0.75</v>
      </c>
      <c r="H121" s="146">
        <v>72.596153259277344</v>
      </c>
      <c r="I121" s="147">
        <v>0.60150000000000003</v>
      </c>
      <c r="J121" s="146">
        <v>53.365383148193359</v>
      </c>
      <c r="K121" s="147">
        <v>0.5</v>
      </c>
      <c r="L121" s="146">
        <v>-0.72208040522285299</v>
      </c>
      <c r="M121" s="146">
        <v>1.3180249973558769</v>
      </c>
      <c r="N121" s="148">
        <v>2.8118684058268499</v>
      </c>
      <c r="O121" s="148">
        <v>1.6834659720345684</v>
      </c>
      <c r="P121" s="148">
        <v>5.7053099647351786</v>
      </c>
      <c r="Q121" s="148">
        <v>0.97681999206543002</v>
      </c>
      <c r="S121" s="48">
        <v>3.0924476536088576</v>
      </c>
      <c r="T121" s="63">
        <v>2</v>
      </c>
      <c r="U121" s="63">
        <v>2</v>
      </c>
    </row>
    <row r="122" spans="1:21" ht="16.5" thickBot="1" x14ac:dyDescent="0.3">
      <c r="A122" s="140"/>
      <c r="B122" s="149">
        <v>2019</v>
      </c>
      <c r="C122" s="142">
        <v>68558815111.619919</v>
      </c>
      <c r="D122" s="148">
        <v>47</v>
      </c>
      <c r="E122" s="148">
        <v>33</v>
      </c>
      <c r="F122" s="144">
        <v>50.480770111083984</v>
      </c>
      <c r="G122" s="145">
        <v>0.75</v>
      </c>
      <c r="H122" s="146">
        <v>71.153846740722656</v>
      </c>
      <c r="I122" s="147">
        <v>0.4375</v>
      </c>
      <c r="J122" s="146">
        <v>54.807693481445313</v>
      </c>
      <c r="K122" s="147">
        <v>0.5</v>
      </c>
      <c r="L122" s="146">
        <v>-0.70390564111745502</v>
      </c>
      <c r="M122" s="146">
        <v>0.89636905042695614</v>
      </c>
      <c r="N122" s="148">
        <v>3.1037294479677402</v>
      </c>
      <c r="O122" s="148">
        <v>3.8699110566151802</v>
      </c>
      <c r="P122" s="148">
        <v>5.1721659424818256</v>
      </c>
      <c r="Q122" s="148">
        <v>0.97681999206543002</v>
      </c>
      <c r="S122" s="48">
        <v>3.6943083798390006</v>
      </c>
      <c r="T122" s="67">
        <v>2</v>
      </c>
      <c r="U122" s="67">
        <v>2</v>
      </c>
    </row>
    <row r="123" spans="1:21" x14ac:dyDescent="0.25">
      <c r="A123" s="140" t="s">
        <v>22</v>
      </c>
      <c r="B123" s="141">
        <v>2014</v>
      </c>
      <c r="C123" s="142">
        <v>13943016923.901682</v>
      </c>
      <c r="D123" s="143">
        <v>36</v>
      </c>
      <c r="E123" s="143">
        <v>17</v>
      </c>
      <c r="F123" s="144">
        <v>38.461540222167969</v>
      </c>
      <c r="G123" s="145">
        <v>0.4</v>
      </c>
      <c r="H123" s="146">
        <v>42.788459777832031</v>
      </c>
      <c r="I123" s="147">
        <v>0.42325000000000002</v>
      </c>
      <c r="J123" s="146">
        <v>33.173076629638672</v>
      </c>
      <c r="K123" s="147">
        <v>0.25</v>
      </c>
      <c r="L123" s="146">
        <v>2.9619008135341298</v>
      </c>
      <c r="M123" s="146">
        <v>0.49878953539759685</v>
      </c>
      <c r="N123" s="148">
        <v>-0.25808951753535297</v>
      </c>
      <c r="O123" s="148">
        <v>6.5624051498699174</v>
      </c>
      <c r="P123" s="148">
        <v>-8.9047177340291341</v>
      </c>
      <c r="Q123" s="148">
        <v>0.94830000400543202</v>
      </c>
      <c r="S123" s="48">
        <v>4.3268456145297591</v>
      </c>
      <c r="T123" s="68">
        <v>3</v>
      </c>
      <c r="U123" s="68">
        <v>5</v>
      </c>
    </row>
    <row r="124" spans="1:21" x14ac:dyDescent="0.25">
      <c r="A124" s="140"/>
      <c r="B124" s="141">
        <v>2015</v>
      </c>
      <c r="C124" s="142">
        <v>11832159275.60297</v>
      </c>
      <c r="D124" s="143">
        <v>36</v>
      </c>
      <c r="E124" s="143">
        <v>9</v>
      </c>
      <c r="F124" s="144">
        <v>48.557693481445313</v>
      </c>
      <c r="G124" s="145">
        <v>0.35</v>
      </c>
      <c r="H124" s="146">
        <v>40.865383148193359</v>
      </c>
      <c r="I124" s="147">
        <v>0.42249999999999999</v>
      </c>
      <c r="J124" s="146">
        <v>34.615383148193359</v>
      </c>
      <c r="K124" s="147">
        <v>0.25</v>
      </c>
      <c r="L124" s="146">
        <v>2.9394629768942999</v>
      </c>
      <c r="M124" s="146">
        <v>0.11920842444968024</v>
      </c>
      <c r="N124" s="148">
        <v>0.72483898107059896</v>
      </c>
      <c r="O124" s="148">
        <v>1.5493555192177269</v>
      </c>
      <c r="P124" s="148">
        <v>11.170410414038585</v>
      </c>
      <c r="Q124" s="148">
        <v>0.96034997701644897</v>
      </c>
      <c r="S124" s="48">
        <v>3.9212287937935031</v>
      </c>
      <c r="T124" s="63">
        <v>3</v>
      </c>
      <c r="U124" s="63">
        <v>6</v>
      </c>
    </row>
    <row r="125" spans="1:21" x14ac:dyDescent="0.25">
      <c r="A125" s="140"/>
      <c r="B125" s="141">
        <v>2016</v>
      </c>
      <c r="C125" s="142">
        <v>12833363370.174025</v>
      </c>
      <c r="D125" s="143">
        <v>38</v>
      </c>
      <c r="E125" s="143">
        <v>21</v>
      </c>
      <c r="F125" s="144">
        <v>52.884616851806641</v>
      </c>
      <c r="G125" s="145">
        <v>0.35</v>
      </c>
      <c r="H125" s="146">
        <v>37.980770111083984</v>
      </c>
      <c r="I125" s="147">
        <v>0.42249999999999999</v>
      </c>
      <c r="J125" s="146">
        <v>35.096153259277344</v>
      </c>
      <c r="K125" s="147">
        <v>0.25</v>
      </c>
      <c r="L125" s="146">
        <v>2.9153190710185202</v>
      </c>
      <c r="M125" s="146">
        <v>0.39357679342174645</v>
      </c>
      <c r="N125" s="148">
        <v>0.441041448058759</v>
      </c>
      <c r="O125" s="148">
        <v>2.6164766022873494</v>
      </c>
      <c r="P125" s="148">
        <v>7.3214223021280276</v>
      </c>
      <c r="Q125" s="148">
        <v>0.97131001949310303</v>
      </c>
      <c r="S125" s="48">
        <v>5.9579767075402401</v>
      </c>
      <c r="T125" s="63">
        <v>3</v>
      </c>
      <c r="U125" s="63">
        <v>4</v>
      </c>
    </row>
    <row r="126" spans="1:21" x14ac:dyDescent="0.25">
      <c r="A126" s="140"/>
      <c r="B126" s="141">
        <v>2017</v>
      </c>
      <c r="C126" s="142">
        <v>14106956830.085659</v>
      </c>
      <c r="D126" s="143">
        <v>40</v>
      </c>
      <c r="E126" s="143">
        <v>23</v>
      </c>
      <c r="F126" s="144">
        <v>53.365383148193359</v>
      </c>
      <c r="G126" s="145">
        <v>0.4</v>
      </c>
      <c r="H126" s="146">
        <v>34.615383148193359</v>
      </c>
      <c r="I126" s="147">
        <v>0.42499999999999999</v>
      </c>
      <c r="J126" s="146">
        <v>39.423076629638672</v>
      </c>
      <c r="K126" s="147">
        <v>0.25</v>
      </c>
      <c r="L126" s="146">
        <v>2.89085080621834</v>
      </c>
      <c r="M126" s="146">
        <v>7.2792599693787013E-2</v>
      </c>
      <c r="N126" s="148">
        <v>1.4829989716132701</v>
      </c>
      <c r="O126" s="148">
        <v>8.5451061204975645</v>
      </c>
      <c r="P126" s="148">
        <v>10.106928473174122</v>
      </c>
      <c r="Q126" s="148">
        <v>0.98214000463485696</v>
      </c>
      <c r="S126" s="48">
        <v>6.2034894112186834</v>
      </c>
      <c r="T126" s="63">
        <v>3</v>
      </c>
      <c r="U126" s="63">
        <v>4</v>
      </c>
    </row>
    <row r="127" spans="1:21" x14ac:dyDescent="0.25">
      <c r="A127" s="140"/>
      <c r="B127" s="141">
        <v>2018</v>
      </c>
      <c r="C127" s="142">
        <v>16059910870.623903</v>
      </c>
      <c r="D127" s="143">
        <v>37</v>
      </c>
      <c r="E127" s="143">
        <v>23</v>
      </c>
      <c r="F127" s="144">
        <v>53.365383148193359</v>
      </c>
      <c r="G127" s="145">
        <v>0.35</v>
      </c>
      <c r="H127" s="146">
        <v>36.538459777832031</v>
      </c>
      <c r="I127" s="147">
        <v>0.42499999999999999</v>
      </c>
      <c r="J127" s="146">
        <v>34.615383148193359</v>
      </c>
      <c r="K127" s="147">
        <v>0.125</v>
      </c>
      <c r="L127" s="146">
        <v>2.86707836702633</v>
      </c>
      <c r="M127" s="146">
        <v>0.42162966996845752</v>
      </c>
      <c r="N127" s="148">
        <v>1.9559430267253199</v>
      </c>
      <c r="O127" s="148">
        <v>12.799928038168275</v>
      </c>
      <c r="P127" s="148">
        <v>16.511896334840984</v>
      </c>
      <c r="Q127" s="148">
        <v>0.98913002014160201</v>
      </c>
      <c r="S127" s="48">
        <v>6.7312356080542912</v>
      </c>
      <c r="T127" s="63">
        <v>3</v>
      </c>
      <c r="U127" s="63">
        <v>4</v>
      </c>
    </row>
    <row r="128" spans="1:21" ht="16.5" thickBot="1" x14ac:dyDescent="0.3">
      <c r="A128" s="140"/>
      <c r="B128" s="149">
        <v>2019</v>
      </c>
      <c r="C128" s="142">
        <v>15990803569.996128</v>
      </c>
      <c r="D128" s="148">
        <v>37</v>
      </c>
      <c r="E128" s="148">
        <v>23</v>
      </c>
      <c r="F128" s="144">
        <v>49.519229888916016</v>
      </c>
      <c r="G128" s="145">
        <v>0.3</v>
      </c>
      <c r="H128" s="146">
        <v>37.019229888916016</v>
      </c>
      <c r="I128" s="147">
        <v>0.51500000000000001</v>
      </c>
      <c r="J128" s="146">
        <v>37.5</v>
      </c>
      <c r="K128" s="147">
        <v>0.125</v>
      </c>
      <c r="L128" s="146">
        <v>2.8442225525623201</v>
      </c>
      <c r="M128" s="146">
        <v>0.20500526049491044</v>
      </c>
      <c r="N128" s="148">
        <v>-3.2333893398332099</v>
      </c>
      <c r="O128" s="148">
        <v>-5.526968698315045</v>
      </c>
      <c r="P128" s="148">
        <v>10.064119873000621</v>
      </c>
      <c r="Q128" s="148">
        <v>1.0065100193023699</v>
      </c>
      <c r="S128" s="48">
        <v>5.6994349342403439</v>
      </c>
      <c r="T128" s="66">
        <v>3</v>
      </c>
      <c r="U128" s="66">
        <v>4</v>
      </c>
    </row>
    <row r="129" spans="1:21" x14ac:dyDescent="0.25">
      <c r="A129" s="140" t="s">
        <v>23</v>
      </c>
      <c r="B129" s="141">
        <v>2014</v>
      </c>
      <c r="C129" s="142">
        <v>2705783272.0744286</v>
      </c>
      <c r="D129" s="143">
        <v>22</v>
      </c>
      <c r="E129" s="143">
        <v>12</v>
      </c>
      <c r="F129" s="144">
        <v>51.923076629638672</v>
      </c>
      <c r="G129" s="145">
        <v>0.3</v>
      </c>
      <c r="H129" s="146">
        <v>27.403846740722656</v>
      </c>
      <c r="I129" s="147">
        <v>0.29549999999999998</v>
      </c>
      <c r="J129" s="146">
        <v>14.90384578704834</v>
      </c>
      <c r="K129" s="147">
        <v>0.125</v>
      </c>
      <c r="L129" s="146">
        <v>3.1368524233612098</v>
      </c>
      <c r="M129" s="146">
        <v>1.0131424383561652E-3</v>
      </c>
      <c r="N129" s="148">
        <v>4.4053523418529004</v>
      </c>
      <c r="O129" s="148">
        <v>-14.0168373149167</v>
      </c>
      <c r="P129" s="148">
        <v>-5.6851173766129364</v>
      </c>
      <c r="Q129" s="148">
        <v>0.99295002222061202</v>
      </c>
      <c r="S129" s="48">
        <v>4.2406516436807919</v>
      </c>
      <c r="T129" s="62">
        <v>5</v>
      </c>
      <c r="U129" s="62">
        <v>5</v>
      </c>
    </row>
    <row r="130" spans="1:21" x14ac:dyDescent="0.25">
      <c r="A130" s="140"/>
      <c r="B130" s="141">
        <v>2015</v>
      </c>
      <c r="C130" s="142">
        <v>3104394858.1151848</v>
      </c>
      <c r="D130" s="143">
        <v>21</v>
      </c>
      <c r="E130" s="143">
        <v>11</v>
      </c>
      <c r="F130" s="144">
        <v>51.923076629638672</v>
      </c>
      <c r="G130" s="145">
        <v>0.2</v>
      </c>
      <c r="H130" s="146">
        <v>27.403846740722656</v>
      </c>
      <c r="I130" s="147">
        <v>0.33925</v>
      </c>
      <c r="J130" s="146">
        <v>9.6153850555419922</v>
      </c>
      <c r="K130" s="147">
        <v>0.125</v>
      </c>
      <c r="L130" s="146">
        <v>3.1569092165865298</v>
      </c>
      <c r="M130" s="146">
        <v>4.901847167033054E-3</v>
      </c>
      <c r="N130" s="148">
        <v>5.5446889125978602</v>
      </c>
      <c r="O130" s="148">
        <v>-11.903759068920792</v>
      </c>
      <c r="P130" s="148">
        <v>60.567631979824057</v>
      </c>
      <c r="Q130" s="148">
        <v>1.00404000282288</v>
      </c>
      <c r="S130" s="48">
        <v>-3.9000030859374988</v>
      </c>
      <c r="T130" s="63">
        <v>5</v>
      </c>
      <c r="U130" s="63">
        <v>6</v>
      </c>
    </row>
    <row r="131" spans="1:21" x14ac:dyDescent="0.25">
      <c r="A131" s="140"/>
      <c r="B131" s="141">
        <v>2016</v>
      </c>
      <c r="C131" s="142">
        <v>2959640987.2994313</v>
      </c>
      <c r="D131" s="143">
        <v>14</v>
      </c>
      <c r="E131" s="143">
        <v>5</v>
      </c>
      <c r="F131" s="144">
        <v>49.519229888916016</v>
      </c>
      <c r="G131" s="145">
        <v>0.1</v>
      </c>
      <c r="H131" s="146">
        <v>20.673076629638672</v>
      </c>
      <c r="I131" s="147">
        <v>0.32924999999999999</v>
      </c>
      <c r="J131" s="146">
        <v>7.2115383148193359</v>
      </c>
      <c r="K131" s="147">
        <v>0.125</v>
      </c>
      <c r="L131" s="146">
        <v>3.1770160865371899</v>
      </c>
      <c r="M131" s="146">
        <v>1.2313407710965209E-3</v>
      </c>
      <c r="N131" s="148">
        <v>5.5576896140096501</v>
      </c>
      <c r="O131" s="148">
        <v>23.226666740734217</v>
      </c>
      <c r="P131" s="148">
        <v>-18.32458308739821</v>
      </c>
      <c r="Q131" s="148">
        <v>1.0138200521469101</v>
      </c>
      <c r="S131" s="48">
        <v>-0.60002000054649329</v>
      </c>
      <c r="T131" s="63">
        <v>6</v>
      </c>
      <c r="U131" s="63">
        <v>7</v>
      </c>
    </row>
    <row r="132" spans="1:21" x14ac:dyDescent="0.25">
      <c r="A132" s="140"/>
      <c r="B132" s="141">
        <v>2017</v>
      </c>
      <c r="C132" s="142">
        <v>3172292379.3632946</v>
      </c>
      <c r="D132" s="143">
        <v>14</v>
      </c>
      <c r="E132" s="143">
        <v>5</v>
      </c>
      <c r="F132" s="144">
        <v>45.673076629638672</v>
      </c>
      <c r="G132" s="145">
        <v>0.15</v>
      </c>
      <c r="H132" s="146">
        <v>18.269229888916016</v>
      </c>
      <c r="I132" s="147">
        <v>0.33674999999999999</v>
      </c>
      <c r="J132" s="146">
        <v>7.2115383148193359</v>
      </c>
      <c r="K132" s="147">
        <v>0.125</v>
      </c>
      <c r="L132" s="146">
        <v>3.1813675239571402</v>
      </c>
      <c r="M132" s="146">
        <v>3.1357861014667446E-4</v>
      </c>
      <c r="N132" s="148">
        <v>16.0525353030392</v>
      </c>
      <c r="O132" s="148">
        <v>56.683732892649033</v>
      </c>
      <c r="P132" s="148">
        <v>24.669321489451846</v>
      </c>
      <c r="Q132" s="148">
        <v>1.02148997783661</v>
      </c>
      <c r="S132" s="48">
        <v>0.50000999877946128</v>
      </c>
      <c r="T132" s="63">
        <v>6</v>
      </c>
      <c r="U132" s="63">
        <v>7</v>
      </c>
    </row>
    <row r="133" spans="1:21" x14ac:dyDescent="0.25">
      <c r="A133" s="140"/>
      <c r="B133" s="141">
        <v>2018</v>
      </c>
      <c r="C133" s="142">
        <v>3036931818.181818</v>
      </c>
      <c r="D133" s="143">
        <v>14</v>
      </c>
      <c r="E133" s="143">
        <v>4</v>
      </c>
      <c r="F133" s="144">
        <v>51.923076629638672</v>
      </c>
      <c r="G133" s="145">
        <v>0.2</v>
      </c>
      <c r="H133" s="146">
        <v>12.980769157409668</v>
      </c>
      <c r="I133" s="147">
        <v>0.32024999999999998</v>
      </c>
      <c r="J133" s="146">
        <v>5.769230842590332</v>
      </c>
      <c r="K133" s="147">
        <v>0.125</v>
      </c>
      <c r="L133" s="146">
        <v>3.1667734424093501</v>
      </c>
      <c r="M133" s="146">
        <v>1.8468969130028066E-7</v>
      </c>
      <c r="N133" s="148">
        <v>-2.8146980766846998</v>
      </c>
      <c r="O133" s="148">
        <v>-10.146363109648505</v>
      </c>
      <c r="P133" s="148">
        <v>-28.409287418186011</v>
      </c>
      <c r="Q133" s="148">
        <v>1.0342999696731601</v>
      </c>
      <c r="S133" s="48">
        <v>1.609933082345222</v>
      </c>
      <c r="T133" s="63">
        <v>6</v>
      </c>
      <c r="U133" s="63">
        <v>7</v>
      </c>
    </row>
    <row r="134" spans="1:21" ht="16.5" thickBot="1" x14ac:dyDescent="0.3">
      <c r="A134" s="140"/>
      <c r="B134" s="149">
        <v>2019</v>
      </c>
      <c r="C134" s="142">
        <v>3012334881.6405659</v>
      </c>
      <c r="D134" s="148">
        <v>11</v>
      </c>
      <c r="E134" s="148">
        <v>3</v>
      </c>
      <c r="F134" s="144">
        <v>48.557693481445313</v>
      </c>
      <c r="G134" s="145">
        <v>0.2</v>
      </c>
      <c r="H134" s="146">
        <v>14.90384578704834</v>
      </c>
      <c r="I134" s="147">
        <v>0.89850000000000008</v>
      </c>
      <c r="J134" s="146">
        <v>5.769230842590332</v>
      </c>
      <c r="K134" s="147">
        <v>0.125</v>
      </c>
      <c r="L134" s="146">
        <v>3.1289671140808499</v>
      </c>
      <c r="M134" s="146">
        <v>2.4832607860405104E-2</v>
      </c>
      <c r="N134" s="148">
        <v>-0.68677217079722896</v>
      </c>
      <c r="O134" s="148">
        <v>-1.2300000023326305</v>
      </c>
      <c r="P134" s="148">
        <v>12.100009995320391</v>
      </c>
      <c r="Q134" s="148">
        <v>1.04294002056122</v>
      </c>
      <c r="S134" s="48">
        <v>1.8424766766998601</v>
      </c>
      <c r="T134" s="67">
        <v>6</v>
      </c>
      <c r="U134" s="67">
        <v>7</v>
      </c>
    </row>
    <row r="135" spans="1:21" x14ac:dyDescent="0.25">
      <c r="A135" s="140" t="s">
        <v>24</v>
      </c>
      <c r="B135" s="141">
        <v>2014</v>
      </c>
      <c r="C135" s="142">
        <v>16702610842.402477</v>
      </c>
      <c r="D135" s="143">
        <v>20</v>
      </c>
      <c r="E135" s="143">
        <v>10</v>
      </c>
      <c r="F135" s="144">
        <v>11.538461685180664</v>
      </c>
      <c r="G135" s="145">
        <v>0.4</v>
      </c>
      <c r="H135" s="146">
        <v>35.576923370361328</v>
      </c>
      <c r="I135" s="147">
        <v>0.30149999999999999</v>
      </c>
      <c r="J135" s="146">
        <v>15.865385055541992</v>
      </c>
      <c r="K135" s="147">
        <v>0.125</v>
      </c>
      <c r="L135" s="146">
        <v>1.6380838965298401</v>
      </c>
      <c r="M135" s="146">
        <v>0.49132109067772317</v>
      </c>
      <c r="N135" s="148">
        <v>3.8552385534790901</v>
      </c>
      <c r="O135" s="148">
        <v>11.279823864230877</v>
      </c>
      <c r="P135" s="148">
        <v>10.13511939184788</v>
      </c>
      <c r="Q135" s="148">
        <v>1.0028599500656099</v>
      </c>
      <c r="S135" s="48">
        <v>7.1425711007429697</v>
      </c>
      <c r="T135" s="68">
        <v>5</v>
      </c>
      <c r="U135" s="68">
        <v>6</v>
      </c>
    </row>
    <row r="136" spans="1:21" x14ac:dyDescent="0.25">
      <c r="A136" s="140"/>
      <c r="B136" s="141">
        <v>2015</v>
      </c>
      <c r="C136" s="142">
        <v>18049954289.422901</v>
      </c>
      <c r="D136" s="143">
        <v>20</v>
      </c>
      <c r="E136" s="143">
        <v>11</v>
      </c>
      <c r="F136" s="144">
        <v>12.019230842590332</v>
      </c>
      <c r="G136" s="145">
        <v>0.35</v>
      </c>
      <c r="H136" s="146">
        <v>31.730770111083984</v>
      </c>
      <c r="I136" s="147">
        <v>0.27599999999999997</v>
      </c>
      <c r="J136" s="146">
        <v>14.90384578704834</v>
      </c>
      <c r="K136" s="147">
        <v>0.125</v>
      </c>
      <c r="L136" s="146">
        <v>1.6037068544575399</v>
      </c>
      <c r="M136" s="146">
        <v>0.48621196821156842</v>
      </c>
      <c r="N136" s="148">
        <v>1.2212700608070599</v>
      </c>
      <c r="O136" s="148">
        <v>7.2125978097388241</v>
      </c>
      <c r="P136" s="148">
        <v>6.5008878059825435</v>
      </c>
      <c r="Q136" s="148">
        <v>1.0070600509643599</v>
      </c>
      <c r="S136" s="48">
        <v>7.0360871792963167</v>
      </c>
      <c r="T136" s="63">
        <v>5</v>
      </c>
      <c r="U136" s="63">
        <v>6</v>
      </c>
    </row>
    <row r="137" spans="1:21" x14ac:dyDescent="0.25">
      <c r="A137" s="140"/>
      <c r="B137" s="141">
        <v>2016</v>
      </c>
      <c r="C137" s="142">
        <v>20016747754.019238</v>
      </c>
      <c r="D137" s="143">
        <v>21</v>
      </c>
      <c r="E137" s="143">
        <v>11</v>
      </c>
      <c r="F137" s="144">
        <v>9.1346149444580078</v>
      </c>
      <c r="G137" s="145">
        <v>0.45</v>
      </c>
      <c r="H137" s="146">
        <v>34.134616851806641</v>
      </c>
      <c r="I137" s="147">
        <v>0.27599999999999997</v>
      </c>
      <c r="J137" s="146">
        <v>12.980769157409668</v>
      </c>
      <c r="K137" s="147">
        <v>0.125</v>
      </c>
      <c r="L137" s="146">
        <v>1.5652270512326401</v>
      </c>
      <c r="M137" s="146">
        <v>0.39504158979931159</v>
      </c>
      <c r="N137" s="148">
        <v>3.0454146401708799</v>
      </c>
      <c r="O137" s="148">
        <v>8.6174235709355571</v>
      </c>
      <c r="P137" s="148">
        <v>8.6138403318458217</v>
      </c>
      <c r="Q137" s="148">
        <v>1.0072100162506099</v>
      </c>
      <c r="S137" s="48">
        <v>7.0309667760088104</v>
      </c>
      <c r="T137" s="63">
        <v>5</v>
      </c>
      <c r="U137" s="63">
        <v>6</v>
      </c>
    </row>
    <row r="138" spans="1:21" x14ac:dyDescent="0.25">
      <c r="A138" s="140"/>
      <c r="B138" s="141">
        <v>2017</v>
      </c>
      <c r="C138" s="142">
        <v>22177200511.581059</v>
      </c>
      <c r="D138" s="143">
        <v>20</v>
      </c>
      <c r="E138" s="143">
        <v>11</v>
      </c>
      <c r="F138" s="144">
        <v>8.6538457870483398</v>
      </c>
      <c r="G138" s="145">
        <v>0.45</v>
      </c>
      <c r="H138" s="146">
        <v>32.211540222167969</v>
      </c>
      <c r="I138" s="147">
        <v>0.27524999999999999</v>
      </c>
      <c r="J138" s="146">
        <v>13.461538314819336</v>
      </c>
      <c r="K138" s="147">
        <v>0.125</v>
      </c>
      <c r="L138" s="146">
        <v>1.5302617454726799</v>
      </c>
      <c r="M138" s="146">
        <v>0.51791057288654829</v>
      </c>
      <c r="N138" s="148">
        <v>2.8909246921057998</v>
      </c>
      <c r="O138" s="148">
        <v>5.2616805838327565</v>
      </c>
      <c r="P138" s="148">
        <v>4.0600250169723751</v>
      </c>
      <c r="Q138" s="148">
        <v>1.0064899921417201</v>
      </c>
      <c r="S138" s="48">
        <v>6.8290824484082009</v>
      </c>
      <c r="T138" s="63">
        <v>5</v>
      </c>
      <c r="U138" s="63">
        <v>6</v>
      </c>
    </row>
    <row r="139" spans="1:21" x14ac:dyDescent="0.25">
      <c r="A139" s="140"/>
      <c r="B139" s="141">
        <v>2018</v>
      </c>
      <c r="C139" s="142">
        <v>24571753583.492203</v>
      </c>
      <c r="D139" s="143">
        <v>20</v>
      </c>
      <c r="E139" s="143">
        <v>10</v>
      </c>
      <c r="F139" s="144">
        <v>8.6538457870483398</v>
      </c>
      <c r="G139" s="145">
        <v>0.4</v>
      </c>
      <c r="H139" s="146">
        <v>33.653846740722656</v>
      </c>
      <c r="I139" s="147">
        <v>0.24199999999999999</v>
      </c>
      <c r="J139" s="146">
        <v>11.057692527770996</v>
      </c>
      <c r="K139" s="147">
        <v>0.125</v>
      </c>
      <c r="L139" s="146">
        <v>1.4903553714176601</v>
      </c>
      <c r="M139" s="146">
        <v>0.50449639224918497</v>
      </c>
      <c r="N139" s="148">
        <v>2.4490023178999998</v>
      </c>
      <c r="O139" s="148">
        <v>5.2659634561091195</v>
      </c>
      <c r="P139" s="148">
        <v>4.0606423515258285</v>
      </c>
      <c r="Q139" s="148">
        <v>1.0049899816513099</v>
      </c>
      <c r="S139" s="48">
        <v>7.4691692069989983</v>
      </c>
      <c r="T139" s="63">
        <v>5</v>
      </c>
      <c r="U139" s="63">
        <v>6</v>
      </c>
    </row>
    <row r="140" spans="1:21" ht="16.5" thickBot="1" x14ac:dyDescent="0.3">
      <c r="A140" s="140"/>
      <c r="B140" s="149">
        <v>2019</v>
      </c>
      <c r="C140" s="142">
        <v>27089389786.979008</v>
      </c>
      <c r="D140" s="148">
        <v>20</v>
      </c>
      <c r="E140" s="148">
        <v>6</v>
      </c>
      <c r="F140" s="144">
        <v>9.6153850555419922</v>
      </c>
      <c r="G140" s="145">
        <v>0.4</v>
      </c>
      <c r="H140" s="146">
        <v>30.288461685180664</v>
      </c>
      <c r="I140" s="147">
        <v>0.15975</v>
      </c>
      <c r="J140" s="146">
        <v>17.788461685180664</v>
      </c>
      <c r="K140" s="147">
        <v>0.125</v>
      </c>
      <c r="L140" s="146">
        <v>1.4463933801325199</v>
      </c>
      <c r="M140" s="146">
        <v>0.37593149465910453</v>
      </c>
      <c r="N140" s="148">
        <v>2.45796490023179</v>
      </c>
      <c r="O140" s="148">
        <v>7.7992342124455689</v>
      </c>
      <c r="P140" s="148">
        <v>5.993733540478857</v>
      </c>
      <c r="Q140" s="148">
        <v>0.98843997716903698</v>
      </c>
      <c r="S140" s="48">
        <v>7.0541069323306544</v>
      </c>
      <c r="T140" s="66">
        <v>5</v>
      </c>
      <c r="U140" s="66">
        <v>6</v>
      </c>
    </row>
    <row r="141" spans="1:21" x14ac:dyDescent="0.25">
      <c r="A141" s="140" t="s">
        <v>25</v>
      </c>
      <c r="B141" s="141">
        <v>2014</v>
      </c>
      <c r="C141" s="142">
        <v>1803533209844.647</v>
      </c>
      <c r="D141" s="143">
        <v>59</v>
      </c>
      <c r="E141" s="143">
        <v>39</v>
      </c>
      <c r="F141" s="144">
        <v>94.230766296386719</v>
      </c>
      <c r="G141" s="145">
        <v>0.9</v>
      </c>
      <c r="H141" s="146">
        <v>97.596153259277344</v>
      </c>
      <c r="I141" s="147">
        <v>0.86024999999999996</v>
      </c>
      <c r="J141" s="146">
        <v>95.192306518554688</v>
      </c>
      <c r="K141" s="147">
        <v>0.875</v>
      </c>
      <c r="L141" s="146">
        <v>1.0053375786737799</v>
      </c>
      <c r="M141" s="146">
        <v>3.6029166038856384</v>
      </c>
      <c r="N141" s="148">
        <v>1.90663590717873</v>
      </c>
      <c r="O141" s="148">
        <v>6.3227659413054766</v>
      </c>
      <c r="P141" s="148">
        <v>2.5309061792721224</v>
      </c>
      <c r="Q141" s="148">
        <v>1.0085699558258101</v>
      </c>
      <c r="S141" s="48">
        <v>2.87003607545671</v>
      </c>
      <c r="T141" s="62">
        <v>1</v>
      </c>
      <c r="U141" s="62">
        <v>1</v>
      </c>
    </row>
    <row r="142" spans="1:21" x14ac:dyDescent="0.25">
      <c r="A142" s="140"/>
      <c r="B142" s="141">
        <v>2015</v>
      </c>
      <c r="C142" s="142">
        <v>1556129524418.2126</v>
      </c>
      <c r="D142" s="143">
        <v>59</v>
      </c>
      <c r="E142" s="143">
        <v>39</v>
      </c>
      <c r="F142" s="144">
        <v>95.192306518554688</v>
      </c>
      <c r="G142" s="145">
        <v>0.9</v>
      </c>
      <c r="H142" s="146">
        <v>93.75</v>
      </c>
      <c r="I142" s="147">
        <v>0.89149999999999996</v>
      </c>
      <c r="J142" s="146">
        <v>95.673080444335938</v>
      </c>
      <c r="K142" s="147">
        <v>0.875</v>
      </c>
      <c r="L142" s="146">
        <v>0.74633947796981304</v>
      </c>
      <c r="M142" s="146">
        <v>5.3924714900440893</v>
      </c>
      <c r="N142" s="148">
        <v>1.12524136094279</v>
      </c>
      <c r="O142" s="148">
        <v>3.4190004584070834</v>
      </c>
      <c r="P142" s="148">
        <v>0.75134323065459796</v>
      </c>
      <c r="Q142" s="148">
        <v>1.00838994979858</v>
      </c>
      <c r="S142" s="48">
        <v>0.65917686355886929</v>
      </c>
      <c r="T142" s="63">
        <v>1</v>
      </c>
      <c r="U142" s="63">
        <v>1</v>
      </c>
    </row>
    <row r="143" spans="1:21" x14ac:dyDescent="0.25">
      <c r="A143" s="140"/>
      <c r="B143" s="141">
        <v>2016</v>
      </c>
      <c r="C143" s="142">
        <v>1528243213982.0796</v>
      </c>
      <c r="D143" s="143">
        <v>59</v>
      </c>
      <c r="E143" s="143">
        <v>40</v>
      </c>
      <c r="F143" s="144">
        <v>96.153846740722656</v>
      </c>
      <c r="G143" s="145">
        <v>0.9</v>
      </c>
      <c r="H143" s="146">
        <v>94.230766296386719</v>
      </c>
      <c r="I143" s="147">
        <v>0.89500000000000002</v>
      </c>
      <c r="J143" s="146">
        <v>96.634613037109375</v>
      </c>
      <c r="K143" s="147">
        <v>1</v>
      </c>
      <c r="L143" s="146">
        <v>1.1323486546660599</v>
      </c>
      <c r="M143" s="146">
        <v>4.4237701862390839</v>
      </c>
      <c r="N143" s="148">
        <v>1.4287595470108001</v>
      </c>
      <c r="O143" s="148">
        <v>1.4066643531480878</v>
      </c>
      <c r="P143" s="148">
        <v>5.0746172507643905E-2</v>
      </c>
      <c r="Q143" s="148">
        <v>1.0081800222396899</v>
      </c>
      <c r="S143" s="48">
        <v>1.0013944139040518</v>
      </c>
      <c r="T143" s="63">
        <v>1</v>
      </c>
      <c r="U143" s="63">
        <v>1</v>
      </c>
    </row>
    <row r="144" spans="1:21" x14ac:dyDescent="0.25">
      <c r="A144" s="140"/>
      <c r="B144" s="141">
        <v>2017</v>
      </c>
      <c r="C144" s="142">
        <v>1649878054226.8237</v>
      </c>
      <c r="D144" s="143">
        <v>59</v>
      </c>
      <c r="E144" s="143">
        <v>40</v>
      </c>
      <c r="F144" s="144">
        <v>95.673080444335938</v>
      </c>
      <c r="G144" s="145">
        <v>0.9</v>
      </c>
      <c r="H144" s="146">
        <v>97.596153259277344</v>
      </c>
      <c r="I144" s="147">
        <v>0.89500000000000002</v>
      </c>
      <c r="J144" s="146">
        <v>95.673080444335938</v>
      </c>
      <c r="K144" s="147">
        <v>1</v>
      </c>
      <c r="L144" s="146">
        <v>1.19428049219424</v>
      </c>
      <c r="M144" s="146">
        <v>4.8725786892470859</v>
      </c>
      <c r="N144" s="148">
        <v>1.5968841285297</v>
      </c>
      <c r="O144" s="148">
        <v>1.4142571531732955</v>
      </c>
      <c r="P144" s="148">
        <v>4.2402084251222902</v>
      </c>
      <c r="Q144" s="148">
        <v>1.00546002388</v>
      </c>
      <c r="S144" s="48">
        <v>3.170729896587531</v>
      </c>
      <c r="T144" s="63">
        <v>1</v>
      </c>
      <c r="U144" s="63">
        <v>1</v>
      </c>
    </row>
    <row r="145" spans="1:21" x14ac:dyDescent="0.25">
      <c r="A145" s="140"/>
      <c r="B145" s="141">
        <v>2018</v>
      </c>
      <c r="C145" s="142">
        <v>1716262621082.2183</v>
      </c>
      <c r="D145" s="143">
        <v>59</v>
      </c>
      <c r="E145" s="143">
        <v>40</v>
      </c>
      <c r="F145" s="144">
        <v>93.75</v>
      </c>
      <c r="G145" s="145">
        <v>0.9</v>
      </c>
      <c r="H145" s="146">
        <v>94.230766296386719</v>
      </c>
      <c r="I145" s="147">
        <v>0.89500000000000002</v>
      </c>
      <c r="J145" s="146">
        <v>94.711540222167969</v>
      </c>
      <c r="K145" s="147">
        <v>1</v>
      </c>
      <c r="L145" s="146">
        <v>1.3979477909932201</v>
      </c>
      <c r="M145" s="146">
        <v>3.0757923526218969</v>
      </c>
      <c r="N145" s="148">
        <v>2.2682256724809999</v>
      </c>
      <c r="O145" s="148">
        <v>3.0786756452354069</v>
      </c>
      <c r="P145" s="148">
        <v>2.6015262292677193</v>
      </c>
      <c r="Q145" s="148">
        <v>1.00332999229431</v>
      </c>
      <c r="S145" s="48">
        <v>2.0136391873342632</v>
      </c>
      <c r="T145" s="63">
        <v>1</v>
      </c>
      <c r="U145" s="63">
        <v>1</v>
      </c>
    </row>
    <row r="146" spans="1:21" ht="16.5" thickBot="1" x14ac:dyDescent="0.3">
      <c r="A146" s="140"/>
      <c r="B146" s="149">
        <v>2019</v>
      </c>
      <c r="C146" s="142">
        <v>1736425629519.9573</v>
      </c>
      <c r="D146" s="148">
        <v>59</v>
      </c>
      <c r="E146" s="148">
        <v>40</v>
      </c>
      <c r="F146" s="144">
        <v>93.269233703613281</v>
      </c>
      <c r="G146" s="145">
        <v>0.9</v>
      </c>
      <c r="H146" s="146">
        <v>95.673080444335938</v>
      </c>
      <c r="I146" s="147">
        <v>0.95150000000000001</v>
      </c>
      <c r="J146" s="146">
        <v>94.711540222167969</v>
      </c>
      <c r="K146" s="147">
        <v>1</v>
      </c>
      <c r="L146" s="146">
        <v>1.4240513072919301</v>
      </c>
      <c r="M146" s="146">
        <v>4.2504931766840066</v>
      </c>
      <c r="N146" s="148">
        <v>1.94926902411596</v>
      </c>
      <c r="O146" s="148">
        <v>1.2810598464595273</v>
      </c>
      <c r="P146" s="148">
        <v>0.55866563248676471</v>
      </c>
      <c r="Q146" s="148">
        <v>1.00332999229431</v>
      </c>
      <c r="S146" s="48">
        <v>1.6560408449851565</v>
      </c>
      <c r="T146" s="67">
        <v>1</v>
      </c>
      <c r="U146" s="67">
        <v>1</v>
      </c>
    </row>
    <row r="147" spans="1:21" x14ac:dyDescent="0.25">
      <c r="A147" s="140" t="s">
        <v>26</v>
      </c>
      <c r="B147" s="141">
        <v>2014</v>
      </c>
      <c r="C147" s="142">
        <v>260541629960.66425</v>
      </c>
      <c r="D147" s="143">
        <v>56</v>
      </c>
      <c r="E147" s="143">
        <v>39</v>
      </c>
      <c r="F147" s="144">
        <v>90.865386962890625</v>
      </c>
      <c r="G147" s="145">
        <v>0.75</v>
      </c>
      <c r="H147" s="146">
        <v>91.826919555664063</v>
      </c>
      <c r="I147" s="147">
        <v>0.82750000000000001</v>
      </c>
      <c r="J147" s="146">
        <v>87.980766296386719</v>
      </c>
      <c r="K147" s="147">
        <v>0.75</v>
      </c>
      <c r="L147" s="146">
        <v>1.06114512594635</v>
      </c>
      <c r="M147" s="146">
        <v>4.9129533744590637</v>
      </c>
      <c r="N147" s="148">
        <v>4.7186752785467103</v>
      </c>
      <c r="O147" s="148">
        <v>0.32374764452207216</v>
      </c>
      <c r="P147" s="148">
        <v>-6.5175053454573941</v>
      </c>
      <c r="Q147" s="148">
        <v>0.98936998844146695</v>
      </c>
      <c r="S147" s="48">
        <v>1.7667397836386556</v>
      </c>
      <c r="T147" s="68">
        <v>1</v>
      </c>
      <c r="U147" s="68">
        <v>1</v>
      </c>
    </row>
    <row r="148" spans="1:21" x14ac:dyDescent="0.25">
      <c r="A148" s="140"/>
      <c r="B148" s="141">
        <v>2015</v>
      </c>
      <c r="C148" s="142">
        <v>243919085308.93622</v>
      </c>
      <c r="D148" s="143">
        <v>56</v>
      </c>
      <c r="E148" s="143">
        <v>39</v>
      </c>
      <c r="F148" s="144">
        <v>87.5</v>
      </c>
      <c r="G148" s="145">
        <v>0.75</v>
      </c>
      <c r="H148" s="146">
        <v>88.942306518554688</v>
      </c>
      <c r="I148" s="147">
        <v>0.76700000000000002</v>
      </c>
      <c r="J148" s="146">
        <v>87.019233703613281</v>
      </c>
      <c r="K148" s="147">
        <v>0.75</v>
      </c>
      <c r="L148" s="146">
        <v>1.17775747141868</v>
      </c>
      <c r="M148" s="146">
        <v>6.5312937022920821</v>
      </c>
      <c r="N148" s="148">
        <v>4.3487735321705001</v>
      </c>
      <c r="O148" s="148">
        <v>-1.7083952527309236</v>
      </c>
      <c r="P148" s="148">
        <v>-1.0993002435313315</v>
      </c>
      <c r="Q148" s="148">
        <v>0.98860001564025901</v>
      </c>
      <c r="S148" s="48">
        <v>2.3037670361239151</v>
      </c>
      <c r="T148" s="63">
        <v>1</v>
      </c>
      <c r="U148" s="63">
        <v>1</v>
      </c>
    </row>
    <row r="149" spans="1:21" x14ac:dyDescent="0.25">
      <c r="A149" s="140"/>
      <c r="B149" s="141">
        <v>2016</v>
      </c>
      <c r="C149" s="142">
        <v>250440136356.12744</v>
      </c>
      <c r="D149" s="143">
        <v>57</v>
      </c>
      <c r="E149" s="143">
        <v>38</v>
      </c>
      <c r="F149" s="144">
        <v>82.692306518554688</v>
      </c>
      <c r="G149" s="145">
        <v>0.7</v>
      </c>
      <c r="H149" s="146">
        <v>89.903846740722656</v>
      </c>
      <c r="I149" s="147">
        <v>0.76400000000000001</v>
      </c>
      <c r="J149" s="146">
        <v>85.096153259277344</v>
      </c>
      <c r="K149" s="147">
        <v>0.75</v>
      </c>
      <c r="L149" s="146">
        <v>1.3252016064352199</v>
      </c>
      <c r="M149" s="146">
        <v>2.7928789312075852</v>
      </c>
      <c r="N149" s="148">
        <v>3.7861935589311502</v>
      </c>
      <c r="O149" s="148">
        <v>0.50341929715240497</v>
      </c>
      <c r="P149" s="148">
        <v>0.87155274534312355</v>
      </c>
      <c r="Q149" s="148">
        <v>0.98852998018264804</v>
      </c>
      <c r="S149" s="48">
        <v>1.711089288673989</v>
      </c>
      <c r="T149" s="63">
        <v>1</v>
      </c>
      <c r="U149" s="63">
        <v>1</v>
      </c>
    </row>
    <row r="150" spans="1:21" x14ac:dyDescent="0.25">
      <c r="A150" s="140"/>
      <c r="B150" s="141">
        <v>2017</v>
      </c>
      <c r="C150" s="142">
        <v>277044950259.00873</v>
      </c>
      <c r="D150" s="143">
        <v>57</v>
      </c>
      <c r="E150" s="143">
        <v>37</v>
      </c>
      <c r="F150" s="144">
        <v>82.211540222167969</v>
      </c>
      <c r="G150" s="145">
        <v>0.75</v>
      </c>
      <c r="H150" s="146">
        <v>88.942306518554688</v>
      </c>
      <c r="I150" s="147">
        <v>0.76700000000000002</v>
      </c>
      <c r="J150" s="146">
        <v>81.730766296386719</v>
      </c>
      <c r="K150" s="147">
        <v>0.75</v>
      </c>
      <c r="L150" s="146">
        <v>1.4251850441782901</v>
      </c>
      <c r="M150" s="146">
        <v>1.8532500412413295</v>
      </c>
      <c r="N150" s="148">
        <v>2.1827184686852301</v>
      </c>
      <c r="O150" s="148">
        <v>-1.5032843110392804</v>
      </c>
      <c r="P150" s="148">
        <v>4.5642694514239679</v>
      </c>
      <c r="Q150" s="148">
        <v>0.98760002851486195</v>
      </c>
      <c r="S150" s="48">
        <v>1.1885725822985478</v>
      </c>
      <c r="T150" s="63">
        <v>1</v>
      </c>
      <c r="U150" s="63">
        <v>1</v>
      </c>
    </row>
    <row r="151" spans="1:21" x14ac:dyDescent="0.25">
      <c r="A151" s="140"/>
      <c r="B151" s="141">
        <v>2018</v>
      </c>
      <c r="C151" s="142">
        <v>298258019275.04852</v>
      </c>
      <c r="D151" s="143">
        <v>57</v>
      </c>
      <c r="E151" s="143">
        <v>37</v>
      </c>
      <c r="F151" s="144">
        <v>82.211540222167969</v>
      </c>
      <c r="G151" s="145">
        <v>0.75</v>
      </c>
      <c r="H151" s="146">
        <v>88.461540222167969</v>
      </c>
      <c r="I151" s="147">
        <v>0.77349999999999997</v>
      </c>
      <c r="J151" s="146">
        <v>83.173080444335938</v>
      </c>
      <c r="K151" s="147">
        <v>0.75</v>
      </c>
      <c r="L151" s="146">
        <v>1.39101054110467</v>
      </c>
      <c r="M151" s="146">
        <v>0.19450042904701664</v>
      </c>
      <c r="N151" s="148">
        <v>2.4348898135305799</v>
      </c>
      <c r="O151" s="148">
        <v>4.9736576521023323</v>
      </c>
      <c r="P151" s="148">
        <v>7.9112201510600499</v>
      </c>
      <c r="Q151" s="148">
        <v>0.98565000295639005</v>
      </c>
      <c r="S151" s="48">
        <v>3.9493208909518103</v>
      </c>
      <c r="T151" s="63">
        <v>1</v>
      </c>
      <c r="U151" s="63">
        <v>1</v>
      </c>
    </row>
    <row r="152" spans="1:21" ht="16.5" thickBot="1" x14ac:dyDescent="0.3">
      <c r="A152" s="140"/>
      <c r="B152" s="149">
        <v>2019</v>
      </c>
      <c r="C152" s="142">
        <v>282318159744.6496</v>
      </c>
      <c r="D152" s="148">
        <v>57</v>
      </c>
      <c r="E152" s="148">
        <v>37</v>
      </c>
      <c r="F152" s="144">
        <v>83.173080444335938</v>
      </c>
      <c r="G152" s="145">
        <v>0.75</v>
      </c>
      <c r="H152" s="146">
        <v>84.134613037109375</v>
      </c>
      <c r="I152" s="147">
        <v>0.24925</v>
      </c>
      <c r="J152" s="146">
        <v>82.692306518554688</v>
      </c>
      <c r="K152" s="147">
        <v>0.75</v>
      </c>
      <c r="L152" s="146">
        <v>1.1829804307293299</v>
      </c>
      <c r="M152" s="146">
        <v>2.9854343505013134</v>
      </c>
      <c r="N152" s="148">
        <v>2.5575447570332299</v>
      </c>
      <c r="O152" s="148">
        <v>-2.313168198396383</v>
      </c>
      <c r="P152" s="148">
        <v>-2.314051688710677</v>
      </c>
      <c r="Q152" s="148">
        <v>1.01157999038696</v>
      </c>
      <c r="S152" s="48">
        <v>1.0544425507399353</v>
      </c>
      <c r="T152" s="66">
        <v>1</v>
      </c>
      <c r="U152" s="66">
        <v>1</v>
      </c>
    </row>
    <row r="153" spans="1:21" x14ac:dyDescent="0.25">
      <c r="A153" s="140" t="s">
        <v>27</v>
      </c>
      <c r="B153" s="141">
        <v>2014</v>
      </c>
      <c r="C153" s="142">
        <v>10475682920594.459</v>
      </c>
      <c r="D153" s="143">
        <v>15</v>
      </c>
      <c r="E153" s="143">
        <v>2</v>
      </c>
      <c r="F153" s="144">
        <v>45.673076629638672</v>
      </c>
      <c r="G153" s="145">
        <v>0.45</v>
      </c>
      <c r="H153" s="146">
        <v>43.75</v>
      </c>
      <c r="I153" s="147">
        <v>0.24374999999999999</v>
      </c>
      <c r="J153" s="146">
        <v>38.942306518554688</v>
      </c>
      <c r="K153" s="147">
        <v>0.5</v>
      </c>
      <c r="L153" s="146">
        <v>0.50631159177984697</v>
      </c>
      <c r="M153" s="146">
        <v>1.175384509430845</v>
      </c>
      <c r="N153" s="148">
        <v>1.9216434159389399</v>
      </c>
      <c r="O153" s="148">
        <v>6.999999941395771</v>
      </c>
      <c r="P153" s="148">
        <v>7.7600135321943782</v>
      </c>
      <c r="Q153" s="148">
        <v>1.0094799995422401</v>
      </c>
      <c r="S153" s="48">
        <v>7.4257636563259837</v>
      </c>
      <c r="T153" s="62">
        <v>6</v>
      </c>
      <c r="U153" s="62">
        <v>7</v>
      </c>
    </row>
    <row r="154" spans="1:21" x14ac:dyDescent="0.25">
      <c r="A154" s="140"/>
      <c r="B154" s="141">
        <v>2015</v>
      </c>
      <c r="C154" s="142">
        <v>11061553079876.355</v>
      </c>
      <c r="D154" s="143">
        <v>15</v>
      </c>
      <c r="E154" s="143">
        <v>2</v>
      </c>
      <c r="F154" s="144">
        <v>48.076923370361328</v>
      </c>
      <c r="G154" s="145">
        <v>0.45</v>
      </c>
      <c r="H154" s="146">
        <v>44.230770111083984</v>
      </c>
      <c r="I154" s="147">
        <v>0.25075000000000003</v>
      </c>
      <c r="J154" s="146">
        <v>39.903846740722656</v>
      </c>
      <c r="K154" s="147">
        <v>0.5</v>
      </c>
      <c r="L154" s="146">
        <v>0.50813674729193703</v>
      </c>
      <c r="M154" s="146">
        <v>1.5765478916326756</v>
      </c>
      <c r="N154" s="148">
        <v>1.4370245139475999</v>
      </c>
      <c r="O154" s="148">
        <v>4.5993689146801842</v>
      </c>
      <c r="P154" s="148">
        <v>-1.0809377148208057</v>
      </c>
      <c r="Q154" s="148">
        <v>1.01157999038696</v>
      </c>
      <c r="S154" s="48">
        <v>7.0413288787719353</v>
      </c>
      <c r="T154" s="63">
        <v>6</v>
      </c>
      <c r="U154" s="63">
        <v>7</v>
      </c>
    </row>
    <row r="155" spans="1:21" x14ac:dyDescent="0.25">
      <c r="A155" s="140"/>
      <c r="B155" s="141">
        <v>2016</v>
      </c>
      <c r="C155" s="142">
        <v>11233276536737.15</v>
      </c>
      <c r="D155" s="143">
        <v>15</v>
      </c>
      <c r="E155" s="143">
        <v>1</v>
      </c>
      <c r="F155" s="144">
        <v>49.038459777832031</v>
      </c>
      <c r="G155" s="145">
        <v>0.45</v>
      </c>
      <c r="H155" s="146">
        <v>44.230770111083984</v>
      </c>
      <c r="I155" s="147">
        <v>0.25075000000000003</v>
      </c>
      <c r="J155" s="146">
        <v>41.346153259277344</v>
      </c>
      <c r="K155" s="147">
        <v>0.5</v>
      </c>
      <c r="L155" s="146">
        <v>0.541478512050099</v>
      </c>
      <c r="M155" s="146">
        <v>1.9266369882890668</v>
      </c>
      <c r="N155" s="148">
        <v>2.00000000000002</v>
      </c>
      <c r="O155" s="148">
        <v>8.669316334661346</v>
      </c>
      <c r="P155" s="148">
        <v>-3.5409028727770249</v>
      </c>
      <c r="Q155" s="148">
        <v>1.0101399421691899</v>
      </c>
      <c r="S155" s="48">
        <v>6.8487622049384385</v>
      </c>
      <c r="T155" s="63">
        <v>6</v>
      </c>
      <c r="U155" s="63">
        <v>7</v>
      </c>
    </row>
    <row r="156" spans="1:21" x14ac:dyDescent="0.25">
      <c r="A156" s="140"/>
      <c r="B156" s="141">
        <v>2017</v>
      </c>
      <c r="C156" s="142">
        <v>12310409370892.762</v>
      </c>
      <c r="D156" s="143">
        <v>14</v>
      </c>
      <c r="E156" s="143">
        <v>1</v>
      </c>
      <c r="F156" s="144">
        <v>46.634616851806641</v>
      </c>
      <c r="G156" s="145">
        <v>0.5</v>
      </c>
      <c r="H156" s="146">
        <v>48.557693481445313</v>
      </c>
      <c r="I156" s="147">
        <v>0.28000000000000003</v>
      </c>
      <c r="J156" s="146">
        <v>44.711540222167969</v>
      </c>
      <c r="K156" s="147">
        <v>0.5</v>
      </c>
      <c r="L156" s="146">
        <v>0.55912133101726502</v>
      </c>
      <c r="M156" s="146">
        <v>1.1233807393044468</v>
      </c>
      <c r="N156" s="148">
        <v>1.59313725490194</v>
      </c>
      <c r="O156" s="148">
        <v>11.793110699530928</v>
      </c>
      <c r="P156" s="148">
        <v>1.0188394533665388</v>
      </c>
      <c r="Q156" s="148">
        <v>1.0132199525833101</v>
      </c>
      <c r="S156" s="48">
        <v>6.9472007933066777</v>
      </c>
      <c r="T156" s="63">
        <v>6</v>
      </c>
      <c r="U156" s="63">
        <v>7</v>
      </c>
    </row>
    <row r="157" spans="1:21" x14ac:dyDescent="0.25">
      <c r="A157" s="140"/>
      <c r="B157" s="141">
        <v>2018</v>
      </c>
      <c r="C157" s="142">
        <v>13894817549374.244</v>
      </c>
      <c r="D157" s="143">
        <v>14</v>
      </c>
      <c r="E157" s="143">
        <v>0</v>
      </c>
      <c r="F157" s="144">
        <v>45.673076629638672</v>
      </c>
      <c r="G157" s="145">
        <v>0.45</v>
      </c>
      <c r="H157" s="146">
        <v>47.115383148193359</v>
      </c>
      <c r="I157" s="147">
        <v>0.29099999999999998</v>
      </c>
      <c r="J157" s="146">
        <v>48.076923370361328</v>
      </c>
      <c r="K157" s="147">
        <v>0.5</v>
      </c>
      <c r="L157" s="146">
        <v>0.45589967867257802</v>
      </c>
      <c r="M157" s="146">
        <v>1.0293519592871676</v>
      </c>
      <c r="N157" s="148">
        <v>2.0747889022919299</v>
      </c>
      <c r="O157" s="148">
        <v>19.241444764656123</v>
      </c>
      <c r="P157" s="148">
        <v>5.7919415976414541</v>
      </c>
      <c r="Q157" s="148">
        <v>1.01431000232697</v>
      </c>
      <c r="S157" s="48">
        <v>6.7497738325418055</v>
      </c>
      <c r="T157" s="63">
        <v>6</v>
      </c>
      <c r="U157" s="63">
        <v>7</v>
      </c>
    </row>
    <row r="158" spans="1:21" ht="16.5" thickBot="1" x14ac:dyDescent="0.3">
      <c r="A158" s="140"/>
      <c r="B158" s="149">
        <v>2019</v>
      </c>
      <c r="C158" s="142">
        <v>14342903006431.301</v>
      </c>
      <c r="D158" s="148">
        <v>12</v>
      </c>
      <c r="E158" s="148">
        <v>1</v>
      </c>
      <c r="F158" s="144">
        <v>43.269229888916016</v>
      </c>
      <c r="G158" s="145">
        <v>0.55000000000000004</v>
      </c>
      <c r="H158" s="146">
        <v>42.788459777832031</v>
      </c>
      <c r="I158" s="147">
        <v>0.60650000000000004</v>
      </c>
      <c r="J158" s="146">
        <v>45.192306518554688</v>
      </c>
      <c r="K158" s="147">
        <v>0.5</v>
      </c>
      <c r="L158" s="146">
        <v>0.35729106311568698</v>
      </c>
      <c r="M158" s="146">
        <v>0.68119713096511336</v>
      </c>
      <c r="N158" s="148">
        <v>2.8992357992594102</v>
      </c>
      <c r="O158" s="148">
        <v>0.50049173308993034</v>
      </c>
      <c r="P158" s="148">
        <v>8.1017304515438724</v>
      </c>
      <c r="Q158" s="148">
        <v>1.0152900218963601</v>
      </c>
      <c r="S158" s="48">
        <v>6.1101182876807769</v>
      </c>
      <c r="T158" s="67">
        <v>6</v>
      </c>
      <c r="U158" s="67">
        <v>7</v>
      </c>
    </row>
    <row r="159" spans="1:21" x14ac:dyDescent="0.25">
      <c r="A159" s="140" t="s">
        <v>28</v>
      </c>
      <c r="B159" s="141">
        <v>2014</v>
      </c>
      <c r="C159" s="142">
        <v>381112119657.44507</v>
      </c>
      <c r="D159" s="143">
        <v>34</v>
      </c>
      <c r="E159" s="143">
        <v>28</v>
      </c>
      <c r="F159" s="144">
        <v>44.230770111083984</v>
      </c>
      <c r="G159" s="145">
        <v>0.5</v>
      </c>
      <c r="H159" s="146">
        <v>67.788459777832031</v>
      </c>
      <c r="I159" s="147">
        <v>0.51500000000000001</v>
      </c>
      <c r="J159" s="146">
        <v>44.711540222167969</v>
      </c>
      <c r="K159" s="147">
        <v>0.5</v>
      </c>
      <c r="L159" s="146">
        <v>1.0104897504140999</v>
      </c>
      <c r="M159" s="146">
        <v>1.0230456590109214</v>
      </c>
      <c r="N159" s="148">
        <v>2.8978187442785499</v>
      </c>
      <c r="O159" s="148">
        <v>-0.28895453191780973</v>
      </c>
      <c r="P159" s="148">
        <v>7.7600135321943782</v>
      </c>
      <c r="Q159" s="148">
        <v>1.02436995506287</v>
      </c>
      <c r="S159" s="48">
        <v>4.4990300011097162</v>
      </c>
      <c r="T159" s="68">
        <v>4</v>
      </c>
      <c r="U159" s="68">
        <v>3</v>
      </c>
    </row>
    <row r="160" spans="1:21" x14ac:dyDescent="0.25">
      <c r="A160" s="140"/>
      <c r="B160" s="141">
        <v>2015</v>
      </c>
      <c r="C160" s="142">
        <v>293481748240.77881</v>
      </c>
      <c r="D160" s="143">
        <v>34</v>
      </c>
      <c r="E160" s="143">
        <v>29</v>
      </c>
      <c r="F160" s="144">
        <v>47.596153259277344</v>
      </c>
      <c r="G160" s="145">
        <v>0.55000000000000004</v>
      </c>
      <c r="H160" s="146">
        <v>68.75</v>
      </c>
      <c r="I160" s="147">
        <v>0.58099999999999996</v>
      </c>
      <c r="J160" s="146">
        <v>46.634616851806641</v>
      </c>
      <c r="K160" s="147">
        <v>0.5</v>
      </c>
      <c r="L160" s="146">
        <v>1.1704451989867</v>
      </c>
      <c r="M160" s="146">
        <v>1.4371375600974026</v>
      </c>
      <c r="N160" s="148">
        <v>4.9902342751377899</v>
      </c>
      <c r="O160" s="148">
        <v>1.6580294150885493</v>
      </c>
      <c r="P160" s="148">
        <v>-1.0809377148208057</v>
      </c>
      <c r="Q160" s="148">
        <v>1.0215699672698999</v>
      </c>
      <c r="S160" s="48">
        <v>2.9559013752752321</v>
      </c>
      <c r="T160" s="63">
        <v>4</v>
      </c>
      <c r="U160" s="63">
        <v>3</v>
      </c>
    </row>
    <row r="161" spans="1:21" x14ac:dyDescent="0.25">
      <c r="A161" s="140"/>
      <c r="B161" s="141">
        <v>2016</v>
      </c>
      <c r="C161" s="142">
        <v>282825009887.45795</v>
      </c>
      <c r="D161" s="143">
        <v>34</v>
      </c>
      <c r="E161" s="143">
        <v>29</v>
      </c>
      <c r="F161" s="144">
        <v>44.711540222167969</v>
      </c>
      <c r="G161" s="145">
        <v>0.55000000000000004</v>
      </c>
      <c r="H161" s="146">
        <v>67.307693481445313</v>
      </c>
      <c r="I161" s="147">
        <v>0.58350000000000002</v>
      </c>
      <c r="J161" s="146">
        <v>43.75</v>
      </c>
      <c r="K161" s="147">
        <v>0.5</v>
      </c>
      <c r="L161" s="146">
        <v>1.3676499516175</v>
      </c>
      <c r="M161" s="146">
        <v>1.5972250551051055</v>
      </c>
      <c r="N161" s="148">
        <v>7.51429322788323</v>
      </c>
      <c r="O161" s="148">
        <v>-0.20883623427772591</v>
      </c>
      <c r="P161" s="148">
        <v>-3.5409028727770249</v>
      </c>
      <c r="Q161" s="148">
        <v>1.0198400020599401</v>
      </c>
      <c r="S161" s="48">
        <v>2.0873825016279426</v>
      </c>
      <c r="T161" s="63">
        <v>4</v>
      </c>
      <c r="U161" s="63">
        <v>3</v>
      </c>
    </row>
    <row r="162" spans="1:21" x14ac:dyDescent="0.25">
      <c r="A162" s="140"/>
      <c r="B162" s="141">
        <v>2017</v>
      </c>
      <c r="C162" s="142">
        <v>311883730690.12946</v>
      </c>
      <c r="D162" s="143">
        <v>35</v>
      </c>
      <c r="E162" s="143">
        <v>29</v>
      </c>
      <c r="F162" s="144">
        <v>43.75</v>
      </c>
      <c r="G162" s="145">
        <v>0.65</v>
      </c>
      <c r="H162" s="146">
        <v>65.865386962890625</v>
      </c>
      <c r="I162" s="147">
        <v>0.58350000000000002</v>
      </c>
      <c r="J162" s="146">
        <v>40.384616851806641</v>
      </c>
      <c r="K162" s="147">
        <v>0.5</v>
      </c>
      <c r="L162" s="146">
        <v>1.5137474347042099</v>
      </c>
      <c r="M162" s="146">
        <v>1.1829934400168338</v>
      </c>
      <c r="N162" s="148">
        <v>4.3121410323773004</v>
      </c>
      <c r="O162" s="148">
        <v>2.5693665305992539</v>
      </c>
      <c r="P162" s="148">
        <v>1.0188394533665388</v>
      </c>
      <c r="Q162" s="148">
        <v>1.0140700340271001</v>
      </c>
      <c r="S162" s="48">
        <v>1.3593608678874602</v>
      </c>
      <c r="T162" s="63">
        <v>3</v>
      </c>
      <c r="U162" s="63">
        <v>3</v>
      </c>
    </row>
    <row r="163" spans="1:21" x14ac:dyDescent="0.25">
      <c r="A163" s="140"/>
      <c r="B163" s="141">
        <v>2018</v>
      </c>
      <c r="C163" s="142">
        <v>333568923004.46863</v>
      </c>
      <c r="D163" s="143">
        <v>36</v>
      </c>
      <c r="E163" s="143">
        <v>29</v>
      </c>
      <c r="F163" s="144">
        <v>45.192306518554688</v>
      </c>
      <c r="G163" s="145">
        <v>0.65</v>
      </c>
      <c r="H163" s="146">
        <v>64.423080444335938</v>
      </c>
      <c r="I163" s="147">
        <v>0.59799999999999998</v>
      </c>
      <c r="J163" s="146">
        <v>38.461540222167969</v>
      </c>
      <c r="K163" s="147">
        <v>0.5</v>
      </c>
      <c r="L163" s="146">
        <v>1.52423594388212</v>
      </c>
      <c r="M163" s="146">
        <v>1.5368091472069285</v>
      </c>
      <c r="N163" s="148">
        <v>3.2402341375297499</v>
      </c>
      <c r="O163" s="148">
        <v>0.85025833578997378</v>
      </c>
      <c r="P163" s="148">
        <v>5.7919415976414541</v>
      </c>
      <c r="Q163" s="148">
        <v>1.0132100582122801</v>
      </c>
      <c r="S163" s="48">
        <v>2.5153244557176038</v>
      </c>
      <c r="T163" s="63">
        <v>3</v>
      </c>
      <c r="U163" s="63">
        <v>3</v>
      </c>
    </row>
    <row r="164" spans="1:21" ht="16.5" thickBot="1" x14ac:dyDescent="0.3">
      <c r="A164" s="140"/>
      <c r="B164" s="149">
        <v>2019</v>
      </c>
      <c r="C164" s="142">
        <v>323615979418.65106</v>
      </c>
      <c r="D164" s="148">
        <v>37</v>
      </c>
      <c r="E164" s="148">
        <v>29</v>
      </c>
      <c r="F164" s="144">
        <v>48.076923370361328</v>
      </c>
      <c r="G164" s="145">
        <v>0.65</v>
      </c>
      <c r="H164" s="146">
        <v>66.346153259277344</v>
      </c>
      <c r="I164" s="147">
        <v>0.315</v>
      </c>
      <c r="J164" s="146">
        <v>38.461540222167969</v>
      </c>
      <c r="K164" s="147">
        <v>0.625</v>
      </c>
      <c r="L164" s="146">
        <v>1.35678804331132</v>
      </c>
      <c r="M164" s="146">
        <v>0.99463567847447587</v>
      </c>
      <c r="N164" s="148">
        <v>3.5254927361895199</v>
      </c>
      <c r="O164" s="148">
        <v>2.5708756144686902</v>
      </c>
      <c r="P164" s="148">
        <v>8.1017304515438724</v>
      </c>
      <c r="Q164" s="148">
        <v>1.0132100582122801</v>
      </c>
      <c r="S164" s="48">
        <v>3.2602167017364252</v>
      </c>
      <c r="T164" s="66">
        <v>3</v>
      </c>
      <c r="U164" s="66">
        <v>3</v>
      </c>
    </row>
    <row r="165" spans="1:21" x14ac:dyDescent="0.25">
      <c r="A165" s="140" t="s">
        <v>29</v>
      </c>
      <c r="B165" s="141">
        <v>2014</v>
      </c>
      <c r="C165" s="142">
        <v>35909040265.932777</v>
      </c>
      <c r="D165" s="143">
        <v>23</v>
      </c>
      <c r="E165" s="143">
        <v>7</v>
      </c>
      <c r="F165" s="144">
        <v>7.2115383148193359</v>
      </c>
      <c r="G165" s="145">
        <v>0.1</v>
      </c>
      <c r="H165" s="146">
        <v>6.730769157409668</v>
      </c>
      <c r="I165" s="147">
        <v>0.23825000000000002</v>
      </c>
      <c r="J165" s="146">
        <v>3.365384578704834</v>
      </c>
      <c r="K165" s="147">
        <v>0.125</v>
      </c>
      <c r="L165" s="146">
        <v>3.3196766650626501</v>
      </c>
      <c r="M165" s="146">
        <v>0.95686512603896401</v>
      </c>
      <c r="N165" s="148">
        <v>0.91213954545018605</v>
      </c>
      <c r="O165" s="148">
        <v>6.671173698420148</v>
      </c>
      <c r="P165" s="148">
        <v>15.942748525375777</v>
      </c>
      <c r="Q165" s="148">
        <v>0.98281997442245495</v>
      </c>
      <c r="S165" s="48">
        <v>9.4702880971408376</v>
      </c>
      <c r="T165" s="62">
        <v>5</v>
      </c>
      <c r="U165" s="62">
        <v>6</v>
      </c>
    </row>
    <row r="166" spans="1:21" x14ac:dyDescent="0.25">
      <c r="A166" s="140"/>
      <c r="B166" s="141">
        <v>2015</v>
      </c>
      <c r="C166" s="142">
        <v>37917704900.079376</v>
      </c>
      <c r="D166" s="143">
        <v>23</v>
      </c>
      <c r="E166" s="143">
        <v>7</v>
      </c>
      <c r="F166" s="144">
        <v>8.1730766296386719</v>
      </c>
      <c r="G166" s="145">
        <v>0.1</v>
      </c>
      <c r="H166" s="146">
        <v>6.25</v>
      </c>
      <c r="I166" s="147">
        <v>0.23925000000000002</v>
      </c>
      <c r="J166" s="146">
        <v>2.884615421295166</v>
      </c>
      <c r="K166" s="147">
        <v>0.125</v>
      </c>
      <c r="L166" s="146">
        <v>3.30283220957388</v>
      </c>
      <c r="M166" s="146">
        <v>1.3391635678849778</v>
      </c>
      <c r="N166" s="148">
        <v>3.16909796750824</v>
      </c>
      <c r="O166" s="148">
        <v>-4.5333915040434221</v>
      </c>
      <c r="P166" s="148">
        <v>24.054043562480217</v>
      </c>
      <c r="Q166" s="148">
        <v>0.98519998788833596</v>
      </c>
      <c r="S166" s="48">
        <v>6.9161878102678571</v>
      </c>
      <c r="T166" s="63">
        <v>5</v>
      </c>
      <c r="U166" s="63">
        <v>6</v>
      </c>
    </row>
    <row r="167" spans="1:21" x14ac:dyDescent="0.25">
      <c r="A167" s="140"/>
      <c r="B167" s="141">
        <v>2016</v>
      </c>
      <c r="C167" s="142">
        <v>37134799974.522491</v>
      </c>
      <c r="D167" s="143">
        <v>22</v>
      </c>
      <c r="E167" s="143">
        <v>6</v>
      </c>
      <c r="F167" s="144">
        <v>7.2115383148193359</v>
      </c>
      <c r="G167" s="145">
        <v>0.05</v>
      </c>
      <c r="H167" s="146">
        <v>7.6923074722290039</v>
      </c>
      <c r="I167" s="147">
        <v>0.23925000000000002</v>
      </c>
      <c r="J167" s="146">
        <v>4.8076925277709961</v>
      </c>
      <c r="K167" s="147">
        <v>0.125</v>
      </c>
      <c r="L167" s="146">
        <v>3.2829146280863002</v>
      </c>
      <c r="M167" s="146">
        <v>0.73336586675259685</v>
      </c>
      <c r="N167" s="148">
        <v>3.1905617972377498</v>
      </c>
      <c r="O167" s="148">
        <v>4.8728687638741377</v>
      </c>
      <c r="P167" s="148">
        <v>-9.0300902422521716</v>
      </c>
      <c r="Q167" s="148">
        <v>0.99112999439239502</v>
      </c>
      <c r="S167" s="48">
        <v>2.3993790982900691</v>
      </c>
      <c r="T167" s="63">
        <v>5</v>
      </c>
      <c r="U167" s="63">
        <v>6</v>
      </c>
    </row>
    <row r="168" spans="1:21" x14ac:dyDescent="0.25">
      <c r="A168" s="140"/>
      <c r="B168" s="141">
        <v>2017</v>
      </c>
      <c r="C168" s="142">
        <v>38019265625.884529</v>
      </c>
      <c r="D168" s="143">
        <v>22</v>
      </c>
      <c r="E168" s="143">
        <v>5</v>
      </c>
      <c r="F168" s="144">
        <v>5.769230842590332</v>
      </c>
      <c r="G168" s="145">
        <v>0.05</v>
      </c>
      <c r="H168" s="146">
        <v>5.2884616851806641</v>
      </c>
      <c r="I168" s="147">
        <v>0.25624999999999998</v>
      </c>
      <c r="J168" s="146">
        <v>3.846153736114502</v>
      </c>
      <c r="K168" s="147">
        <v>0.125</v>
      </c>
      <c r="L168" s="146">
        <v>3.25850835081213</v>
      </c>
      <c r="M168" s="146">
        <v>0.76862246860719396</v>
      </c>
      <c r="N168" s="148">
        <v>0.45006382328557498</v>
      </c>
      <c r="O168" s="148">
        <v>14.431062025567073</v>
      </c>
      <c r="P168" s="148">
        <v>-34.505050115427082</v>
      </c>
      <c r="Q168" s="148">
        <v>0.98496001958847001</v>
      </c>
      <c r="S168" s="48">
        <v>3.7269476533326724</v>
      </c>
      <c r="T168" s="63">
        <v>5</v>
      </c>
      <c r="U168" s="63">
        <v>7</v>
      </c>
    </row>
    <row r="169" spans="1:21" x14ac:dyDescent="0.25">
      <c r="A169" s="140"/>
      <c r="B169" s="141">
        <v>2018</v>
      </c>
      <c r="C169" s="142">
        <v>46831342212.54731</v>
      </c>
      <c r="D169" s="143">
        <v>19</v>
      </c>
      <c r="E169" s="143">
        <v>2</v>
      </c>
      <c r="F169" s="144">
        <v>3.846153736114502</v>
      </c>
      <c r="G169" s="145">
        <v>0.05</v>
      </c>
      <c r="H169" s="146">
        <v>5.769230842590332</v>
      </c>
      <c r="I169" s="147">
        <v>0.25924999999999998</v>
      </c>
      <c r="J169" s="146">
        <v>2.884615421295166</v>
      </c>
      <c r="K169" s="147">
        <v>0.125</v>
      </c>
      <c r="L169" s="146">
        <v>3.22669890036105</v>
      </c>
      <c r="M169" s="146">
        <v>0.44677620980066973</v>
      </c>
      <c r="N169" s="148">
        <v>1.1527789637552099</v>
      </c>
      <c r="O169" s="148">
        <v>11.363733584351479</v>
      </c>
      <c r="P169" s="148">
        <v>5.0704888642762853</v>
      </c>
      <c r="Q169" s="148">
        <v>0.98681998252868697</v>
      </c>
      <c r="S169" s="48">
        <v>5.8211210998933893</v>
      </c>
      <c r="T169" s="63">
        <v>5</v>
      </c>
      <c r="U169" s="63">
        <v>7</v>
      </c>
    </row>
    <row r="170" spans="1:21" ht="16.5" thickBot="1" x14ac:dyDescent="0.3">
      <c r="A170" s="140"/>
      <c r="B170" s="149">
        <v>2019</v>
      </c>
      <c r="C170" s="142">
        <v>50400746171.423866</v>
      </c>
      <c r="D170" s="148">
        <v>19</v>
      </c>
      <c r="E170" s="148">
        <v>2</v>
      </c>
      <c r="F170" s="144">
        <v>3.365384578704834</v>
      </c>
      <c r="G170" s="145">
        <v>0.25</v>
      </c>
      <c r="H170" s="146">
        <v>5.2884616851806641</v>
      </c>
      <c r="I170" s="147">
        <v>0.25924999999999998</v>
      </c>
      <c r="J170" s="146">
        <v>2.403846263885498</v>
      </c>
      <c r="K170" s="147">
        <v>0.125</v>
      </c>
      <c r="L170" s="146">
        <v>3.1870863023890399</v>
      </c>
      <c r="M170" s="146">
        <v>0.25267069585529972</v>
      </c>
      <c r="N170" s="148">
        <v>2.2060730578152201</v>
      </c>
      <c r="O170" s="148">
        <v>0.8259045196893311</v>
      </c>
      <c r="P170" s="148">
        <v>5.5622370948962043</v>
      </c>
      <c r="Q170" s="148">
        <v>0.98843997716903698</v>
      </c>
      <c r="S170" s="48">
        <v>4.3845288810388183</v>
      </c>
      <c r="T170" s="67">
        <v>5</v>
      </c>
      <c r="U170" s="67">
        <v>7</v>
      </c>
    </row>
    <row r="171" spans="1:21" x14ac:dyDescent="0.25">
      <c r="A171" s="140" t="s">
        <v>30</v>
      </c>
      <c r="B171" s="141">
        <v>2014</v>
      </c>
      <c r="C171" s="142">
        <v>50577769837.746223</v>
      </c>
      <c r="D171" s="143">
        <v>53</v>
      </c>
      <c r="E171" s="143">
        <v>37</v>
      </c>
      <c r="F171" s="144">
        <v>75</v>
      </c>
      <c r="G171" s="145">
        <v>0.85</v>
      </c>
      <c r="H171" s="146">
        <v>68.269233703613281</v>
      </c>
      <c r="I171" s="147">
        <v>0.74524999999999997</v>
      </c>
      <c r="J171" s="146">
        <v>72.115386962890625</v>
      </c>
      <c r="K171" s="147">
        <v>0.375</v>
      </c>
      <c r="L171" s="146">
        <v>1.11747392449788</v>
      </c>
      <c r="M171" s="146">
        <v>0.83912445338886854</v>
      </c>
      <c r="N171" s="148">
        <v>4.5193808091045504</v>
      </c>
      <c r="O171" s="148">
        <v>4.9623693448007629</v>
      </c>
      <c r="P171" s="148">
        <v>5.0462776507365277</v>
      </c>
      <c r="Q171" s="148">
        <v>1.0221199989318801</v>
      </c>
      <c r="S171" s="48">
        <v>3.5153385639114418</v>
      </c>
      <c r="T171" s="68">
        <v>1</v>
      </c>
      <c r="U171" s="68">
        <v>1</v>
      </c>
    </row>
    <row r="172" spans="1:21" x14ac:dyDescent="0.25">
      <c r="A172" s="140"/>
      <c r="B172" s="141">
        <v>2015</v>
      </c>
      <c r="C172" s="142">
        <v>54775994478.509476</v>
      </c>
      <c r="D172" s="143">
        <v>53</v>
      </c>
      <c r="E172" s="143">
        <v>37</v>
      </c>
      <c r="F172" s="144">
        <v>75.961540222167969</v>
      </c>
      <c r="G172" s="145">
        <v>0.85</v>
      </c>
      <c r="H172" s="146">
        <v>69.711540222167969</v>
      </c>
      <c r="I172" s="147">
        <v>0.74175000000000002</v>
      </c>
      <c r="J172" s="146">
        <v>69.711540222167969</v>
      </c>
      <c r="K172" s="147">
        <v>0.375</v>
      </c>
      <c r="L172" s="146">
        <v>1.08695279543583</v>
      </c>
      <c r="M172" s="146">
        <v>0.75619387858102516</v>
      </c>
      <c r="N172" s="148">
        <v>0.80194664902254797</v>
      </c>
      <c r="O172" s="148">
        <v>2.6149619385571015</v>
      </c>
      <c r="P172" s="148">
        <v>4.4980204265294219</v>
      </c>
      <c r="Q172" s="148">
        <v>1.0167200565338099</v>
      </c>
      <c r="S172" s="48">
        <v>3.6317314415442326</v>
      </c>
      <c r="T172" s="63">
        <v>1</v>
      </c>
      <c r="U172" s="63">
        <v>1</v>
      </c>
    </row>
    <row r="173" spans="1:21" x14ac:dyDescent="0.25">
      <c r="A173" s="140"/>
      <c r="B173" s="141">
        <v>2016</v>
      </c>
      <c r="C173" s="142">
        <v>57157992434.18045</v>
      </c>
      <c r="D173" s="143">
        <v>53</v>
      </c>
      <c r="E173" s="143">
        <v>37</v>
      </c>
      <c r="F173" s="144">
        <v>76.442306518554688</v>
      </c>
      <c r="G173" s="145">
        <v>0.85</v>
      </c>
      <c r="H173" s="146">
        <v>67.788459777832031</v>
      </c>
      <c r="I173" s="147">
        <v>0.73775000000000002</v>
      </c>
      <c r="J173" s="146">
        <v>68.269233703613281</v>
      </c>
      <c r="K173" s="147">
        <v>0.5</v>
      </c>
      <c r="L173" s="146">
        <v>1.0575703805265499</v>
      </c>
      <c r="M173" s="146">
        <v>0.86322217661786316</v>
      </c>
      <c r="N173" s="148">
        <v>-1.7551757108481902E-2</v>
      </c>
      <c r="O173" s="148">
        <v>9.4125530289486363</v>
      </c>
      <c r="P173" s="148">
        <v>8.9384304274162929</v>
      </c>
      <c r="Q173" s="148">
        <v>1.0294100046157799</v>
      </c>
      <c r="S173" s="48">
        <v>4.245989878198003</v>
      </c>
      <c r="T173" s="63">
        <v>1</v>
      </c>
      <c r="U173" s="63">
        <v>1</v>
      </c>
    </row>
    <row r="174" spans="1:21" x14ac:dyDescent="0.25">
      <c r="A174" s="140"/>
      <c r="B174" s="141">
        <v>2017</v>
      </c>
      <c r="C174" s="142">
        <v>58481858042.57206</v>
      </c>
      <c r="D174" s="143">
        <v>53</v>
      </c>
      <c r="E174" s="143">
        <v>38</v>
      </c>
      <c r="F174" s="144">
        <v>66.826919555664063</v>
      </c>
      <c r="G174" s="145">
        <v>0.85</v>
      </c>
      <c r="H174" s="146">
        <v>69.230766296386719</v>
      </c>
      <c r="I174" s="147">
        <v>0.73775000000000002</v>
      </c>
      <c r="J174" s="146">
        <v>67.788459777832031</v>
      </c>
      <c r="K174" s="147">
        <v>0.5</v>
      </c>
      <c r="L174" s="146">
        <v>1.0276760896027699</v>
      </c>
      <c r="M174" s="146">
        <v>0.46649271365241923</v>
      </c>
      <c r="N174" s="148">
        <v>1.62570748472773</v>
      </c>
      <c r="O174" s="148">
        <v>4.0131093369605537</v>
      </c>
      <c r="P174" s="148">
        <v>3.7140639528507648</v>
      </c>
      <c r="Q174" s="148">
        <v>1.0410300493240401</v>
      </c>
      <c r="S174" s="48">
        <v>3.8601984539270831</v>
      </c>
      <c r="T174" s="63">
        <v>1</v>
      </c>
      <c r="U174" s="63">
        <v>1</v>
      </c>
    </row>
    <row r="175" spans="1:21" x14ac:dyDescent="0.25">
      <c r="A175" s="140"/>
      <c r="B175" s="141">
        <v>2018</v>
      </c>
      <c r="C175" s="142">
        <v>60553901420.085022</v>
      </c>
      <c r="D175" s="143">
        <v>53</v>
      </c>
      <c r="E175" s="143">
        <v>38</v>
      </c>
      <c r="F175" s="144">
        <v>70.673080444335938</v>
      </c>
      <c r="G175" s="145">
        <v>0.8</v>
      </c>
      <c r="H175" s="146">
        <v>68.75</v>
      </c>
      <c r="I175" s="147">
        <v>0.74724999999999997</v>
      </c>
      <c r="J175" s="146">
        <v>69.230766296386719</v>
      </c>
      <c r="K175" s="147">
        <v>0.625</v>
      </c>
      <c r="L175" s="146">
        <v>0.99478225758881</v>
      </c>
      <c r="M175" s="146">
        <v>0.95906753092578934</v>
      </c>
      <c r="N175" s="148">
        <v>2.2212153130288699</v>
      </c>
      <c r="O175" s="148">
        <v>4.6528728844349416</v>
      </c>
      <c r="P175" s="148">
        <v>8.2750211321908296E-2</v>
      </c>
      <c r="Q175" s="148">
        <v>1.04136002063751</v>
      </c>
      <c r="S175" s="48">
        <v>2.660375294122403</v>
      </c>
      <c r="T175" s="63">
        <v>1</v>
      </c>
      <c r="U175" s="63">
        <v>1</v>
      </c>
    </row>
    <row r="176" spans="1:21" ht="16.5" thickBot="1" x14ac:dyDescent="0.3">
      <c r="A176" s="140"/>
      <c r="B176" s="149">
        <v>2019</v>
      </c>
      <c r="C176" s="142">
        <v>61801385049.071632</v>
      </c>
      <c r="D176" s="148">
        <v>53</v>
      </c>
      <c r="E176" s="148">
        <v>38</v>
      </c>
      <c r="F176" s="144">
        <v>75.961540222167969</v>
      </c>
      <c r="G176" s="145">
        <v>0.8</v>
      </c>
      <c r="H176" s="146">
        <v>68.75</v>
      </c>
      <c r="I176" s="147">
        <v>0.625</v>
      </c>
      <c r="J176" s="146">
        <v>70.192306518554688</v>
      </c>
      <c r="K176" s="147">
        <v>0.5</v>
      </c>
      <c r="L176" s="146">
        <v>0.95790501385041305</v>
      </c>
      <c r="M176" s="146">
        <v>3.8653573803798663E-2</v>
      </c>
      <c r="N176" s="148">
        <v>2.0962025659294898</v>
      </c>
      <c r="O176" s="148">
        <v>2.727884145506593</v>
      </c>
      <c r="P176" s="148">
        <v>-6.2985816522811433E-2</v>
      </c>
      <c r="Q176" s="148">
        <v>1.04131996631622</v>
      </c>
      <c r="S176" s="48">
        <v>2.0837948434411686</v>
      </c>
      <c r="T176" s="66">
        <v>1</v>
      </c>
      <c r="U176" s="66">
        <v>1</v>
      </c>
    </row>
    <row r="177" spans="1:21" x14ac:dyDescent="0.25">
      <c r="A177" s="140" t="s">
        <v>31</v>
      </c>
      <c r="B177" s="141">
        <v>2014</v>
      </c>
      <c r="C177" s="142">
        <v>35363533865.72715</v>
      </c>
      <c r="D177" s="143">
        <v>28</v>
      </c>
      <c r="E177" s="143">
        <v>17</v>
      </c>
      <c r="F177" s="144">
        <v>42.307693481445298</v>
      </c>
      <c r="G177" s="145">
        <v>0.55000000000000004</v>
      </c>
      <c r="H177" s="146">
        <v>30.288461685180664</v>
      </c>
      <c r="I177" s="147">
        <v>0.36399999999999999</v>
      </c>
      <c r="J177" s="146">
        <v>32.692306518554688</v>
      </c>
      <c r="K177" s="147">
        <v>0.25</v>
      </c>
      <c r="L177" s="146">
        <v>2.5045486872559</v>
      </c>
      <c r="M177" s="146">
        <v>4.5863341959538929E-2</v>
      </c>
      <c r="N177" s="148">
        <v>0.44868207676614003</v>
      </c>
      <c r="O177" s="148">
        <v>4.4654926653424383</v>
      </c>
      <c r="P177" s="148">
        <v>0.30283173670655117</v>
      </c>
      <c r="Q177" s="148">
        <v>0.80755001306533802</v>
      </c>
      <c r="S177" s="48">
        <v>8.7940773902773088</v>
      </c>
      <c r="T177" s="62">
        <v>5</v>
      </c>
      <c r="U177" s="62">
        <v>5</v>
      </c>
    </row>
    <row r="178" spans="1:21" x14ac:dyDescent="0.25">
      <c r="A178" s="140"/>
      <c r="B178" s="141">
        <v>2015</v>
      </c>
      <c r="C178" s="142">
        <v>45814637971.474518</v>
      </c>
      <c r="D178" s="143">
        <v>29</v>
      </c>
      <c r="E178" s="143">
        <v>17</v>
      </c>
      <c r="F178" s="144">
        <v>41.346153259277344</v>
      </c>
      <c r="G178" s="145">
        <v>0.5</v>
      </c>
      <c r="H178" s="146">
        <v>34.134616851806641</v>
      </c>
      <c r="I178" s="147">
        <v>0.35299999999999998</v>
      </c>
      <c r="J178" s="146">
        <v>30.769229888916016</v>
      </c>
      <c r="K178" s="147">
        <v>0.25</v>
      </c>
      <c r="L178" s="146">
        <v>2.52209468070187</v>
      </c>
      <c r="M178" s="146">
        <v>3.1449283228023671E-2</v>
      </c>
      <c r="N178" s="148">
        <v>1.2514995478147399</v>
      </c>
      <c r="O178" s="148">
        <v>6.9269681951248145</v>
      </c>
      <c r="P178" s="148">
        <v>15.912840167654622</v>
      </c>
      <c r="Q178" s="148">
        <v>0.81822001934051503</v>
      </c>
      <c r="S178" s="48">
        <v>8.8428599495889131</v>
      </c>
      <c r="T178" s="63">
        <v>4</v>
      </c>
      <c r="U178" s="63">
        <v>5</v>
      </c>
    </row>
    <row r="179" spans="1:21" x14ac:dyDescent="0.25">
      <c r="A179" s="140"/>
      <c r="B179" s="141">
        <v>2016</v>
      </c>
      <c r="C179" s="142">
        <v>47964234560.051407</v>
      </c>
      <c r="D179" s="143">
        <v>31</v>
      </c>
      <c r="E179" s="143">
        <v>20</v>
      </c>
      <c r="F179" s="144">
        <v>33.173076629638672</v>
      </c>
      <c r="G179" s="145">
        <v>0.5</v>
      </c>
      <c r="H179" s="146">
        <v>39.903846740722656</v>
      </c>
      <c r="I179" s="147">
        <v>0.378</v>
      </c>
      <c r="J179" s="146">
        <v>29.326923370361328</v>
      </c>
      <c r="K179" s="147">
        <v>0.25</v>
      </c>
      <c r="L179" s="146">
        <v>2.5360997606317199</v>
      </c>
      <c r="M179" s="146">
        <v>5.9734994492386395E-2</v>
      </c>
      <c r="N179" s="148">
        <v>0.72317845751325205</v>
      </c>
      <c r="O179" s="148">
        <v>-6.8056209926040339</v>
      </c>
      <c r="P179" s="148">
        <v>0.48485280812100484</v>
      </c>
      <c r="Q179" s="148">
        <v>0.83350002765655495</v>
      </c>
      <c r="S179" s="48">
        <v>7.1792078239247843</v>
      </c>
      <c r="T179" s="63">
        <v>4</v>
      </c>
      <c r="U179" s="63">
        <v>4</v>
      </c>
    </row>
    <row r="180" spans="1:21" x14ac:dyDescent="0.25">
      <c r="A180" s="140"/>
      <c r="B180" s="141">
        <v>2017</v>
      </c>
      <c r="C180" s="142">
        <v>51588158717.534821</v>
      </c>
      <c r="D180" s="143">
        <v>32</v>
      </c>
      <c r="E180" s="143">
        <v>20</v>
      </c>
      <c r="F180" s="144">
        <v>36.538459777832031</v>
      </c>
      <c r="G180" s="145">
        <v>0.4</v>
      </c>
      <c r="H180" s="146">
        <v>37.980770111083984</v>
      </c>
      <c r="I180" s="147">
        <v>0.38400000000000001</v>
      </c>
      <c r="J180" s="146">
        <v>29.80769157409668</v>
      </c>
      <c r="K180" s="147">
        <v>0.25</v>
      </c>
      <c r="L180" s="146">
        <v>2.54780738985139</v>
      </c>
      <c r="M180" s="146">
        <v>1.3104383756742843</v>
      </c>
      <c r="N180" s="148">
        <v>0.68588106530464399</v>
      </c>
      <c r="O180" s="148">
        <v>10.004962845275813</v>
      </c>
      <c r="P180" s="148">
        <v>10.967141863699581</v>
      </c>
      <c r="Q180" s="148">
        <v>0.85066998004913297</v>
      </c>
      <c r="S180" s="48">
        <v>7.3596380882169541</v>
      </c>
      <c r="T180" s="63">
        <v>4</v>
      </c>
      <c r="U180" s="63">
        <v>4</v>
      </c>
    </row>
    <row r="181" spans="1:21" x14ac:dyDescent="0.25">
      <c r="A181" s="140"/>
      <c r="B181" s="141">
        <v>2018</v>
      </c>
      <c r="C181" s="142">
        <v>58011466450.864304</v>
      </c>
      <c r="D181" s="143">
        <v>32</v>
      </c>
      <c r="E181" s="143">
        <v>19</v>
      </c>
      <c r="F181" s="144">
        <v>36.538459777832031</v>
      </c>
      <c r="G181" s="145">
        <v>0.45</v>
      </c>
      <c r="H181" s="146">
        <v>46.153846740722656</v>
      </c>
      <c r="I181" s="147">
        <v>0.39500000000000002</v>
      </c>
      <c r="J181" s="146">
        <v>30.769229888916016</v>
      </c>
      <c r="K181" s="147">
        <v>0.25</v>
      </c>
      <c r="L181" s="146">
        <v>2.5523588605600498</v>
      </c>
      <c r="M181" s="146">
        <v>0.24935097990248936</v>
      </c>
      <c r="N181" s="148">
        <v>0.35940903138066399</v>
      </c>
      <c r="O181" s="148">
        <v>-8.4213303332319356E-2</v>
      </c>
      <c r="P181" s="148">
        <v>13.427168408579476</v>
      </c>
      <c r="Q181" s="148">
        <v>0.86787998676300004</v>
      </c>
      <c r="S181" s="48">
        <v>6.890284319672844</v>
      </c>
      <c r="T181" s="63">
        <v>4</v>
      </c>
      <c r="U181" s="63">
        <v>4</v>
      </c>
    </row>
    <row r="182" spans="1:21" ht="16.5" thickBot="1" x14ac:dyDescent="0.3">
      <c r="A182" s="140"/>
      <c r="B182" s="149">
        <v>2019</v>
      </c>
      <c r="C182" s="142">
        <v>58539424929.724831</v>
      </c>
      <c r="D182" s="148">
        <v>32</v>
      </c>
      <c r="E182" s="148">
        <v>19</v>
      </c>
      <c r="F182" s="144">
        <v>33.653846740722656</v>
      </c>
      <c r="G182" s="145">
        <v>0.45</v>
      </c>
      <c r="H182" s="146">
        <v>43.269229888916016</v>
      </c>
      <c r="I182" s="147">
        <v>0.72324999999999995</v>
      </c>
      <c r="J182" s="146">
        <v>30.769229888916016</v>
      </c>
      <c r="K182" s="147">
        <v>0.25</v>
      </c>
      <c r="L182" s="146">
        <v>2.5493362392792802</v>
      </c>
      <c r="M182" s="146">
        <v>0.67357805995934894</v>
      </c>
      <c r="N182" s="148">
        <v>-1.1068634399420201</v>
      </c>
      <c r="O182" s="148">
        <v>17.83061191416364</v>
      </c>
      <c r="P182" s="148">
        <v>1.2309164215346584</v>
      </c>
      <c r="Q182" s="148">
        <v>0.88414001464843806</v>
      </c>
      <c r="S182" s="48">
        <v>6.2317095130508307</v>
      </c>
      <c r="T182" s="67">
        <v>4</v>
      </c>
      <c r="U182" s="67">
        <v>4</v>
      </c>
    </row>
    <row r="183" spans="1:21" x14ac:dyDescent="0.25">
      <c r="A183" s="140" t="s">
        <v>32</v>
      </c>
      <c r="B183" s="141">
        <v>2014</v>
      </c>
      <c r="C183" s="142">
        <v>57639588805.587059</v>
      </c>
      <c r="D183" s="143">
        <v>11</v>
      </c>
      <c r="E183" s="143">
        <v>1</v>
      </c>
      <c r="F183" s="144">
        <v>62.019229888916001</v>
      </c>
      <c r="G183" s="145">
        <v>0.7</v>
      </c>
      <c r="H183" s="146">
        <v>65.865386962890625</v>
      </c>
      <c r="I183" s="147">
        <v>0.62775000000000003</v>
      </c>
      <c r="J183" s="146">
        <v>65.865386962890625</v>
      </c>
      <c r="K183" s="147">
        <v>0.375</v>
      </c>
      <c r="L183" s="146">
        <v>-0.40734318477763298</v>
      </c>
      <c r="M183" s="146">
        <v>3.8911447297794908</v>
      </c>
      <c r="N183" s="148">
        <v>-0.21519615957621499</v>
      </c>
      <c r="O183" s="148">
        <v>7.3946888865970237</v>
      </c>
      <c r="P183" s="148">
        <v>3.5292153410375846</v>
      </c>
      <c r="Q183" s="148">
        <v>1.02324998378754</v>
      </c>
      <c r="S183" s="48">
        <v>-0.34145251686769029</v>
      </c>
      <c r="T183" s="68">
        <v>6</v>
      </c>
      <c r="U183" s="68">
        <v>7</v>
      </c>
    </row>
    <row r="184" spans="1:21" x14ac:dyDescent="0.25">
      <c r="A184" s="140"/>
      <c r="B184" s="141">
        <v>2015</v>
      </c>
      <c r="C184" s="142">
        <v>49525747503.814926</v>
      </c>
      <c r="D184" s="143">
        <v>50</v>
      </c>
      <c r="E184" s="143">
        <v>36</v>
      </c>
      <c r="F184" s="144">
        <v>63.942306518554688</v>
      </c>
      <c r="G184" s="145">
        <v>0.7</v>
      </c>
      <c r="H184" s="146">
        <v>65.384613037109375</v>
      </c>
      <c r="I184" s="147">
        <v>0.62775000000000003</v>
      </c>
      <c r="J184" s="146">
        <v>62.5</v>
      </c>
      <c r="K184" s="147">
        <v>0.375</v>
      </c>
      <c r="L184" s="146">
        <v>-0.82409916391353799</v>
      </c>
      <c r="M184" s="146">
        <v>-0.39772549471808394</v>
      </c>
      <c r="N184" s="148">
        <v>-0.46449900464500199</v>
      </c>
      <c r="O184" s="148">
        <v>10.34207071472639</v>
      </c>
      <c r="P184" s="148">
        <v>9.3872493008640134</v>
      </c>
      <c r="Q184" s="148">
        <v>1.0319399833679199</v>
      </c>
      <c r="S184" s="48">
        <v>2.4318885733553941</v>
      </c>
      <c r="T184" s="63">
        <v>6</v>
      </c>
      <c r="U184" s="63">
        <v>1</v>
      </c>
    </row>
    <row r="185" spans="1:21" x14ac:dyDescent="0.25">
      <c r="A185" s="140"/>
      <c r="B185" s="141">
        <v>2016</v>
      </c>
      <c r="C185" s="142">
        <v>51601147665.808907</v>
      </c>
      <c r="D185" s="143">
        <v>50</v>
      </c>
      <c r="E185" s="143">
        <v>37</v>
      </c>
      <c r="F185" s="144">
        <v>62.5</v>
      </c>
      <c r="G185" s="145">
        <v>0.75</v>
      </c>
      <c r="H185" s="146">
        <v>65.865386962890625</v>
      </c>
      <c r="I185" s="147">
        <v>0.61875000000000002</v>
      </c>
      <c r="J185" s="146">
        <v>66.346153259277344</v>
      </c>
      <c r="K185" s="147">
        <v>0.375</v>
      </c>
      <c r="L185" s="146">
        <v>-0.69838345731272999</v>
      </c>
      <c r="M185" s="146">
        <v>-3.4495678286242755</v>
      </c>
      <c r="N185" s="148">
        <v>-1.12500000000001</v>
      </c>
      <c r="O185" s="148">
        <v>7.0344011477171335</v>
      </c>
      <c r="P185" s="148">
        <v>6.4859578541798015</v>
      </c>
      <c r="Q185" s="148">
        <v>1.0320199728012101</v>
      </c>
      <c r="S185" s="48">
        <v>3.4981349916899376</v>
      </c>
      <c r="T185" s="63">
        <v>2</v>
      </c>
      <c r="U185" s="63">
        <v>1</v>
      </c>
    </row>
    <row r="186" spans="1:21" x14ac:dyDescent="0.25">
      <c r="A186" s="140"/>
      <c r="B186" s="141">
        <v>2017</v>
      </c>
      <c r="C186" s="142">
        <v>55481644098.049454</v>
      </c>
      <c r="D186" s="143">
        <v>50</v>
      </c>
      <c r="E186" s="143">
        <v>37</v>
      </c>
      <c r="F186" s="144">
        <v>61.057693481445313</v>
      </c>
      <c r="G186" s="145">
        <v>0.75</v>
      </c>
      <c r="H186" s="146">
        <v>68.75</v>
      </c>
      <c r="I186" s="147">
        <v>0.61275000000000002</v>
      </c>
      <c r="J186" s="146">
        <v>63.461540222167969</v>
      </c>
      <c r="K186" s="147">
        <v>0.375</v>
      </c>
      <c r="L186" s="146">
        <v>-1.20061016480925</v>
      </c>
      <c r="M186" s="146">
        <v>-1.5118151855815745</v>
      </c>
      <c r="N186" s="148">
        <v>1.12937210282344</v>
      </c>
      <c r="O186" s="148">
        <v>6.8483783930471702</v>
      </c>
      <c r="P186" s="148">
        <v>8.406122656222152</v>
      </c>
      <c r="Q186" s="148">
        <v>1.0329899787902801</v>
      </c>
      <c r="S186" s="48">
        <v>3.4392173522866472</v>
      </c>
      <c r="T186" s="63">
        <v>2</v>
      </c>
      <c r="U186" s="63">
        <v>1</v>
      </c>
    </row>
    <row r="187" spans="1:21" x14ac:dyDescent="0.25">
      <c r="A187" s="140"/>
      <c r="B187" s="141">
        <v>2018</v>
      </c>
      <c r="C187" s="142">
        <v>61375222347.025597</v>
      </c>
      <c r="D187" s="143">
        <v>49</v>
      </c>
      <c r="E187" s="143">
        <v>37</v>
      </c>
      <c r="F187" s="144">
        <v>60.096153259277344</v>
      </c>
      <c r="G187" s="145">
        <v>0.75</v>
      </c>
      <c r="H187" s="146">
        <v>71.153846740722656</v>
      </c>
      <c r="I187" s="147">
        <v>0.60975000000000001</v>
      </c>
      <c r="J187" s="146">
        <v>62.980770111083984</v>
      </c>
      <c r="K187" s="147">
        <v>0.375</v>
      </c>
      <c r="L187" s="146">
        <v>-0.89348692771105598</v>
      </c>
      <c r="M187" s="146">
        <v>0.52081976197663793</v>
      </c>
      <c r="N187" s="148">
        <v>1.5001250104175301</v>
      </c>
      <c r="O187" s="148">
        <v>3.7316367668698547</v>
      </c>
      <c r="P187" s="148">
        <v>7.4900141222884713</v>
      </c>
      <c r="Q187" s="148">
        <v>1.0326499938964799</v>
      </c>
      <c r="S187" s="48">
        <v>2.807609700787765</v>
      </c>
      <c r="T187" s="63">
        <v>2</v>
      </c>
      <c r="U187" s="63">
        <v>1</v>
      </c>
    </row>
    <row r="188" spans="1:21" ht="16.5" thickBot="1" x14ac:dyDescent="0.3">
      <c r="A188" s="140"/>
      <c r="B188" s="149">
        <v>2019</v>
      </c>
      <c r="C188" s="142">
        <v>60752588976.317482</v>
      </c>
      <c r="D188" s="148">
        <v>49</v>
      </c>
      <c r="E188" s="148">
        <v>36</v>
      </c>
      <c r="F188" s="144">
        <v>60.096153259277344</v>
      </c>
      <c r="G188" s="145">
        <v>0.75</v>
      </c>
      <c r="H188" s="146">
        <v>72.115386962890625</v>
      </c>
      <c r="I188" s="147">
        <v>0.69700000000000006</v>
      </c>
      <c r="J188" s="146">
        <v>64.903846740722656</v>
      </c>
      <c r="K188" s="147">
        <v>0.375</v>
      </c>
      <c r="L188" s="146">
        <v>-0.49888869647905998</v>
      </c>
      <c r="M188" s="146">
        <v>0.37326387457426757</v>
      </c>
      <c r="N188" s="148">
        <v>0.77182034649808295</v>
      </c>
      <c r="O188" s="148">
        <v>6.8009483663602452</v>
      </c>
      <c r="P188" s="148">
        <v>6.3472344298050274</v>
      </c>
      <c r="Q188" s="148">
        <v>1.0326499938964799</v>
      </c>
      <c r="S188" s="48">
        <v>2.8589259680069574</v>
      </c>
      <c r="T188" s="66">
        <v>2</v>
      </c>
      <c r="U188" s="66">
        <v>1</v>
      </c>
    </row>
    <row r="189" spans="1:21" x14ac:dyDescent="0.25">
      <c r="A189" s="140" t="s">
        <v>33</v>
      </c>
      <c r="B189" s="141">
        <v>2014</v>
      </c>
      <c r="C189" s="142">
        <v>23156850006.64275</v>
      </c>
      <c r="D189" s="143">
        <v>57</v>
      </c>
      <c r="E189" s="143">
        <v>37</v>
      </c>
      <c r="F189" s="144">
        <v>82.211540222167969</v>
      </c>
      <c r="G189" s="145">
        <v>0.75</v>
      </c>
      <c r="H189" s="146">
        <v>82.692306518554688</v>
      </c>
      <c r="I189" s="147">
        <v>0.71375</v>
      </c>
      <c r="J189" s="146">
        <v>82.692306518554688</v>
      </c>
      <c r="K189" s="147">
        <v>0.75</v>
      </c>
      <c r="L189" s="146">
        <v>0.73331742798466804</v>
      </c>
      <c r="M189" s="146">
        <v>285.2429239437256</v>
      </c>
      <c r="N189" s="148">
        <v>-1.3549888544631199</v>
      </c>
      <c r="O189" s="148">
        <v>6.2438677563027198</v>
      </c>
      <c r="P189" s="148">
        <v>7.7190594040014133</v>
      </c>
      <c r="Q189" s="148">
        <v>1.00445997714996</v>
      </c>
      <c r="S189" s="48">
        <v>-1.82930910922002</v>
      </c>
      <c r="T189" s="62">
        <v>1</v>
      </c>
      <c r="U189" s="62">
        <v>1</v>
      </c>
    </row>
    <row r="190" spans="1:21" x14ac:dyDescent="0.25">
      <c r="A190" s="140"/>
      <c r="B190" s="141">
        <v>2015</v>
      </c>
      <c r="C190" s="142">
        <v>19842404304.892933</v>
      </c>
      <c r="D190" s="143">
        <v>56</v>
      </c>
      <c r="E190" s="143">
        <v>37</v>
      </c>
      <c r="F190" s="144">
        <v>80.769233703613281</v>
      </c>
      <c r="G190" s="145">
        <v>0.75</v>
      </c>
      <c r="H190" s="146">
        <v>80.769233703613281</v>
      </c>
      <c r="I190" s="147">
        <v>0.72025000000000006</v>
      </c>
      <c r="J190" s="146">
        <v>81.730766296386719</v>
      </c>
      <c r="K190" s="147">
        <v>0.75</v>
      </c>
      <c r="L190" s="146">
        <v>0.75218552259210802</v>
      </c>
      <c r="M190" s="146">
        <v>222.98285702387889</v>
      </c>
      <c r="N190" s="148">
        <v>-2.0969976905311798</v>
      </c>
      <c r="O190" s="148">
        <v>9.9226069217289421</v>
      </c>
      <c r="P190" s="148">
        <v>9.1311618705967987</v>
      </c>
      <c r="Q190" s="148">
        <v>0.99619001150131203</v>
      </c>
      <c r="S190" s="48">
        <v>3.2185690100582747</v>
      </c>
      <c r="T190" s="63">
        <v>1</v>
      </c>
      <c r="U190" s="63">
        <v>1</v>
      </c>
    </row>
    <row r="191" spans="1:21" x14ac:dyDescent="0.25">
      <c r="A191" s="140"/>
      <c r="B191" s="141">
        <v>2016</v>
      </c>
      <c r="C191" s="142">
        <v>20953442550.365288</v>
      </c>
      <c r="D191" s="143">
        <v>56</v>
      </c>
      <c r="E191" s="143">
        <v>38</v>
      </c>
      <c r="F191" s="144">
        <v>77.884613037109375</v>
      </c>
      <c r="G191" s="145">
        <v>0.75</v>
      </c>
      <c r="H191" s="146">
        <v>82.692306518554688</v>
      </c>
      <c r="I191" s="147">
        <v>0.72625000000000006</v>
      </c>
      <c r="J191" s="146">
        <v>75.480766296386719</v>
      </c>
      <c r="K191" s="147">
        <v>0.75</v>
      </c>
      <c r="L191" s="146">
        <v>0.78947823625393898</v>
      </c>
      <c r="M191" s="146">
        <v>30.648889606713066</v>
      </c>
      <c r="N191" s="148">
        <v>-1.42916666666668</v>
      </c>
      <c r="O191" s="148">
        <v>7.1712037421881831</v>
      </c>
      <c r="P191" s="148">
        <v>10.026461538717868</v>
      </c>
      <c r="Q191" s="148">
        <v>0.99480998516082797</v>
      </c>
      <c r="S191" s="48">
        <v>6.4380584814647221</v>
      </c>
      <c r="T191" s="63">
        <v>1</v>
      </c>
      <c r="U191" s="63">
        <v>1</v>
      </c>
    </row>
    <row r="192" spans="1:21" x14ac:dyDescent="0.25">
      <c r="A192" s="140"/>
      <c r="B192" s="141">
        <v>2017</v>
      </c>
      <c r="C192" s="142">
        <v>22729184365.115227</v>
      </c>
      <c r="D192" s="143">
        <v>56</v>
      </c>
      <c r="E192" s="143">
        <v>38</v>
      </c>
      <c r="F192" s="144">
        <v>78.365386962890625</v>
      </c>
      <c r="G192" s="145">
        <v>0.75</v>
      </c>
      <c r="H192" s="146">
        <v>81.25</v>
      </c>
      <c r="I192" s="147">
        <v>0.72324999999999995</v>
      </c>
      <c r="J192" s="146">
        <v>79.807693481445313</v>
      </c>
      <c r="K192" s="147">
        <v>0.625</v>
      </c>
      <c r="L192" s="146">
        <v>0.80796501610129301</v>
      </c>
      <c r="M192" s="146">
        <v>73.563649345317089</v>
      </c>
      <c r="N192" s="148">
        <v>0.5317664961745</v>
      </c>
      <c r="O192" s="148">
        <v>9.8552292197693419</v>
      </c>
      <c r="P192" s="148">
        <v>12.875644135785393</v>
      </c>
      <c r="Q192" s="148">
        <v>0.99279999732971203</v>
      </c>
      <c r="S192" s="48">
        <v>5.1547771459360376</v>
      </c>
      <c r="T192" s="63">
        <v>1</v>
      </c>
      <c r="U192" s="63">
        <v>1</v>
      </c>
    </row>
    <row r="193" spans="1:21" x14ac:dyDescent="0.25">
      <c r="A193" s="140"/>
      <c r="B193" s="141">
        <v>2018</v>
      </c>
      <c r="C193" s="142">
        <v>25309818138.875767</v>
      </c>
      <c r="D193" s="143">
        <v>56</v>
      </c>
      <c r="E193" s="143">
        <v>38</v>
      </c>
      <c r="F193" s="144">
        <v>74.038459777832031</v>
      </c>
      <c r="G193" s="145">
        <v>0.75</v>
      </c>
      <c r="H193" s="146">
        <v>78.365386962890625</v>
      </c>
      <c r="I193" s="147">
        <v>0.72324999999999995</v>
      </c>
      <c r="J193" s="146">
        <v>75.961540222167969</v>
      </c>
      <c r="K193" s="147">
        <v>0.625</v>
      </c>
      <c r="L193" s="146">
        <v>0.80922539828884299</v>
      </c>
      <c r="M193" s="146">
        <v>-12.97175866797221</v>
      </c>
      <c r="N193" s="148">
        <v>1.4354911953176199</v>
      </c>
      <c r="O193" s="148">
        <v>8.000773788876316</v>
      </c>
      <c r="P193" s="148">
        <v>4.4725847246962331</v>
      </c>
      <c r="Q193" s="148">
        <v>0.98543499999999995</v>
      </c>
      <c r="S193" s="48">
        <v>5.240747828068379</v>
      </c>
      <c r="T193" s="63">
        <v>1</v>
      </c>
      <c r="U193" s="63">
        <v>1</v>
      </c>
    </row>
    <row r="194" spans="1:21" ht="16.5" thickBot="1" x14ac:dyDescent="0.3">
      <c r="A194" s="140"/>
      <c r="B194" s="149">
        <v>2019</v>
      </c>
      <c r="C194" s="142">
        <v>24948935408.037613</v>
      </c>
      <c r="D194" s="148">
        <v>56</v>
      </c>
      <c r="E194" s="148">
        <v>38</v>
      </c>
      <c r="F194" s="144">
        <v>71.634613037109375</v>
      </c>
      <c r="G194" s="145">
        <v>0.75</v>
      </c>
      <c r="H194" s="146">
        <v>80.769233703613281</v>
      </c>
      <c r="I194" s="147">
        <v>0.20100000000000001</v>
      </c>
      <c r="J194" s="146">
        <v>76.442306518554688</v>
      </c>
      <c r="K194" s="147">
        <v>0.625</v>
      </c>
      <c r="L194" s="146">
        <v>0.77978819150534195</v>
      </c>
      <c r="M194" s="146">
        <v>54.900673930847951</v>
      </c>
      <c r="N194" s="148">
        <v>0.25037099675845598</v>
      </c>
      <c r="O194" s="148">
        <v>-0.40853155176716882</v>
      </c>
      <c r="P194" s="148">
        <v>1.951250048554769</v>
      </c>
      <c r="Q194" s="148">
        <v>0.98321998119354204</v>
      </c>
      <c r="S194" s="48">
        <v>3.0750343430319731</v>
      </c>
      <c r="T194" s="67">
        <v>1</v>
      </c>
      <c r="U194" s="67">
        <v>1</v>
      </c>
    </row>
    <row r="195" spans="1:21" x14ac:dyDescent="0.25">
      <c r="A195" s="140" t="s">
        <v>34</v>
      </c>
      <c r="B195" s="141">
        <v>2014</v>
      </c>
      <c r="C195" s="142">
        <v>520207407.40740734</v>
      </c>
      <c r="D195" s="143">
        <v>43</v>
      </c>
      <c r="E195" s="143">
        <v>30</v>
      </c>
      <c r="F195" s="144">
        <v>23.076923370361328</v>
      </c>
      <c r="G195" s="145">
        <v>0.65</v>
      </c>
      <c r="H195" s="146">
        <v>62.019229888916016</v>
      </c>
      <c r="I195" s="147">
        <v>0.70950000000000002</v>
      </c>
      <c r="J195" s="146">
        <v>70.192306518554688</v>
      </c>
      <c r="K195" s="147">
        <v>0.5</v>
      </c>
      <c r="L195" s="146">
        <v>9.7114032164292693E-2</v>
      </c>
      <c r="M195" s="146">
        <v>-0.33641524747963836</v>
      </c>
      <c r="N195" s="148">
        <v>0.79925037268751298</v>
      </c>
      <c r="O195" s="148">
        <v>8.7348731128334549</v>
      </c>
      <c r="P195" s="148">
        <v>4.7762614176911455</v>
      </c>
      <c r="Q195" s="148">
        <v>0.98977999999999999</v>
      </c>
      <c r="S195" s="48">
        <v>4.4479473648139276</v>
      </c>
      <c r="T195" s="68">
        <v>2</v>
      </c>
      <c r="U195" s="68">
        <v>2</v>
      </c>
    </row>
    <row r="196" spans="1:21" x14ac:dyDescent="0.25">
      <c r="A196" s="140"/>
      <c r="B196" s="141">
        <v>2015</v>
      </c>
      <c r="C196" s="142">
        <v>540737037.03703701</v>
      </c>
      <c r="D196" s="143">
        <v>57</v>
      </c>
      <c r="E196" s="143">
        <v>38</v>
      </c>
      <c r="F196" s="144">
        <v>21.153846740722656</v>
      </c>
      <c r="G196" s="145">
        <v>0.65</v>
      </c>
      <c r="H196" s="146">
        <v>60.576923370361328</v>
      </c>
      <c r="I196" s="147">
        <v>0.70950000000000002</v>
      </c>
      <c r="J196" s="146">
        <v>74.038459777832031</v>
      </c>
      <c r="K196" s="147">
        <v>0.5</v>
      </c>
      <c r="L196" s="146">
        <v>0.13776817766526001</v>
      </c>
      <c r="M196" s="146">
        <v>-2.1286988404030098</v>
      </c>
      <c r="N196" s="148">
        <v>-0.84382698463829597</v>
      </c>
      <c r="O196" s="148">
        <v>3.0677798197324364</v>
      </c>
      <c r="P196" s="148">
        <v>11.023984101946382</v>
      </c>
      <c r="Q196" s="148">
        <v>0.99217999999999995</v>
      </c>
      <c r="S196" s="48">
        <v>-2.6911089238845136</v>
      </c>
      <c r="T196" s="63">
        <v>3</v>
      </c>
      <c r="U196" s="63">
        <v>1</v>
      </c>
    </row>
    <row r="197" spans="1:21" x14ac:dyDescent="0.25">
      <c r="A197" s="140"/>
      <c r="B197" s="141">
        <v>2016</v>
      </c>
      <c r="C197" s="142">
        <v>576229629.62962961</v>
      </c>
      <c r="D197" s="143">
        <v>57</v>
      </c>
      <c r="E197" s="143">
        <v>38</v>
      </c>
      <c r="F197" s="144">
        <v>23.076923370361328</v>
      </c>
      <c r="G197" s="145">
        <v>0.65</v>
      </c>
      <c r="H197" s="146">
        <v>61.538459777832031</v>
      </c>
      <c r="I197" s="147">
        <v>0.70350000000000001</v>
      </c>
      <c r="J197" s="146">
        <v>72.596153259277344</v>
      </c>
      <c r="K197" s="147">
        <v>0.625</v>
      </c>
      <c r="L197" s="146">
        <v>0.174047345501049</v>
      </c>
      <c r="M197" s="146">
        <v>0.15206541245131189</v>
      </c>
      <c r="N197" s="148">
        <v>0.14181622573230299</v>
      </c>
      <c r="O197" s="148">
        <v>7.4928825019550089</v>
      </c>
      <c r="P197" s="148">
        <v>8.1229492351037749</v>
      </c>
      <c r="Q197" s="148">
        <v>0.99234999999999995</v>
      </c>
      <c r="S197" s="48">
        <v>2.5564949131398578</v>
      </c>
      <c r="T197" s="63">
        <v>1</v>
      </c>
      <c r="U197" s="63">
        <v>1</v>
      </c>
    </row>
    <row r="198" spans="1:21" x14ac:dyDescent="0.25">
      <c r="A198" s="140"/>
      <c r="B198" s="141">
        <v>2017</v>
      </c>
      <c r="C198" s="142">
        <v>519837037.03703701</v>
      </c>
      <c r="D198" s="143">
        <v>57</v>
      </c>
      <c r="E198" s="143">
        <v>38</v>
      </c>
      <c r="F198" s="144">
        <v>24.519229888916016</v>
      </c>
      <c r="G198" s="145">
        <v>0.65</v>
      </c>
      <c r="H198" s="146">
        <v>59.134616851806641</v>
      </c>
      <c r="I198" s="147">
        <v>0.69350000000000001</v>
      </c>
      <c r="J198" s="146">
        <v>75</v>
      </c>
      <c r="K198" s="147">
        <v>0.625</v>
      </c>
      <c r="L198" s="146">
        <v>0.21153651988584199</v>
      </c>
      <c r="M198" s="146">
        <v>7.685884465217026E-3</v>
      </c>
      <c r="N198" s="148">
        <v>0.29625288927955701</v>
      </c>
      <c r="O198" s="148">
        <v>4.8542869253202383</v>
      </c>
      <c r="P198" s="148">
        <v>-2.975632354833138</v>
      </c>
      <c r="Q198" s="148">
        <v>0.99412</v>
      </c>
      <c r="S198" s="48">
        <v>-6.7994279702807603</v>
      </c>
      <c r="T198" s="63">
        <v>1</v>
      </c>
      <c r="U198" s="63">
        <v>1</v>
      </c>
    </row>
    <row r="199" spans="1:21" x14ac:dyDescent="0.25">
      <c r="A199" s="140"/>
      <c r="B199" s="141">
        <v>2018</v>
      </c>
      <c r="C199" s="142">
        <v>551074074.07407403</v>
      </c>
      <c r="D199" s="143">
        <v>56</v>
      </c>
      <c r="E199" s="143">
        <v>37</v>
      </c>
      <c r="F199" s="144">
        <v>24.519229888916016</v>
      </c>
      <c r="G199" s="145">
        <v>0.65</v>
      </c>
      <c r="H199" s="146">
        <v>58.173076629638672</v>
      </c>
      <c r="I199" s="147">
        <v>0.69700000000000006</v>
      </c>
      <c r="J199" s="146">
        <v>75</v>
      </c>
      <c r="K199" s="147">
        <v>0.625</v>
      </c>
      <c r="L199" s="146">
        <v>0.23343105167209599</v>
      </c>
      <c r="M199" s="146">
        <v>-6.2380579782028208E-3</v>
      </c>
      <c r="N199" s="148">
        <v>0.89189814999999995</v>
      </c>
      <c r="O199" s="148">
        <v>6.0548935185102124</v>
      </c>
      <c r="P199" s="148">
        <v>8.5256543829389955</v>
      </c>
      <c r="Q199" s="148">
        <v>0.99248000000000003</v>
      </c>
      <c r="S199" s="48">
        <v>2.298080229984393</v>
      </c>
      <c r="T199" s="63">
        <v>1</v>
      </c>
      <c r="U199" s="63">
        <v>1</v>
      </c>
    </row>
    <row r="200" spans="1:21" ht="16.5" thickBot="1" x14ac:dyDescent="0.3">
      <c r="A200" s="140"/>
      <c r="B200" s="149">
        <v>2019</v>
      </c>
      <c r="C200" s="142">
        <v>582403703.70370364</v>
      </c>
      <c r="D200" s="148">
        <v>56</v>
      </c>
      <c r="E200" s="148">
        <v>37</v>
      </c>
      <c r="F200" s="144">
        <v>25</v>
      </c>
      <c r="G200" s="145">
        <v>0.65</v>
      </c>
      <c r="H200" s="146">
        <v>59.134616851806641</v>
      </c>
      <c r="I200" s="147">
        <v>0.89850000000000008</v>
      </c>
      <c r="J200" s="146">
        <v>75</v>
      </c>
      <c r="K200" s="147">
        <v>0.625</v>
      </c>
      <c r="L200" s="146">
        <v>0.25517154252729202</v>
      </c>
      <c r="M200" s="146">
        <v>7.2072530330876518E-3</v>
      </c>
      <c r="N200" s="148">
        <v>0.98919111918981495</v>
      </c>
      <c r="O200" s="148">
        <v>1.5365479870901737</v>
      </c>
      <c r="P200" s="148">
        <v>5.8128804445215536</v>
      </c>
      <c r="Q200" s="148">
        <v>0.99185999999999996</v>
      </c>
      <c r="S200" s="48">
        <v>3.556743243825693</v>
      </c>
      <c r="T200" s="66">
        <v>1</v>
      </c>
      <c r="U200" s="66">
        <v>1</v>
      </c>
    </row>
    <row r="201" spans="1:21" x14ac:dyDescent="0.25">
      <c r="A201" s="140" t="s">
        <v>35</v>
      </c>
      <c r="B201" s="141">
        <v>2014</v>
      </c>
      <c r="C201" s="142">
        <v>67179914026.277328</v>
      </c>
      <c r="D201" s="143">
        <v>36</v>
      </c>
      <c r="E201" s="143">
        <v>24</v>
      </c>
      <c r="F201" s="144">
        <v>23.076923370361328</v>
      </c>
      <c r="G201" s="145">
        <v>0.65</v>
      </c>
      <c r="H201" s="146">
        <v>51.923076629638672</v>
      </c>
      <c r="I201" s="147">
        <v>0.48099999999999998</v>
      </c>
      <c r="J201" s="146">
        <v>39.423076629638672</v>
      </c>
      <c r="K201" s="147">
        <v>0.125</v>
      </c>
      <c r="L201" s="146">
        <v>1.1572055523392699</v>
      </c>
      <c r="M201" s="146">
        <v>0.26317390035784344</v>
      </c>
      <c r="N201" s="148">
        <v>2.9986422612521699</v>
      </c>
      <c r="O201" s="148">
        <v>8.7348731128334549</v>
      </c>
      <c r="P201" s="148">
        <v>4.7762614176911455</v>
      </c>
      <c r="Q201" s="148">
        <v>0.98519998788833596</v>
      </c>
      <c r="S201" s="48">
        <v>7.0504636900422497</v>
      </c>
      <c r="T201" s="62">
        <v>3</v>
      </c>
      <c r="U201" s="62">
        <v>3</v>
      </c>
    </row>
    <row r="202" spans="1:21" x14ac:dyDescent="0.25">
      <c r="A202" s="140"/>
      <c r="B202" s="141">
        <v>2015</v>
      </c>
      <c r="C202" s="142">
        <v>71164825257.737183</v>
      </c>
      <c r="D202" s="143">
        <v>43</v>
      </c>
      <c r="E202" s="143">
        <v>30</v>
      </c>
      <c r="F202" s="144">
        <v>21.153846740722656</v>
      </c>
      <c r="G202" s="145">
        <v>0.65</v>
      </c>
      <c r="H202" s="146">
        <v>52.884616851806641</v>
      </c>
      <c r="I202" s="147">
        <v>0.55225000000000002</v>
      </c>
      <c r="J202" s="146">
        <v>35.096153259277344</v>
      </c>
      <c r="K202" s="147">
        <v>0.25</v>
      </c>
      <c r="L202" s="146">
        <v>1.1395712804884</v>
      </c>
      <c r="M202" s="146">
        <v>3.1476224270732156E-2</v>
      </c>
      <c r="N202" s="148">
        <v>0.83674634672457604</v>
      </c>
      <c r="O202" s="148">
        <v>3.0677798197324364</v>
      </c>
      <c r="P202" s="148">
        <v>11.023984101946382</v>
      </c>
      <c r="Q202" s="148">
        <v>0.98536998033523604</v>
      </c>
      <c r="S202" s="48">
        <v>6.9270187744991318</v>
      </c>
      <c r="T202" s="63">
        <v>3</v>
      </c>
      <c r="U202" s="63">
        <v>2</v>
      </c>
    </row>
    <row r="203" spans="1:21" x14ac:dyDescent="0.25">
      <c r="A203" s="140"/>
      <c r="B203" s="141">
        <v>2016</v>
      </c>
      <c r="C203" s="142">
        <v>75704720189.620407</v>
      </c>
      <c r="D203" s="143">
        <v>41</v>
      </c>
      <c r="E203" s="143">
        <v>29</v>
      </c>
      <c r="F203" s="144">
        <v>23.076923370361328</v>
      </c>
      <c r="G203" s="145">
        <v>0.65</v>
      </c>
      <c r="H203" s="146">
        <v>53.365383148193359</v>
      </c>
      <c r="I203" s="147">
        <v>0.55225000000000002</v>
      </c>
      <c r="J203" s="146">
        <v>37.019229888916016</v>
      </c>
      <c r="K203" s="147">
        <v>0.375</v>
      </c>
      <c r="L203" s="146">
        <v>1.1225092565211801</v>
      </c>
      <c r="M203" s="146">
        <v>0.14450882286597425</v>
      </c>
      <c r="N203" s="148">
        <v>1.6141660724522</v>
      </c>
      <c r="O203" s="148">
        <v>7.4928825019550089</v>
      </c>
      <c r="P203" s="148">
        <v>8.1229492351037749</v>
      </c>
      <c r="Q203" s="148">
        <v>0.99023002386093095</v>
      </c>
      <c r="S203" s="48">
        <v>6.6592002616261396</v>
      </c>
      <c r="T203" s="63">
        <v>3</v>
      </c>
      <c r="U203" s="63">
        <v>3</v>
      </c>
    </row>
    <row r="204" spans="1:21" x14ac:dyDescent="0.25">
      <c r="A204" s="140"/>
      <c r="B204" s="141">
        <v>2017</v>
      </c>
      <c r="C204" s="142">
        <v>79997975622.760361</v>
      </c>
      <c r="D204" s="143">
        <v>41</v>
      </c>
      <c r="E204" s="143">
        <v>27</v>
      </c>
      <c r="F204" s="144">
        <v>24.519229888916016</v>
      </c>
      <c r="G204" s="145">
        <v>0.65</v>
      </c>
      <c r="H204" s="146">
        <v>52.884616851806641</v>
      </c>
      <c r="I204" s="147">
        <v>0.55225000000000002</v>
      </c>
      <c r="J204" s="146">
        <v>36.057693481445313</v>
      </c>
      <c r="K204" s="147">
        <v>0.375</v>
      </c>
      <c r="L204" s="146">
        <v>1.10362839144472</v>
      </c>
      <c r="M204" s="146">
        <v>3.4000860382098569E-2</v>
      </c>
      <c r="N204" s="148">
        <v>3.2795569467854802</v>
      </c>
      <c r="O204" s="148">
        <v>4.8542869253202383</v>
      </c>
      <c r="P204" s="148">
        <v>-2.975632354833138</v>
      </c>
      <c r="Q204" s="148">
        <v>0.99357002973556496</v>
      </c>
      <c r="S204" s="48">
        <v>4.6667046762279227</v>
      </c>
      <c r="T204" s="63">
        <v>3</v>
      </c>
      <c r="U204" s="63">
        <v>3</v>
      </c>
    </row>
    <row r="205" spans="1:21" x14ac:dyDescent="0.25">
      <c r="A205" s="140"/>
      <c r="B205" s="141">
        <v>2018</v>
      </c>
      <c r="C205" s="142">
        <v>85555378043.79985</v>
      </c>
      <c r="D205" s="143">
        <v>41</v>
      </c>
      <c r="E205" s="143">
        <v>26</v>
      </c>
      <c r="F205" s="144">
        <v>24.519229888916016</v>
      </c>
      <c r="G205" s="145">
        <v>0.65</v>
      </c>
      <c r="H205" s="146">
        <v>52.884616851806641</v>
      </c>
      <c r="I205" s="147">
        <v>0.55174999999999996</v>
      </c>
      <c r="J205" s="146">
        <v>39.903846740722656</v>
      </c>
      <c r="K205" s="147">
        <v>0.375</v>
      </c>
      <c r="L205" s="146">
        <v>1.07884114802307</v>
      </c>
      <c r="M205" s="146">
        <v>0.24451998785266379</v>
      </c>
      <c r="N205" s="148">
        <v>3.56443426013508</v>
      </c>
      <c r="O205" s="148">
        <v>6.0548935185102124</v>
      </c>
      <c r="P205" s="148">
        <v>8.5256543829389955</v>
      </c>
      <c r="Q205" s="148">
        <v>0.99734002351760898</v>
      </c>
      <c r="S205" s="48">
        <v>6.9825275843823817</v>
      </c>
      <c r="T205" s="63">
        <v>3</v>
      </c>
      <c r="U205" s="63">
        <v>3</v>
      </c>
    </row>
    <row r="206" spans="1:21" ht="16.5" thickBot="1" x14ac:dyDescent="0.3">
      <c r="A206" s="140"/>
      <c r="B206" s="149">
        <v>2019</v>
      </c>
      <c r="C206" s="142">
        <v>88941299734.207306</v>
      </c>
      <c r="D206" s="148">
        <v>41</v>
      </c>
      <c r="E206" s="148">
        <v>26</v>
      </c>
      <c r="F206" s="144">
        <v>25</v>
      </c>
      <c r="G206" s="145">
        <v>0.65</v>
      </c>
      <c r="H206" s="146">
        <v>52.403846740722656</v>
      </c>
      <c r="I206" s="147">
        <v>0.54574999999999996</v>
      </c>
      <c r="J206" s="146">
        <v>41.826923370361328</v>
      </c>
      <c r="K206" s="147">
        <v>0.375</v>
      </c>
      <c r="L206" s="146">
        <v>1.0464605130600899</v>
      </c>
      <c r="M206" s="146">
        <v>-0.21171266955027282</v>
      </c>
      <c r="N206" s="148">
        <v>1.8106037704296001</v>
      </c>
      <c r="O206" s="148">
        <v>1.5365479870901737</v>
      </c>
      <c r="P206" s="148">
        <v>5.8128804445215536</v>
      </c>
      <c r="Q206" s="148">
        <v>1.00525999069214</v>
      </c>
      <c r="S206" s="48">
        <v>5.0521680227115269</v>
      </c>
      <c r="T206" s="67">
        <v>3</v>
      </c>
      <c r="U206" s="67">
        <v>3</v>
      </c>
    </row>
    <row r="207" spans="1:21" x14ac:dyDescent="0.25">
      <c r="A207" s="140" t="s">
        <v>36</v>
      </c>
      <c r="B207" s="141">
        <v>2014</v>
      </c>
      <c r="C207" s="142">
        <v>305595408895.26544</v>
      </c>
      <c r="D207" s="143">
        <v>42</v>
      </c>
      <c r="E207" s="143">
        <v>35</v>
      </c>
      <c r="F207" s="144">
        <v>30.769229888916016</v>
      </c>
      <c r="G207" s="145">
        <v>0.45</v>
      </c>
      <c r="H207" s="146">
        <v>26.44230842590332</v>
      </c>
      <c r="I207" s="147">
        <v>0.28300000000000003</v>
      </c>
      <c r="J207" s="146">
        <v>29.326923370361328</v>
      </c>
      <c r="K207" s="147">
        <v>0.25</v>
      </c>
      <c r="L207" s="146">
        <v>2.2592494501494298</v>
      </c>
      <c r="M207" s="146">
        <v>8.2691032863849767E-2</v>
      </c>
      <c r="N207" s="148">
        <v>10.0702154687482</v>
      </c>
      <c r="O207" s="148">
        <v>-10.940766545109</v>
      </c>
      <c r="P207" s="148">
        <v>9.765624431359754E-2</v>
      </c>
      <c r="Q207" s="148">
        <v>1.0226700305938701</v>
      </c>
      <c r="S207" s="48">
        <v>2.9159118788358569</v>
      </c>
      <c r="T207" s="68">
        <v>3</v>
      </c>
      <c r="U207" s="68">
        <v>2</v>
      </c>
    </row>
    <row r="208" spans="1:21" x14ac:dyDescent="0.25">
      <c r="A208" s="140"/>
      <c r="B208" s="141">
        <v>2015</v>
      </c>
      <c r="C208" s="142">
        <v>329366576819.40698</v>
      </c>
      <c r="D208" s="143">
        <v>18</v>
      </c>
      <c r="E208" s="143">
        <v>8</v>
      </c>
      <c r="F208" s="144">
        <v>30.769229888916016</v>
      </c>
      <c r="G208" s="145">
        <v>0.5</v>
      </c>
      <c r="H208" s="146">
        <v>22.115385055541992</v>
      </c>
      <c r="I208" s="147">
        <v>0.31525000000000003</v>
      </c>
      <c r="J208" s="146">
        <v>31.25</v>
      </c>
      <c r="K208" s="147">
        <v>0.25</v>
      </c>
      <c r="L208" s="146">
        <v>2.2070386578567298</v>
      </c>
      <c r="M208" s="146">
        <v>5.5166496174147886E-2</v>
      </c>
      <c r="N208" s="148">
        <v>10.370490343517</v>
      </c>
      <c r="O208" s="148">
        <v>-3.9123637802489952E-2</v>
      </c>
      <c r="P208" s="148">
        <v>0.95121951606891741</v>
      </c>
      <c r="Q208" s="148">
        <v>1.02245998382568</v>
      </c>
      <c r="S208" s="48">
        <v>4.37201907940117</v>
      </c>
      <c r="T208" s="63">
        <v>3</v>
      </c>
      <c r="U208" s="63">
        <v>6</v>
      </c>
    </row>
    <row r="209" spans="1:21" x14ac:dyDescent="0.25">
      <c r="A209" s="140"/>
      <c r="B209" s="141">
        <v>2016</v>
      </c>
      <c r="C209" s="142">
        <v>332441717791.41101</v>
      </c>
      <c r="D209" s="143">
        <v>18</v>
      </c>
      <c r="E209" s="143">
        <v>9</v>
      </c>
      <c r="F209" s="144">
        <v>31.25</v>
      </c>
      <c r="G209" s="145">
        <v>0.5</v>
      </c>
      <c r="H209" s="146">
        <v>17.788461685180664</v>
      </c>
      <c r="I209" s="147">
        <v>0.32174999999999998</v>
      </c>
      <c r="J209" s="146">
        <v>32.692306518554688</v>
      </c>
      <c r="K209" s="147">
        <v>0.25</v>
      </c>
      <c r="L209" s="146">
        <v>2.1452254903652599</v>
      </c>
      <c r="M209" s="146">
        <v>6.2146231638001044E-2</v>
      </c>
      <c r="N209" s="148">
        <v>13.8136062148289</v>
      </c>
      <c r="O209" s="148">
        <v>-15.029354211347766</v>
      </c>
      <c r="P209" s="148">
        <v>-2.222759123135944</v>
      </c>
      <c r="Q209" s="148">
        <v>1.0209499597549401</v>
      </c>
      <c r="S209" s="48">
        <v>4.3466434533781211</v>
      </c>
      <c r="T209" s="63">
        <v>5</v>
      </c>
      <c r="U209" s="63">
        <v>6</v>
      </c>
    </row>
    <row r="210" spans="1:21" x14ac:dyDescent="0.25">
      <c r="A210" s="140"/>
      <c r="B210" s="141">
        <v>2017</v>
      </c>
      <c r="C210" s="142">
        <v>235733695652.17389</v>
      </c>
      <c r="D210" s="143">
        <v>17</v>
      </c>
      <c r="E210" s="143">
        <v>9</v>
      </c>
      <c r="F210" s="144">
        <v>35.576923370361328</v>
      </c>
      <c r="G210" s="145">
        <v>0.5</v>
      </c>
      <c r="H210" s="146">
        <v>17.30769157409668</v>
      </c>
      <c r="I210" s="147">
        <v>0.32424999999999998</v>
      </c>
      <c r="J210" s="146">
        <v>32.692306518554688</v>
      </c>
      <c r="K210" s="147">
        <v>0.25</v>
      </c>
      <c r="L210" s="146">
        <v>2.0908347197645898</v>
      </c>
      <c r="M210" s="146">
        <v>8.4417291066282429E-2</v>
      </c>
      <c r="N210" s="148">
        <v>29.506608394003901</v>
      </c>
      <c r="O210" s="148">
        <v>86.043298050289081</v>
      </c>
      <c r="P210" s="148">
        <v>52.50803064401174</v>
      </c>
      <c r="Q210" s="148">
        <v>1.0199500322341899</v>
      </c>
      <c r="S210" s="48">
        <v>4.1812210009101847</v>
      </c>
      <c r="T210" s="63">
        <v>5</v>
      </c>
      <c r="U210" s="63">
        <v>6</v>
      </c>
    </row>
    <row r="211" spans="1:21" x14ac:dyDescent="0.25">
      <c r="A211" s="140"/>
      <c r="B211" s="141">
        <v>2018</v>
      </c>
      <c r="C211" s="142">
        <v>249712999437.25381</v>
      </c>
      <c r="D211" s="143">
        <v>16</v>
      </c>
      <c r="E211" s="143">
        <v>10</v>
      </c>
      <c r="F211" s="144">
        <v>31.730770111083984</v>
      </c>
      <c r="G211" s="145">
        <v>0.65</v>
      </c>
      <c r="H211" s="146">
        <v>17.30769157409668</v>
      </c>
      <c r="I211" s="147">
        <v>0.32424999999999998</v>
      </c>
      <c r="J211" s="146">
        <v>37.5</v>
      </c>
      <c r="K211" s="147">
        <v>0.25</v>
      </c>
      <c r="L211" s="146">
        <v>2.0332621764107701</v>
      </c>
      <c r="M211" s="146">
        <v>0.12954431716771081</v>
      </c>
      <c r="N211" s="148">
        <v>12.146580742099999</v>
      </c>
      <c r="O211" s="148">
        <v>31.554017125159419</v>
      </c>
      <c r="P211" s="148">
        <v>10.609636184857422</v>
      </c>
      <c r="Q211" s="148">
        <v>1.0219199657440201</v>
      </c>
      <c r="S211" s="48">
        <v>5.3141210374639769</v>
      </c>
      <c r="T211" s="63">
        <v>6</v>
      </c>
      <c r="U211" s="63">
        <v>6</v>
      </c>
    </row>
    <row r="212" spans="1:21" ht="16.5" thickBot="1" x14ac:dyDescent="0.3">
      <c r="A212" s="140"/>
      <c r="B212" s="149">
        <v>2019</v>
      </c>
      <c r="C212" s="142">
        <v>303092255125.28479</v>
      </c>
      <c r="D212" s="148">
        <v>14</v>
      </c>
      <c r="E212" s="148">
        <v>8</v>
      </c>
      <c r="F212" s="144">
        <v>27.884614944458008</v>
      </c>
      <c r="G212" s="145">
        <v>0.55000000000000004</v>
      </c>
      <c r="H212" s="146">
        <v>18.75</v>
      </c>
      <c r="I212" s="147">
        <v>0.11850000000000001</v>
      </c>
      <c r="J212" s="146">
        <v>37.980770111083984</v>
      </c>
      <c r="K212" s="147">
        <v>0.25</v>
      </c>
      <c r="L212" s="146">
        <v>1.9762843480882899</v>
      </c>
      <c r="M212" s="146">
        <v>0.13363323976476332</v>
      </c>
      <c r="N212" s="148">
        <v>11.4014657807421</v>
      </c>
      <c r="O212" s="148">
        <v>-2.1465171028943359</v>
      </c>
      <c r="P212" s="148">
        <v>-8.9163481198328753</v>
      </c>
      <c r="Q212" s="148">
        <v>1.00065004825592</v>
      </c>
      <c r="S212" s="48">
        <v>5.5576838879159283</v>
      </c>
      <c r="T212" s="66">
        <v>6</v>
      </c>
      <c r="U212" s="66">
        <v>6</v>
      </c>
    </row>
    <row r="213" spans="1:21" x14ac:dyDescent="0.25">
      <c r="A213" s="140" t="s">
        <v>37</v>
      </c>
      <c r="B213" s="141">
        <v>2014</v>
      </c>
      <c r="C213" s="142">
        <v>26773473625.192135</v>
      </c>
      <c r="D213" s="143">
        <v>11</v>
      </c>
      <c r="E213" s="143">
        <v>7</v>
      </c>
      <c r="F213" s="144">
        <v>43.269229888916016</v>
      </c>
      <c r="G213" s="145">
        <v>0.6</v>
      </c>
      <c r="H213" s="146">
        <v>93.269233703613281</v>
      </c>
      <c r="I213" s="147">
        <v>0.48275000000000001</v>
      </c>
      <c r="J213" s="146">
        <v>86.538459777832031</v>
      </c>
      <c r="K213" s="147">
        <v>0.375</v>
      </c>
      <c r="L213" s="146">
        <v>-0.26225617509785398</v>
      </c>
      <c r="M213" s="146">
        <v>4.2426297324315101</v>
      </c>
      <c r="N213" s="148">
        <v>-0.106175146521716</v>
      </c>
      <c r="O213" s="148">
        <v>2.6404701397270571</v>
      </c>
      <c r="P213" s="148">
        <v>3.0468761823652102</v>
      </c>
      <c r="Q213" s="148">
        <v>0.99391001462936401</v>
      </c>
      <c r="S213" s="48">
        <v>2.9873248245368558</v>
      </c>
      <c r="T213" s="62">
        <v>6</v>
      </c>
      <c r="U213" s="62">
        <v>6</v>
      </c>
    </row>
    <row r="214" spans="1:21" x14ac:dyDescent="0.25">
      <c r="A214" s="140"/>
      <c r="B214" s="141">
        <v>2015</v>
      </c>
      <c r="C214" s="142">
        <v>23048864242.607212</v>
      </c>
      <c r="D214" s="143">
        <v>56</v>
      </c>
      <c r="E214" s="143">
        <v>39</v>
      </c>
      <c r="F214" s="144">
        <v>42.307693481445313</v>
      </c>
      <c r="G214" s="145">
        <v>0.6</v>
      </c>
      <c r="H214" s="146">
        <v>93.269233703613281</v>
      </c>
      <c r="I214" s="147">
        <v>0.48824999999999996</v>
      </c>
      <c r="J214" s="146">
        <v>86.538459777832031</v>
      </c>
      <c r="K214" s="147">
        <v>0.375</v>
      </c>
      <c r="L214" s="146">
        <v>6.5552529541793803E-2</v>
      </c>
      <c r="M214" s="146">
        <v>-2.4952140177599551</v>
      </c>
      <c r="N214" s="148">
        <v>-0.49232600654733799</v>
      </c>
      <c r="O214" s="148">
        <v>-1.5025669386197364</v>
      </c>
      <c r="P214" s="148">
        <v>-1.8870903146789573</v>
      </c>
      <c r="Q214" s="148">
        <v>0.99778997898101796</v>
      </c>
      <c r="S214" s="48">
        <v>1.8448866770506669</v>
      </c>
      <c r="T214" s="63">
        <v>6</v>
      </c>
      <c r="U214" s="63">
        <v>1</v>
      </c>
    </row>
    <row r="215" spans="1:21" x14ac:dyDescent="0.25">
      <c r="A215" s="140"/>
      <c r="B215" s="141">
        <v>2016</v>
      </c>
      <c r="C215" s="142">
        <v>24259552888.971664</v>
      </c>
      <c r="D215" s="143">
        <v>56</v>
      </c>
      <c r="E215" s="143">
        <v>38</v>
      </c>
      <c r="F215" s="144">
        <v>33.653846740722656</v>
      </c>
      <c r="G215" s="145">
        <v>0.6</v>
      </c>
      <c r="H215" s="146">
        <v>93.269233703613281</v>
      </c>
      <c r="I215" s="147">
        <v>0.48824999999999996</v>
      </c>
      <c r="J215" s="146">
        <v>86.538459777832031</v>
      </c>
      <c r="K215" s="147">
        <v>0.375</v>
      </c>
      <c r="L215" s="146">
        <v>2.9112225554007699E-2</v>
      </c>
      <c r="M215" s="146">
        <v>1.5046978127178021</v>
      </c>
      <c r="N215" s="148">
        <v>0.14868490762735601</v>
      </c>
      <c r="O215" s="148">
        <v>4.8225281450335729</v>
      </c>
      <c r="P215" s="148">
        <v>6.4972501384822294</v>
      </c>
      <c r="Q215" s="148">
        <v>1.00454998016357</v>
      </c>
      <c r="S215" s="48">
        <v>3.1878170830202777</v>
      </c>
      <c r="T215" s="63">
        <v>1</v>
      </c>
      <c r="U215" s="63">
        <v>1</v>
      </c>
    </row>
    <row r="216" spans="1:21" x14ac:dyDescent="0.25">
      <c r="A216" s="140"/>
      <c r="B216" s="141">
        <v>2017</v>
      </c>
      <c r="C216" s="142">
        <v>26951648828.578869</v>
      </c>
      <c r="D216" s="143">
        <v>56</v>
      </c>
      <c r="E216" s="143">
        <v>38</v>
      </c>
      <c r="F216" s="144">
        <v>37.980770111083984</v>
      </c>
      <c r="G216" s="145">
        <v>0.6</v>
      </c>
      <c r="H216" s="146">
        <v>93.269233703613281</v>
      </c>
      <c r="I216" s="147">
        <v>0.47775000000000001</v>
      </c>
      <c r="J216" s="146">
        <v>86.538459777832031</v>
      </c>
      <c r="K216" s="147">
        <v>0.375</v>
      </c>
      <c r="L216" s="146">
        <v>0.12107063146668701</v>
      </c>
      <c r="M216" s="146">
        <v>2.3800923883611143</v>
      </c>
      <c r="N216" s="148">
        <v>3.4172354948805701</v>
      </c>
      <c r="O216" s="148">
        <v>4.1360778362213608</v>
      </c>
      <c r="P216" s="148">
        <v>2.9831695002541494</v>
      </c>
      <c r="Q216" s="148">
        <v>1.0117599964141799</v>
      </c>
      <c r="S216" s="48">
        <v>5.4991547101071063</v>
      </c>
      <c r="T216" s="63">
        <v>1</v>
      </c>
      <c r="U216" s="63">
        <v>1</v>
      </c>
    </row>
    <row r="217" spans="1:21" x14ac:dyDescent="0.25">
      <c r="A217" s="140"/>
      <c r="B217" s="141">
        <v>2018</v>
      </c>
      <c r="C217" s="142">
        <v>30631142226.85331</v>
      </c>
      <c r="D217" s="143">
        <v>56</v>
      </c>
      <c r="E217" s="143">
        <v>38</v>
      </c>
      <c r="F217" s="144">
        <v>29.80769157409668</v>
      </c>
      <c r="G217" s="145">
        <v>0.6</v>
      </c>
      <c r="H217" s="146">
        <v>91.826919555664063</v>
      </c>
      <c r="I217" s="147">
        <v>0.45424999999999999</v>
      </c>
      <c r="J217" s="146">
        <v>86.538459777832031</v>
      </c>
      <c r="K217" s="147">
        <v>0.375</v>
      </c>
      <c r="L217" s="146">
        <v>0.34803913798054298</v>
      </c>
      <c r="M217" s="146">
        <v>-0.69736573507701993</v>
      </c>
      <c r="N217" s="148">
        <v>3.4363268842044499</v>
      </c>
      <c r="O217" s="148">
        <v>4.0079497262787385</v>
      </c>
      <c r="P217" s="148">
        <v>5.6947380566722927</v>
      </c>
      <c r="Q217" s="148">
        <v>1.01576995849609</v>
      </c>
      <c r="S217" s="48">
        <v>4.3554647650158245</v>
      </c>
      <c r="T217" s="63">
        <v>1</v>
      </c>
      <c r="U217" s="63">
        <v>1</v>
      </c>
    </row>
    <row r="218" spans="1:21" ht="16.5" thickBot="1" x14ac:dyDescent="0.3">
      <c r="A218" s="140"/>
      <c r="B218" s="149">
        <v>2019</v>
      </c>
      <c r="C218" s="142">
        <v>31471100656.243088</v>
      </c>
      <c r="D218" s="148">
        <v>56</v>
      </c>
      <c r="E218" s="148">
        <v>38</v>
      </c>
      <c r="F218" s="144">
        <v>32.692306518554688</v>
      </c>
      <c r="G218" s="145">
        <v>0.6</v>
      </c>
      <c r="H218" s="146">
        <v>92.788459777832031</v>
      </c>
      <c r="I218" s="147">
        <v>0.75824999999999998</v>
      </c>
      <c r="J218" s="146">
        <v>87.019233703613281</v>
      </c>
      <c r="K218" s="147">
        <v>0.375</v>
      </c>
      <c r="L218" s="146">
        <v>0.348339661751493</v>
      </c>
      <c r="M218" s="146">
        <v>5.9169918717813168</v>
      </c>
      <c r="N218" s="148">
        <v>2.2772593124351799</v>
      </c>
      <c r="O218" s="148">
        <v>6.2310973935939273</v>
      </c>
      <c r="P218" s="148">
        <v>3.7287131288015871</v>
      </c>
      <c r="Q218" s="148">
        <v>1.01576995849609</v>
      </c>
      <c r="S218" s="48">
        <v>4.9964437851205901</v>
      </c>
      <c r="T218" s="67">
        <v>1</v>
      </c>
      <c r="U218" s="67">
        <v>1</v>
      </c>
    </row>
    <row r="219" spans="1:21" x14ac:dyDescent="0.25">
      <c r="A219" s="140" t="s">
        <v>38</v>
      </c>
      <c r="B219" s="141">
        <v>2014</v>
      </c>
      <c r="C219" s="142">
        <v>18203968001.890808</v>
      </c>
      <c r="D219" s="143">
        <v>10</v>
      </c>
      <c r="E219" s="143">
        <v>5</v>
      </c>
      <c r="F219" s="144">
        <v>28.365385055541992</v>
      </c>
      <c r="G219" s="145">
        <v>0.6</v>
      </c>
      <c r="H219" s="146">
        <v>25.961538314819336</v>
      </c>
      <c r="I219" s="147">
        <v>0.3755</v>
      </c>
      <c r="J219" s="146">
        <v>35.096153259277344</v>
      </c>
      <c r="K219" s="147">
        <v>0.25</v>
      </c>
      <c r="L219" s="146">
        <v>3.6065149356959698</v>
      </c>
      <c r="M219" s="146">
        <v>2.6375524285603227</v>
      </c>
      <c r="N219" s="148">
        <v>4.6904575182628303</v>
      </c>
      <c r="O219" s="148">
        <v>0.39708395297211041</v>
      </c>
      <c r="P219" s="148">
        <v>7.8676915081402399</v>
      </c>
      <c r="Q219" s="148">
        <v>0.96530997753143299</v>
      </c>
      <c r="S219" s="48">
        <v>4.314964441074693</v>
      </c>
      <c r="T219" s="68">
        <v>6</v>
      </c>
      <c r="U219" s="68">
        <v>7</v>
      </c>
    </row>
    <row r="220" spans="1:21" x14ac:dyDescent="0.25">
      <c r="A220" s="140"/>
      <c r="B220" s="141">
        <v>2015</v>
      </c>
      <c r="C220" s="142">
        <v>14383107714.038813</v>
      </c>
      <c r="D220" s="143">
        <v>25</v>
      </c>
      <c r="E220" s="143">
        <v>9</v>
      </c>
      <c r="F220" s="144">
        <v>26.44230842590332</v>
      </c>
      <c r="G220" s="145">
        <v>0.5</v>
      </c>
      <c r="H220" s="146">
        <v>25</v>
      </c>
      <c r="I220" s="147">
        <v>0.3755</v>
      </c>
      <c r="J220" s="146">
        <v>33.173076629638672</v>
      </c>
      <c r="K220" s="147">
        <v>0.25</v>
      </c>
      <c r="L220" s="146">
        <v>3.33509878560114</v>
      </c>
      <c r="M220" s="146">
        <v>0.1144014931671254</v>
      </c>
      <c r="N220" s="148">
        <v>-0.33879518875335701</v>
      </c>
      <c r="O220" s="148">
        <v>8.6589970769776556</v>
      </c>
      <c r="P220" s="148">
        <v>-10.734585410954352</v>
      </c>
      <c r="Q220" s="148">
        <v>0.96610999107360795</v>
      </c>
      <c r="S220" s="48">
        <v>3.8788993950789035</v>
      </c>
      <c r="T220" s="63">
        <v>6</v>
      </c>
      <c r="U220" s="63">
        <v>6</v>
      </c>
    </row>
    <row r="221" spans="1:21" x14ac:dyDescent="0.25">
      <c r="A221" s="140"/>
      <c r="B221" s="141">
        <v>2016</v>
      </c>
      <c r="C221" s="142">
        <v>14023890620.338385</v>
      </c>
      <c r="D221" s="143">
        <v>25</v>
      </c>
      <c r="E221" s="143">
        <v>9</v>
      </c>
      <c r="F221" s="144">
        <v>23.55769157409668</v>
      </c>
      <c r="G221" s="145">
        <v>0.5</v>
      </c>
      <c r="H221" s="146">
        <v>21.634614944458008</v>
      </c>
      <c r="I221" s="147">
        <v>0.3745</v>
      </c>
      <c r="J221" s="146">
        <v>31.25</v>
      </c>
      <c r="K221" s="147">
        <v>0.25</v>
      </c>
      <c r="L221" s="146">
        <v>3.0433951554762801</v>
      </c>
      <c r="M221" s="146">
        <v>0.32302020335428822</v>
      </c>
      <c r="N221" s="148">
        <v>2.1067071278405001</v>
      </c>
      <c r="O221" s="148">
        <v>-3.2968591652027754</v>
      </c>
      <c r="P221" s="148">
        <v>-6.5538944759369002</v>
      </c>
      <c r="Q221" s="148">
        <v>0.96372997760772705</v>
      </c>
      <c r="S221" s="48">
        <v>2.0914422082956179</v>
      </c>
      <c r="T221" s="63">
        <v>5</v>
      </c>
      <c r="U221" s="63">
        <v>6</v>
      </c>
    </row>
    <row r="222" spans="1:21" x14ac:dyDescent="0.25">
      <c r="A222" s="140"/>
      <c r="B222" s="141">
        <v>2017</v>
      </c>
      <c r="C222" s="142">
        <v>14929488770.731483</v>
      </c>
      <c r="D222" s="143">
        <v>24</v>
      </c>
      <c r="E222" s="143">
        <v>8</v>
      </c>
      <c r="F222" s="144">
        <v>20.19230842590332</v>
      </c>
      <c r="G222" s="145">
        <v>0.5</v>
      </c>
      <c r="H222" s="146">
        <v>22.596153259277344</v>
      </c>
      <c r="I222" s="147">
        <v>0.36799999999999999</v>
      </c>
      <c r="J222" s="146">
        <v>26.923076629638672</v>
      </c>
      <c r="K222" s="147">
        <v>0.25</v>
      </c>
      <c r="L222" s="146">
        <v>2.79685556362484</v>
      </c>
      <c r="M222" s="146">
        <v>-0.5606956894874211</v>
      </c>
      <c r="N222" s="148">
        <v>2.6519258314389802</v>
      </c>
      <c r="O222" s="148">
        <v>3.8790854976714257</v>
      </c>
      <c r="P222" s="148">
        <v>-7.2823787238305613</v>
      </c>
      <c r="Q222" s="148">
        <v>0.957650005817413</v>
      </c>
      <c r="S222" s="48">
        <v>0.47264203091114609</v>
      </c>
      <c r="T222" s="63">
        <v>5</v>
      </c>
      <c r="U222" s="63">
        <v>6</v>
      </c>
    </row>
    <row r="223" spans="1:21" x14ac:dyDescent="0.25">
      <c r="A223" s="140"/>
      <c r="B223" s="141">
        <v>2018</v>
      </c>
      <c r="C223" s="142">
        <v>16862282413.877844</v>
      </c>
      <c r="D223" s="143">
        <v>19</v>
      </c>
      <c r="E223" s="143">
        <v>4</v>
      </c>
      <c r="F223" s="144">
        <v>18.75</v>
      </c>
      <c r="G223" s="145">
        <v>0.5</v>
      </c>
      <c r="H223" s="146">
        <v>14.90384578704834</v>
      </c>
      <c r="I223" s="147">
        <v>0.36799999999999999</v>
      </c>
      <c r="J223" s="146">
        <v>24.519229888916016</v>
      </c>
      <c r="K223" s="147">
        <v>0.25</v>
      </c>
      <c r="L223" s="146">
        <v>2.6029540609360899</v>
      </c>
      <c r="M223" s="146">
        <v>-0.3731898908389133</v>
      </c>
      <c r="N223" s="148">
        <v>4.7490665208322103</v>
      </c>
      <c r="O223" s="148">
        <v>4.2489267635441337</v>
      </c>
      <c r="P223" s="148">
        <v>-0.56887268336839725</v>
      </c>
      <c r="Q223" s="148">
        <v>0.97099001692047004</v>
      </c>
      <c r="S223" s="48">
        <v>0.84295094559652739</v>
      </c>
      <c r="T223" s="63">
        <v>5</v>
      </c>
      <c r="U223" s="63">
        <v>7</v>
      </c>
    </row>
    <row r="224" spans="1:21" ht="16.5" thickBot="1" x14ac:dyDescent="0.3">
      <c r="A224" s="140"/>
      <c r="B224" s="149">
        <v>2019</v>
      </c>
      <c r="C224" s="142">
        <v>16874450215.135065</v>
      </c>
      <c r="D224" s="148">
        <v>19</v>
      </c>
      <c r="E224" s="148">
        <v>4</v>
      </c>
      <c r="F224" s="144">
        <v>17.788461685180664</v>
      </c>
      <c r="G224" s="145">
        <v>0.5</v>
      </c>
      <c r="H224" s="146">
        <v>14.423076629638672</v>
      </c>
      <c r="I224" s="147">
        <v>0.58150000000000002</v>
      </c>
      <c r="J224" s="146">
        <v>24.519229888916016</v>
      </c>
      <c r="K224" s="147">
        <v>0.125</v>
      </c>
      <c r="L224" s="146">
        <v>2.4840892069669498</v>
      </c>
      <c r="M224" s="146">
        <v>-0.20017903208960713</v>
      </c>
      <c r="N224" s="148">
        <v>2.4645675615118701</v>
      </c>
      <c r="O224" s="148">
        <v>21.240489233819375</v>
      </c>
      <c r="P224" s="148">
        <v>20.456151977673059</v>
      </c>
      <c r="Q224" s="148">
        <v>0.96000116920470002</v>
      </c>
      <c r="S224" s="48">
        <v>3.9449462036415355</v>
      </c>
      <c r="T224" s="66">
        <v>5</v>
      </c>
      <c r="U224" s="66">
        <v>7</v>
      </c>
    </row>
    <row r="225" spans="1:21" x14ac:dyDescent="0.25">
      <c r="A225" s="140" t="s">
        <v>39</v>
      </c>
      <c r="B225" s="141">
        <v>2014</v>
      </c>
      <c r="C225" s="142">
        <v>17627003454.720509</v>
      </c>
      <c r="D225" s="143">
        <v>57</v>
      </c>
      <c r="E225" s="143">
        <v>39</v>
      </c>
      <c r="F225" s="144">
        <v>76.442306518554688</v>
      </c>
      <c r="G225" s="145">
        <v>0.45</v>
      </c>
      <c r="H225" s="146">
        <v>79.326919555664063</v>
      </c>
      <c r="I225" s="147">
        <v>0.57225000000000004</v>
      </c>
      <c r="J225" s="146">
        <v>64.903846740722656</v>
      </c>
      <c r="K225" s="147">
        <v>0.625</v>
      </c>
      <c r="L225" s="146">
        <v>4.6953900254921702E-2</v>
      </c>
      <c r="M225" s="146">
        <v>2.306408529642205</v>
      </c>
      <c r="N225" s="148">
        <v>3.0688121037954201</v>
      </c>
      <c r="O225" s="148">
        <v>0.19642225516831502</v>
      </c>
      <c r="P225" s="148">
        <v>14.525802823941021</v>
      </c>
      <c r="Q225" s="148">
        <v>1.0117700099945099</v>
      </c>
      <c r="S225" s="48">
        <v>4.4319248230907817</v>
      </c>
      <c r="T225" s="62">
        <v>1</v>
      </c>
      <c r="U225" s="62">
        <v>1</v>
      </c>
    </row>
    <row r="226" spans="1:21" x14ac:dyDescent="0.25">
      <c r="A226" s="140"/>
      <c r="B226" s="141">
        <v>2015</v>
      </c>
      <c r="C226" s="142">
        <v>14953950557.44062</v>
      </c>
      <c r="D226" s="143">
        <v>38</v>
      </c>
      <c r="E226" s="143">
        <v>26</v>
      </c>
      <c r="F226" s="144">
        <v>74.519233703613281</v>
      </c>
      <c r="G226" s="145">
        <v>0.5</v>
      </c>
      <c r="H226" s="146">
        <v>78.846153259277344</v>
      </c>
      <c r="I226" s="147">
        <v>0.57525000000000004</v>
      </c>
      <c r="J226" s="146">
        <v>64.423080444335938</v>
      </c>
      <c r="K226" s="147">
        <v>0.625</v>
      </c>
      <c r="L226" s="146">
        <v>0.15748140517600701</v>
      </c>
      <c r="M226" s="146">
        <v>2.1111456147814911</v>
      </c>
      <c r="N226" s="148">
        <v>4.00357820695098</v>
      </c>
      <c r="O226" s="148">
        <v>4.1520828013039051</v>
      </c>
      <c r="P226" s="148">
        <v>7.1987343843761948</v>
      </c>
      <c r="Q226" s="148">
        <v>1.01435995101929</v>
      </c>
      <c r="S226" s="48">
        <v>3.0222073801970311</v>
      </c>
      <c r="T226" s="63">
        <v>1</v>
      </c>
      <c r="U226" s="63">
        <v>3</v>
      </c>
    </row>
    <row r="227" spans="1:21" x14ac:dyDescent="0.25">
      <c r="A227" s="140"/>
      <c r="B227" s="141">
        <v>2016</v>
      </c>
      <c r="C227" s="142">
        <v>15141758566.78075</v>
      </c>
      <c r="D227" s="143">
        <v>37</v>
      </c>
      <c r="E227" s="143">
        <v>27</v>
      </c>
      <c r="F227" s="144">
        <v>74.038459777832031</v>
      </c>
      <c r="G227" s="145">
        <v>0.5</v>
      </c>
      <c r="H227" s="146">
        <v>81.730766296386719</v>
      </c>
      <c r="I227" s="147">
        <v>0.57774999999999999</v>
      </c>
      <c r="J227" s="146">
        <v>64.903846740722656</v>
      </c>
      <c r="K227" s="147">
        <v>0.625</v>
      </c>
      <c r="L227" s="146">
        <v>5.9816599104739403E-2</v>
      </c>
      <c r="M227" s="146">
        <v>2.7275528007431884</v>
      </c>
      <c r="N227" s="148">
        <v>2.1349271393912401</v>
      </c>
      <c r="O227" s="148">
        <v>8.710859186823015</v>
      </c>
      <c r="P227" s="148">
        <v>2.3780444363022042</v>
      </c>
      <c r="Q227" s="148">
        <v>1.01025998592377</v>
      </c>
      <c r="S227" s="48">
        <v>2.9064387800206362</v>
      </c>
      <c r="T227" s="63">
        <v>3</v>
      </c>
      <c r="U227" s="63">
        <v>3</v>
      </c>
    </row>
    <row r="228" spans="1:21" x14ac:dyDescent="0.25">
      <c r="A228" s="140"/>
      <c r="B228" s="141">
        <v>2017</v>
      </c>
      <c r="C228" s="142">
        <v>16242916915.720263</v>
      </c>
      <c r="D228" s="143">
        <v>37</v>
      </c>
      <c r="E228" s="143">
        <v>27</v>
      </c>
      <c r="F228" s="144">
        <v>77.403846740722656</v>
      </c>
      <c r="G228" s="145">
        <v>0.45</v>
      </c>
      <c r="H228" s="146">
        <v>81.730766296386719</v>
      </c>
      <c r="I228" s="147">
        <v>0.57774999999999999</v>
      </c>
      <c r="J228" s="146">
        <v>62.980770111083984</v>
      </c>
      <c r="K228" s="147">
        <v>0.75</v>
      </c>
      <c r="L228" s="146">
        <v>1.33860746662629E-2</v>
      </c>
      <c r="M228" s="146">
        <v>1.2884533822090276</v>
      </c>
      <c r="N228" s="148">
        <v>6.0353172527211703</v>
      </c>
      <c r="O228" s="148">
        <v>11.680652757968744</v>
      </c>
      <c r="P228" s="148">
        <v>8.0917988458039787</v>
      </c>
      <c r="Q228" s="148">
        <v>1.01057004928589</v>
      </c>
      <c r="S228" s="48">
        <v>4.8426032249658562</v>
      </c>
      <c r="T228" s="63">
        <v>3</v>
      </c>
      <c r="U228" s="63">
        <v>3</v>
      </c>
    </row>
    <row r="229" spans="1:21" x14ac:dyDescent="0.25">
      <c r="A229" s="140"/>
      <c r="B229" s="141">
        <v>2018</v>
      </c>
      <c r="C229" s="142">
        <v>17599700090.762005</v>
      </c>
      <c r="D229" s="143">
        <v>38</v>
      </c>
      <c r="E229" s="143">
        <v>26</v>
      </c>
      <c r="F229" s="144">
        <v>76.442306518554688</v>
      </c>
      <c r="G229" s="145">
        <v>0.45</v>
      </c>
      <c r="H229" s="146">
        <v>83.173080444335938</v>
      </c>
      <c r="I229" s="147">
        <v>0.55625000000000002</v>
      </c>
      <c r="J229" s="146">
        <v>63.942306518554688</v>
      </c>
      <c r="K229" s="147">
        <v>0.75</v>
      </c>
      <c r="L229" s="146">
        <v>-3.9036546348961303E-2</v>
      </c>
      <c r="M229" s="146">
        <v>1.6682527447959929</v>
      </c>
      <c r="N229" s="148">
        <v>2.6152447139766402</v>
      </c>
      <c r="O229" s="148">
        <v>10.056844843869726</v>
      </c>
      <c r="P229" s="148">
        <v>10.264510848071808</v>
      </c>
      <c r="Q229" s="148">
        <v>1.01249003410339</v>
      </c>
      <c r="S229" s="48">
        <v>4.8699347761960325</v>
      </c>
      <c r="T229" s="63">
        <v>3</v>
      </c>
      <c r="U229" s="63">
        <v>3</v>
      </c>
    </row>
    <row r="230" spans="1:21" ht="16.5" thickBot="1" x14ac:dyDescent="0.3">
      <c r="A230" s="140"/>
      <c r="B230" s="149">
        <v>2019</v>
      </c>
      <c r="C230" s="142">
        <v>17477255545.670486</v>
      </c>
      <c r="D230" s="148">
        <v>38</v>
      </c>
      <c r="E230" s="148">
        <v>25</v>
      </c>
      <c r="F230" s="144">
        <v>74.038459777832031</v>
      </c>
      <c r="G230" s="145">
        <v>0.45</v>
      </c>
      <c r="H230" s="146">
        <v>82.692306518554688</v>
      </c>
      <c r="I230" s="147">
        <v>0.43525000000000003</v>
      </c>
      <c r="J230" s="146">
        <v>62.019229888916016</v>
      </c>
      <c r="K230" s="147">
        <v>0.75</v>
      </c>
      <c r="L230" s="146">
        <v>-0.16562531356240401</v>
      </c>
      <c r="M230" s="146">
        <v>1.6176605560364246</v>
      </c>
      <c r="N230" s="148">
        <v>4.8528982169673096</v>
      </c>
      <c r="O230" s="148">
        <v>10.056844843869726</v>
      </c>
      <c r="P230" s="148">
        <v>10.056844843869726</v>
      </c>
      <c r="Q230" s="148">
        <v>1.0075199604034399</v>
      </c>
      <c r="S230" s="48">
        <v>4.9823504594493073</v>
      </c>
      <c r="T230" s="67">
        <v>3</v>
      </c>
      <c r="U230" s="67">
        <v>3</v>
      </c>
    </row>
    <row r="231" spans="1:21" x14ac:dyDescent="0.25">
      <c r="A231" s="140" t="s">
        <v>40</v>
      </c>
      <c r="B231" s="141">
        <v>2014</v>
      </c>
      <c r="C231" s="142">
        <v>53660342159.773529</v>
      </c>
      <c r="D231" s="143">
        <v>48</v>
      </c>
      <c r="E231" s="143">
        <v>35</v>
      </c>
      <c r="F231" s="144">
        <v>52.403846740722656</v>
      </c>
      <c r="G231" s="145">
        <v>0.6</v>
      </c>
      <c r="H231" s="146">
        <v>53.365383148193359</v>
      </c>
      <c r="I231" s="147">
        <v>0.53525</v>
      </c>
      <c r="J231" s="146">
        <v>60.096153259277344</v>
      </c>
      <c r="K231" s="147">
        <v>0.375</v>
      </c>
      <c r="L231" s="146">
        <v>2.29178069316277</v>
      </c>
      <c r="M231" s="146">
        <v>1.1926871395907273E-2</v>
      </c>
      <c r="N231" s="148">
        <v>15.489616033331901</v>
      </c>
      <c r="O231" s="148">
        <v>-5.832113499721828</v>
      </c>
      <c r="P231" s="148">
        <v>-14.449918991447092</v>
      </c>
      <c r="Q231" s="148">
        <v>0.97812002897262595</v>
      </c>
      <c r="S231" s="48">
        <v>2.8974388369153843</v>
      </c>
      <c r="T231" s="68">
        <v>2</v>
      </c>
      <c r="U231" s="68">
        <v>2</v>
      </c>
    </row>
    <row r="232" spans="1:21" x14ac:dyDescent="0.25">
      <c r="A232" s="140"/>
      <c r="B232" s="141">
        <v>2015</v>
      </c>
      <c r="C232" s="142">
        <v>48564863888.440208</v>
      </c>
      <c r="D232" s="143">
        <v>47</v>
      </c>
      <c r="E232" s="143">
        <v>37</v>
      </c>
      <c r="F232" s="144">
        <v>52.884616851806641</v>
      </c>
      <c r="G232" s="145">
        <v>0.6</v>
      </c>
      <c r="H232" s="146">
        <v>53.846153259277344</v>
      </c>
      <c r="I232" s="147">
        <v>0.56174999999999997</v>
      </c>
      <c r="J232" s="146">
        <v>60.576923370361328</v>
      </c>
      <c r="K232" s="147">
        <v>0.375</v>
      </c>
      <c r="L232" s="146">
        <v>2.26881454933197</v>
      </c>
      <c r="M232" s="146">
        <v>0.45594044027062491</v>
      </c>
      <c r="N232" s="148">
        <v>17.149969500787702</v>
      </c>
      <c r="O232" s="148">
        <v>-0.28320916500157978</v>
      </c>
      <c r="P232" s="148">
        <v>7.9323119428493811</v>
      </c>
      <c r="Q232" s="148">
        <v>0.98151999711990401</v>
      </c>
      <c r="S232" s="48">
        <v>2.1782067443939042</v>
      </c>
      <c r="T232" s="63">
        <v>2</v>
      </c>
      <c r="U232" s="63">
        <v>1</v>
      </c>
    </row>
    <row r="233" spans="1:21" x14ac:dyDescent="0.25">
      <c r="A233" s="140"/>
      <c r="B233" s="141">
        <v>2016</v>
      </c>
      <c r="C233" s="142">
        <v>55009730600.030693</v>
      </c>
      <c r="D233" s="143">
        <v>46</v>
      </c>
      <c r="E233" s="143">
        <v>37</v>
      </c>
      <c r="F233" s="144">
        <v>52.403846740722656</v>
      </c>
      <c r="G233" s="145">
        <v>0.6</v>
      </c>
      <c r="H233" s="146">
        <v>45.673076629638672</v>
      </c>
      <c r="I233" s="147">
        <v>0.55625000000000002</v>
      </c>
      <c r="J233" s="146">
        <v>55.769229888916016</v>
      </c>
      <c r="K233" s="147">
        <v>0.375</v>
      </c>
      <c r="L233" s="146">
        <v>2.2465992676279498</v>
      </c>
      <c r="M233" s="146">
        <v>2.6658913549157101E-2</v>
      </c>
      <c r="N233" s="148">
        <v>17.454634707086701</v>
      </c>
      <c r="O233" s="148">
        <v>14.80024121085745</v>
      </c>
      <c r="P233" s="148">
        <v>-1.1426871165462273</v>
      </c>
      <c r="Q233" s="148">
        <v>0.99611997604370095</v>
      </c>
      <c r="S233" s="48">
        <v>3.4477929912972485</v>
      </c>
      <c r="T233" s="63">
        <v>2</v>
      </c>
      <c r="U233" s="63">
        <v>1</v>
      </c>
    </row>
    <row r="234" spans="1:21" x14ac:dyDescent="0.25">
      <c r="A234" s="140"/>
      <c r="B234" s="141">
        <v>2017</v>
      </c>
      <c r="C234" s="142">
        <v>58998132329.617279</v>
      </c>
      <c r="D234" s="143">
        <v>46</v>
      </c>
      <c r="E234" s="143">
        <v>37</v>
      </c>
      <c r="F234" s="144">
        <v>49.038459777832031</v>
      </c>
      <c r="G234" s="145">
        <v>0.75</v>
      </c>
      <c r="H234" s="146">
        <v>49.519229888916016</v>
      </c>
      <c r="I234" s="147">
        <v>0.55325000000000002</v>
      </c>
      <c r="J234" s="146">
        <v>59.134616851806641</v>
      </c>
      <c r="K234" s="147">
        <v>0.375</v>
      </c>
      <c r="L234" s="146">
        <v>2.2205324301365699</v>
      </c>
      <c r="M234" s="146">
        <v>2.6966955345488319E-2</v>
      </c>
      <c r="N234" s="148">
        <v>12.371921550704799</v>
      </c>
      <c r="O234" s="148">
        <v>16.497985229702849</v>
      </c>
      <c r="P234" s="148">
        <v>7.9056468697604743</v>
      </c>
      <c r="Q234" s="148">
        <v>0.99686998128891002</v>
      </c>
      <c r="S234" s="48">
        <v>8.1434465487985221</v>
      </c>
      <c r="T234" s="63">
        <v>2</v>
      </c>
      <c r="U234" s="63">
        <v>1</v>
      </c>
    </row>
    <row r="235" spans="1:21" x14ac:dyDescent="0.25">
      <c r="A235" s="140"/>
      <c r="B235" s="141">
        <v>2018</v>
      </c>
      <c r="C235" s="142">
        <v>65556464048.153877</v>
      </c>
      <c r="D235" s="143">
        <v>46</v>
      </c>
      <c r="E235" s="143">
        <v>37</v>
      </c>
      <c r="F235" s="144">
        <v>52.884616851806641</v>
      </c>
      <c r="G235" s="145">
        <v>0.75</v>
      </c>
      <c r="H235" s="146">
        <v>50.961540222167969</v>
      </c>
      <c r="I235" s="147">
        <v>0.58150000000000002</v>
      </c>
      <c r="J235" s="146">
        <v>56.730770111083984</v>
      </c>
      <c r="K235" s="147">
        <v>0.25</v>
      </c>
      <c r="L235" s="146">
        <v>2.1928288369674598</v>
      </c>
      <c r="M235" s="146">
        <v>0.12332937403709454</v>
      </c>
      <c r="N235" s="148">
        <v>7.8087651661070803</v>
      </c>
      <c r="O235" s="148">
        <v>10.251257966017775</v>
      </c>
      <c r="P235" s="148">
        <v>4.5566126713665511</v>
      </c>
      <c r="Q235" s="148">
        <v>1.0022200345993</v>
      </c>
      <c r="S235" s="48">
        <v>6.2634807319574151</v>
      </c>
      <c r="T235" s="63">
        <v>2</v>
      </c>
      <c r="U235" s="63">
        <v>1</v>
      </c>
    </row>
    <row r="236" spans="1:21" ht="16.5" thickBot="1" x14ac:dyDescent="0.3">
      <c r="A236" s="140"/>
      <c r="B236" s="149">
        <v>2019</v>
      </c>
      <c r="C236" s="142">
        <v>66983634223.942963</v>
      </c>
      <c r="D236" s="148">
        <v>47</v>
      </c>
      <c r="E236" s="148">
        <v>36</v>
      </c>
      <c r="F236" s="144">
        <v>52.403846740722656</v>
      </c>
      <c r="G236" s="145">
        <v>0.75</v>
      </c>
      <c r="H236" s="146">
        <v>50.480770111083984</v>
      </c>
      <c r="I236" s="147">
        <v>9.6000000000000002E-2</v>
      </c>
      <c r="J236" s="146">
        <v>55.288459777832031</v>
      </c>
      <c r="K236" s="147">
        <v>0.25</v>
      </c>
      <c r="L236" s="146">
        <v>2.1625778867710799</v>
      </c>
      <c r="M236" s="146">
        <v>5.5535953566853577E-2</v>
      </c>
      <c r="N236" s="148">
        <v>7.1759228470885699</v>
      </c>
      <c r="O236" s="148">
        <v>6.6894620777078444</v>
      </c>
      <c r="P236" s="148">
        <v>1.6691363075873369</v>
      </c>
      <c r="Q236" s="148">
        <v>1.0081700086593599</v>
      </c>
      <c r="S236" s="48">
        <v>6.4783948053589882</v>
      </c>
      <c r="T236" s="66">
        <v>2</v>
      </c>
      <c r="U236" s="66">
        <v>1</v>
      </c>
    </row>
    <row r="237" spans="1:21" x14ac:dyDescent="0.25">
      <c r="A237" s="140" t="s">
        <v>41</v>
      </c>
      <c r="B237" s="141">
        <v>2014</v>
      </c>
      <c r="C237" s="142">
        <v>237029578730.02875</v>
      </c>
      <c r="D237" s="143">
        <v>51</v>
      </c>
      <c r="E237" s="143">
        <v>38</v>
      </c>
      <c r="F237" s="144">
        <v>53.365383148193359</v>
      </c>
      <c r="G237" s="145">
        <v>0.7</v>
      </c>
      <c r="H237" s="146">
        <v>63.942306518554688</v>
      </c>
      <c r="I237" s="147">
        <v>0.68500000000000005</v>
      </c>
      <c r="J237" s="146">
        <v>66.346153259277344</v>
      </c>
      <c r="K237" s="147">
        <v>0.375</v>
      </c>
      <c r="L237" s="146">
        <v>-0.66611329003189101</v>
      </c>
      <c r="M237" s="146">
        <v>1.2725287171477411</v>
      </c>
      <c r="N237" s="148">
        <v>-1.31121050132494</v>
      </c>
      <c r="O237" s="148">
        <v>7.7490181959774134</v>
      </c>
      <c r="P237" s="148">
        <v>7.6774601520968702</v>
      </c>
      <c r="Q237" s="148">
        <v>0.964680016040802</v>
      </c>
      <c r="S237" s="48">
        <v>0.73977685396668846</v>
      </c>
      <c r="T237" s="62">
        <v>2</v>
      </c>
      <c r="U237" s="62">
        <v>1</v>
      </c>
    </row>
    <row r="238" spans="1:21" x14ac:dyDescent="0.25">
      <c r="A238" s="140"/>
      <c r="B238" s="141">
        <v>2015</v>
      </c>
      <c r="C238" s="142">
        <v>196591353872.13248</v>
      </c>
      <c r="D238" s="143">
        <v>48</v>
      </c>
      <c r="E238" s="143">
        <v>35</v>
      </c>
      <c r="F238" s="144">
        <v>55.288459777832031</v>
      </c>
      <c r="G238" s="145">
        <v>0.55000000000000004</v>
      </c>
      <c r="H238" s="146">
        <v>66.826919555664063</v>
      </c>
      <c r="I238" s="147">
        <v>0.68500000000000005</v>
      </c>
      <c r="J238" s="146">
        <v>63.942306518554688</v>
      </c>
      <c r="K238" s="147">
        <v>0.375</v>
      </c>
      <c r="L238" s="146">
        <v>-0.65886136087833902</v>
      </c>
      <c r="M238" s="146">
        <v>0.80502161014989559</v>
      </c>
      <c r="N238" s="148">
        <v>-1.7360367959808001</v>
      </c>
      <c r="O238" s="148">
        <v>3.0911678246668117</v>
      </c>
      <c r="P238" s="148">
        <v>0.40416285856339584</v>
      </c>
      <c r="Q238" s="148">
        <v>0.95956999063491799</v>
      </c>
      <c r="S238" s="48">
        <v>-0.43783382575479379</v>
      </c>
      <c r="T238" s="63">
        <v>2</v>
      </c>
      <c r="U238" s="63">
        <v>2</v>
      </c>
    </row>
    <row r="239" spans="1:21" x14ac:dyDescent="0.25">
      <c r="A239" s="140"/>
      <c r="B239" s="141">
        <v>2016</v>
      </c>
      <c r="C239" s="142">
        <v>195222443844.78281</v>
      </c>
      <c r="D239" s="143">
        <v>48</v>
      </c>
      <c r="E239" s="143">
        <v>35</v>
      </c>
      <c r="F239" s="144">
        <v>55.288459777832031</v>
      </c>
      <c r="G239" s="145">
        <v>0.6</v>
      </c>
      <c r="H239" s="146">
        <v>59.134616851806641</v>
      </c>
      <c r="I239" s="147">
        <v>0.70525000000000004</v>
      </c>
      <c r="J239" s="146">
        <v>57.692306518554688</v>
      </c>
      <c r="K239" s="147">
        <v>0.375</v>
      </c>
      <c r="L239" s="146">
        <v>-0.41591302827712201</v>
      </c>
      <c r="M239" s="146">
        <v>-0.90324839942676705</v>
      </c>
      <c r="N239" s="148">
        <v>-0.82565178182695398</v>
      </c>
      <c r="O239" s="148">
        <v>-1.8191852007718978</v>
      </c>
      <c r="P239" s="148">
        <v>0.25351661788062074</v>
      </c>
      <c r="Q239" s="148">
        <v>0.96535998582839999</v>
      </c>
      <c r="S239" s="48">
        <v>-0.19095235205723782</v>
      </c>
      <c r="T239" s="63">
        <v>2</v>
      </c>
      <c r="U239" s="63">
        <v>2</v>
      </c>
    </row>
    <row r="240" spans="1:21" x14ac:dyDescent="0.25">
      <c r="A240" s="140"/>
      <c r="B240" s="141">
        <v>2017</v>
      </c>
      <c r="C240" s="142">
        <v>203588424740.30035</v>
      </c>
      <c r="D240" s="143">
        <v>49</v>
      </c>
      <c r="E240" s="143">
        <v>35</v>
      </c>
      <c r="F240" s="144">
        <v>52.884616851806641</v>
      </c>
      <c r="G240" s="145">
        <v>0.6</v>
      </c>
      <c r="H240" s="146">
        <v>62.980770111083984</v>
      </c>
      <c r="I240" s="147">
        <v>0.70825000000000005</v>
      </c>
      <c r="J240" s="146">
        <v>56.730770111083984</v>
      </c>
      <c r="K240" s="147">
        <v>0.375</v>
      </c>
      <c r="L240" s="146">
        <v>-0.19778322475979199</v>
      </c>
      <c r="M240" s="146">
        <v>7.6462041292240795E-2</v>
      </c>
      <c r="N240" s="148">
        <v>1.1212354772079001</v>
      </c>
      <c r="O240" s="148">
        <v>6.76026823653946</v>
      </c>
      <c r="P240" s="148">
        <v>7.0792735323468321</v>
      </c>
      <c r="Q240" s="148">
        <v>0.97104001045227095</v>
      </c>
      <c r="S240" s="48">
        <v>1.5050993959259813</v>
      </c>
      <c r="T240" s="63">
        <v>2</v>
      </c>
      <c r="U240" s="63">
        <v>2</v>
      </c>
    </row>
    <row r="241" spans="1:21" x14ac:dyDescent="0.25">
      <c r="A241" s="140"/>
      <c r="B241" s="141">
        <v>2018</v>
      </c>
      <c r="C241" s="142">
        <v>218138367208.79907</v>
      </c>
      <c r="D241" s="143">
        <v>50</v>
      </c>
      <c r="E241" s="143">
        <v>35</v>
      </c>
      <c r="F241" s="144">
        <v>55.769229888916016</v>
      </c>
      <c r="G241" s="145">
        <v>0.7</v>
      </c>
      <c r="H241" s="146">
        <v>66.346153259277344</v>
      </c>
      <c r="I241" s="147">
        <v>0.70825000000000005</v>
      </c>
      <c r="J241" s="146">
        <v>59.134616851806641</v>
      </c>
      <c r="K241" s="147">
        <v>0.375</v>
      </c>
      <c r="L241" s="146">
        <v>-0.20288023825916501</v>
      </c>
      <c r="M241" s="146">
        <v>0.23818058938871728</v>
      </c>
      <c r="N241" s="148">
        <v>0.62562914721362595</v>
      </c>
      <c r="O241" s="148">
        <v>8.6929514697432921</v>
      </c>
      <c r="P241" s="148">
        <v>4.1547792549771572</v>
      </c>
      <c r="Q241" s="148">
        <v>0.975350022315979</v>
      </c>
      <c r="S241" s="48">
        <v>1.9343706593291756</v>
      </c>
      <c r="T241" s="63">
        <v>2</v>
      </c>
      <c r="U241" s="63">
        <v>2</v>
      </c>
    </row>
    <row r="242" spans="1:21" ht="16.5" thickBot="1" x14ac:dyDescent="0.3">
      <c r="A242" s="140"/>
      <c r="B242" s="149">
        <v>2019</v>
      </c>
      <c r="C242" s="142">
        <v>209852761132.83887</v>
      </c>
      <c r="D242" s="148">
        <v>51</v>
      </c>
      <c r="E242" s="148">
        <v>36</v>
      </c>
      <c r="F242" s="144">
        <v>56.25</v>
      </c>
      <c r="G242" s="145">
        <v>0.7</v>
      </c>
      <c r="H242" s="146">
        <v>70.673080444335938</v>
      </c>
      <c r="I242" s="147">
        <v>0.71524999999999994</v>
      </c>
      <c r="J242" s="146">
        <v>60.576923370361328</v>
      </c>
      <c r="K242" s="147">
        <v>0.375</v>
      </c>
      <c r="L242" s="146">
        <v>-0.15441135522152299</v>
      </c>
      <c r="M242" s="146">
        <v>0.20167835773301346</v>
      </c>
      <c r="N242" s="148">
        <v>0.252978044454509</v>
      </c>
      <c r="O242" s="148">
        <v>4.8008496544076991</v>
      </c>
      <c r="P242" s="148">
        <v>2.4829310264191946</v>
      </c>
      <c r="Q242" s="148">
        <v>0.975350022315979</v>
      </c>
      <c r="S242" s="48">
        <v>1.8708700044355737</v>
      </c>
      <c r="T242" s="67">
        <v>2</v>
      </c>
      <c r="U242" s="67">
        <v>1</v>
      </c>
    </row>
    <row r="243" spans="1:21" x14ac:dyDescent="0.25">
      <c r="A243" s="140" t="s">
        <v>42</v>
      </c>
      <c r="B243" s="141">
        <v>2014</v>
      </c>
      <c r="C243" s="142">
        <v>57852399705.129204</v>
      </c>
      <c r="D243" s="143">
        <v>24</v>
      </c>
      <c r="E243" s="143">
        <v>17</v>
      </c>
      <c r="F243" s="144">
        <v>27.403846740722656</v>
      </c>
      <c r="G243" s="145">
        <v>0.5</v>
      </c>
      <c r="H243" s="146">
        <v>47.115383148193359</v>
      </c>
      <c r="I243" s="147">
        <v>0.38424999999999998</v>
      </c>
      <c r="J243" s="146">
        <v>15.384614944458008</v>
      </c>
      <c r="K243" s="147">
        <v>0</v>
      </c>
      <c r="L243" s="146">
        <v>1.72875760277972</v>
      </c>
      <c r="M243" s="146">
        <v>3.4247118703778494E-2</v>
      </c>
      <c r="N243" s="148">
        <v>3.4183616966296202</v>
      </c>
      <c r="O243" s="148">
        <v>6.9273423471440481</v>
      </c>
      <c r="P243" s="148">
        <v>3.3701919408352552</v>
      </c>
      <c r="Q243" s="148">
        <v>0.9619500041008</v>
      </c>
      <c r="S243" s="48">
        <v>4.4439778336888764</v>
      </c>
      <c r="T243" s="68">
        <v>5</v>
      </c>
      <c r="U243" s="68">
        <v>5</v>
      </c>
    </row>
    <row r="244" spans="1:21" x14ac:dyDescent="0.25">
      <c r="A244" s="140"/>
      <c r="B244" s="141">
        <v>2015</v>
      </c>
      <c r="C244" s="142">
        <v>62186186575.743324</v>
      </c>
      <c r="D244" s="143">
        <v>31</v>
      </c>
      <c r="E244" s="143">
        <v>24</v>
      </c>
      <c r="F244" s="144">
        <v>25</v>
      </c>
      <c r="G244" s="145">
        <v>0.5</v>
      </c>
      <c r="H244" s="146">
        <v>47.115383148193359</v>
      </c>
      <c r="I244" s="147">
        <v>0.38974999999999999</v>
      </c>
      <c r="J244" s="146">
        <v>16.346153259277344</v>
      </c>
      <c r="K244" s="147">
        <v>0.25</v>
      </c>
      <c r="L244" s="146">
        <v>1.6914650930239099</v>
      </c>
      <c r="M244" s="146">
        <v>0.24967449935346694</v>
      </c>
      <c r="N244" s="148">
        <v>2.3887203283955198</v>
      </c>
      <c r="O244" s="148">
        <v>2.8377198141264159</v>
      </c>
      <c r="P244" s="148">
        <v>3.6479621155778545</v>
      </c>
      <c r="Q244" s="148">
        <v>0.95890998840331998</v>
      </c>
      <c r="S244" s="48">
        <v>4.0921705862677697</v>
      </c>
      <c r="T244" s="63">
        <v>5</v>
      </c>
      <c r="U244" s="63">
        <v>3</v>
      </c>
    </row>
    <row r="245" spans="1:21" x14ac:dyDescent="0.25">
      <c r="A245" s="140"/>
      <c r="B245" s="141">
        <v>2016</v>
      </c>
      <c r="C245" s="142">
        <v>66053725049.013802</v>
      </c>
      <c r="D245" s="143">
        <v>31</v>
      </c>
      <c r="E245" s="143">
        <v>23</v>
      </c>
      <c r="F245" s="144">
        <v>24.038461685180664</v>
      </c>
      <c r="G245" s="145">
        <v>0.55000000000000004</v>
      </c>
      <c r="H245" s="146">
        <v>47.115383148193359</v>
      </c>
      <c r="I245" s="147">
        <v>0.38974999999999999</v>
      </c>
      <c r="J245" s="146">
        <v>14.90384578704834</v>
      </c>
      <c r="K245" s="147">
        <v>0.25</v>
      </c>
      <c r="L245" s="146">
        <v>1.6580733183423699</v>
      </c>
      <c r="M245" s="146">
        <v>-0.18051489134264992</v>
      </c>
      <c r="N245" s="148">
        <v>4.4484419994282396</v>
      </c>
      <c r="O245" s="148">
        <v>2.3590416531661162</v>
      </c>
      <c r="P245" s="148">
        <v>0.94235624461308021</v>
      </c>
      <c r="Q245" s="148">
        <v>0.95971000194549605</v>
      </c>
      <c r="S245" s="48">
        <v>2.6778030030533984</v>
      </c>
      <c r="T245" s="63">
        <v>4</v>
      </c>
      <c r="U245" s="63">
        <v>4</v>
      </c>
    </row>
    <row r="246" spans="1:21" x14ac:dyDescent="0.25">
      <c r="A246" s="140"/>
      <c r="B246" s="141">
        <v>2017</v>
      </c>
      <c r="C246" s="142">
        <v>71612352644.973389</v>
      </c>
      <c r="D246" s="143">
        <v>31</v>
      </c>
      <c r="E246" s="143">
        <v>23</v>
      </c>
      <c r="F246" s="144">
        <v>24.038461685180664</v>
      </c>
      <c r="G246" s="145">
        <v>0.55000000000000004</v>
      </c>
      <c r="H246" s="146">
        <v>41.826923370361328</v>
      </c>
      <c r="I246" s="147">
        <v>0.38675000000000004</v>
      </c>
      <c r="J246" s="146">
        <v>12.980769157409668</v>
      </c>
      <c r="K246" s="147">
        <v>0.25</v>
      </c>
      <c r="L246" s="146">
        <v>1.62765379973835</v>
      </c>
      <c r="M246" s="146">
        <v>8.9757838733024467E-2</v>
      </c>
      <c r="N246" s="148">
        <v>4.4245365518254296</v>
      </c>
      <c r="O246" s="148">
        <v>1.4901043538433782</v>
      </c>
      <c r="P246" s="148">
        <v>2.9259822859867484</v>
      </c>
      <c r="Q246" s="148">
        <v>0.96255999803543102</v>
      </c>
      <c r="S246" s="48">
        <v>3.0234302500084169</v>
      </c>
      <c r="T246" s="63">
        <v>4</v>
      </c>
      <c r="U246" s="63">
        <v>4</v>
      </c>
    </row>
    <row r="247" spans="1:21" x14ac:dyDescent="0.25">
      <c r="A247" s="140"/>
      <c r="B247" s="141">
        <v>2018</v>
      </c>
      <c r="C247" s="142">
        <v>73118147941.270355</v>
      </c>
      <c r="D247" s="143">
        <v>33</v>
      </c>
      <c r="E247" s="143">
        <v>23</v>
      </c>
      <c r="F247" s="144">
        <v>22.115385055541992</v>
      </c>
      <c r="G247" s="145">
        <v>0.55000000000000004</v>
      </c>
      <c r="H247" s="146">
        <v>46.634616851806641</v>
      </c>
      <c r="I247" s="147">
        <v>0.37374999999999997</v>
      </c>
      <c r="J247" s="146">
        <v>15.384614944458008</v>
      </c>
      <c r="K247" s="147">
        <v>0.25</v>
      </c>
      <c r="L247" s="146">
        <v>1.60038598150372</v>
      </c>
      <c r="M247" s="146">
        <v>0.19767401673807883</v>
      </c>
      <c r="N247" s="148">
        <v>3.75186186704512</v>
      </c>
      <c r="O247" s="148">
        <v>-0.33447998687609015</v>
      </c>
      <c r="P247" s="148">
        <v>3.8639201332654807</v>
      </c>
      <c r="Q247" s="148">
        <v>0.96635997295379605</v>
      </c>
      <c r="S247" s="48">
        <v>3.2149062501788848</v>
      </c>
      <c r="T247" s="63">
        <v>4</v>
      </c>
      <c r="U247" s="63">
        <v>4</v>
      </c>
    </row>
    <row r="248" spans="1:21" ht="16.5" thickBot="1" x14ac:dyDescent="0.3">
      <c r="A248" s="140"/>
      <c r="B248" s="149">
        <v>2019</v>
      </c>
      <c r="C248" s="142">
        <v>76710355347.096802</v>
      </c>
      <c r="D248" s="148">
        <v>31</v>
      </c>
      <c r="E248" s="148">
        <v>22</v>
      </c>
      <c r="F248" s="144">
        <v>18.75</v>
      </c>
      <c r="G248" s="145">
        <v>0.55000000000000004</v>
      </c>
      <c r="H248" s="146">
        <v>44.230770111083984</v>
      </c>
      <c r="I248" s="147">
        <v>0.35675000000000001</v>
      </c>
      <c r="J248" s="146">
        <v>13.942307472229004</v>
      </c>
      <c r="K248" s="147">
        <v>0.25</v>
      </c>
      <c r="L248" s="146">
        <v>1.5603860478109399</v>
      </c>
      <c r="M248" s="146">
        <v>0.19484345930051372</v>
      </c>
      <c r="N248" s="148">
        <v>3.6999839800860101</v>
      </c>
      <c r="O248" s="148">
        <v>-0.19662461037574985</v>
      </c>
      <c r="P248" s="148">
        <v>5.5742627800779729</v>
      </c>
      <c r="Q248" s="148">
        <v>0.97183001041412398</v>
      </c>
      <c r="S248" s="48">
        <v>3.8449020669499845</v>
      </c>
      <c r="T248" s="66">
        <v>4</v>
      </c>
      <c r="U248" s="66">
        <v>4</v>
      </c>
    </row>
    <row r="249" spans="1:21" x14ac:dyDescent="0.25">
      <c r="A249" s="140" t="s">
        <v>43</v>
      </c>
      <c r="B249" s="141">
        <v>2014</v>
      </c>
      <c r="C249" s="142">
        <v>8778473614.5472755</v>
      </c>
      <c r="D249" s="143">
        <v>23</v>
      </c>
      <c r="E249" s="143">
        <v>9</v>
      </c>
      <c r="F249" s="144">
        <v>27.403846740722656</v>
      </c>
      <c r="G249" s="145">
        <v>0.35</v>
      </c>
      <c r="H249" s="146">
        <v>13.942307472229004</v>
      </c>
      <c r="I249" s="147">
        <v>0.21299999999999999</v>
      </c>
      <c r="J249" s="146">
        <v>6.25</v>
      </c>
      <c r="K249" s="147">
        <v>0</v>
      </c>
      <c r="L249" s="146">
        <v>2.3424178831824598</v>
      </c>
      <c r="M249" s="146">
        <v>3.7578135841464119E-2</v>
      </c>
      <c r="N249" s="148">
        <v>7.0709330946520499</v>
      </c>
      <c r="O249" s="148">
        <v>6.6016673739298</v>
      </c>
      <c r="P249" s="148">
        <v>-4.9559163334427296</v>
      </c>
      <c r="Q249" s="148">
        <v>0.90256000000000003</v>
      </c>
      <c r="S249" s="48">
        <v>3.7074516130114006</v>
      </c>
      <c r="T249" s="62">
        <v>5</v>
      </c>
      <c r="U249" s="62">
        <v>6</v>
      </c>
    </row>
    <row r="250" spans="1:21" x14ac:dyDescent="0.25">
      <c r="A250" s="140"/>
      <c r="B250" s="141">
        <v>2015</v>
      </c>
      <c r="C250" s="142">
        <v>8794202443.6736603</v>
      </c>
      <c r="D250" s="143">
        <v>24</v>
      </c>
      <c r="E250" s="143">
        <v>17</v>
      </c>
      <c r="F250" s="144">
        <v>25</v>
      </c>
      <c r="G250" s="145">
        <v>0.55000000000000004</v>
      </c>
      <c r="H250" s="146">
        <v>20.19230842590332</v>
      </c>
      <c r="I250" s="147">
        <v>0.25075000000000003</v>
      </c>
      <c r="J250" s="146">
        <v>10.09615421295166</v>
      </c>
      <c r="K250" s="147">
        <v>0</v>
      </c>
      <c r="L250" s="146">
        <v>2.4897020902817202</v>
      </c>
      <c r="M250" s="146">
        <v>5.702848020752372E-2</v>
      </c>
      <c r="N250" s="148">
        <v>10.8218083471633</v>
      </c>
      <c r="O250" s="148">
        <v>5.5318766642531614</v>
      </c>
      <c r="P250" s="148">
        <v>13.24525974401692</v>
      </c>
      <c r="Q250" s="148">
        <v>0.91222999999999999</v>
      </c>
      <c r="S250" s="48">
        <v>3.814949889656944</v>
      </c>
      <c r="T250" s="63">
        <v>5</v>
      </c>
      <c r="U250" s="63">
        <v>5</v>
      </c>
    </row>
    <row r="251" spans="1:21" x14ac:dyDescent="0.25">
      <c r="A251" s="140"/>
      <c r="B251" s="141">
        <v>2016</v>
      </c>
      <c r="C251" s="142">
        <v>8595955581.2178707</v>
      </c>
      <c r="D251" s="143">
        <v>23</v>
      </c>
      <c r="E251" s="143">
        <v>17</v>
      </c>
      <c r="F251" s="144">
        <v>24.038461685180664</v>
      </c>
      <c r="G251" s="145">
        <v>0.6</v>
      </c>
      <c r="H251" s="146">
        <v>19.230770111083984</v>
      </c>
      <c r="I251" s="147">
        <v>0.25075000000000003</v>
      </c>
      <c r="J251" s="146">
        <v>9.1346149444580078</v>
      </c>
      <c r="K251" s="147">
        <v>0</v>
      </c>
      <c r="L251" s="146">
        <v>2.6444873426311202</v>
      </c>
      <c r="M251" s="146">
        <v>0.24550648798289218</v>
      </c>
      <c r="N251" s="148">
        <v>8.1721169632160304</v>
      </c>
      <c r="O251" s="148">
        <v>24.919815311980358</v>
      </c>
      <c r="P251" s="148">
        <v>65.205340006449489</v>
      </c>
      <c r="Q251" s="148">
        <v>0.91496999999999995</v>
      </c>
      <c r="S251" s="48">
        <v>10.828806840229149</v>
      </c>
      <c r="T251" s="63">
        <v>5</v>
      </c>
      <c r="U251" s="63">
        <v>5</v>
      </c>
    </row>
    <row r="252" spans="1:21" x14ac:dyDescent="0.25">
      <c r="A252" s="140"/>
      <c r="B252" s="141">
        <v>2017</v>
      </c>
      <c r="C252" s="142">
        <v>10324668266.592081</v>
      </c>
      <c r="D252" s="143">
        <v>24</v>
      </c>
      <c r="E252" s="143">
        <v>17</v>
      </c>
      <c r="F252" s="144">
        <v>24.038461685180664</v>
      </c>
      <c r="G252" s="145">
        <v>0.55000000000000004</v>
      </c>
      <c r="H252" s="146">
        <v>17.788461685180664</v>
      </c>
      <c r="I252" s="147">
        <v>0.25075000000000003</v>
      </c>
      <c r="J252" s="146">
        <v>9.1346149444580078</v>
      </c>
      <c r="K252" s="147">
        <v>0</v>
      </c>
      <c r="L252" s="146">
        <v>2.7650108653352299</v>
      </c>
      <c r="M252" s="146">
        <v>1.0750950745717117E-2</v>
      </c>
      <c r="N252" s="148">
        <v>8.91452597036354</v>
      </c>
      <c r="O252" s="148">
        <v>158.18835575744606</v>
      </c>
      <c r="P252" s="148">
        <v>18.250792334028773</v>
      </c>
      <c r="Q252" s="148">
        <v>0.91683000000000003</v>
      </c>
      <c r="S252" s="48">
        <v>10.299907222135246</v>
      </c>
      <c r="T252" s="63">
        <v>5</v>
      </c>
      <c r="U252" s="63">
        <v>5</v>
      </c>
    </row>
    <row r="253" spans="1:21" x14ac:dyDescent="0.25">
      <c r="A253" s="140"/>
      <c r="B253" s="141">
        <v>2018</v>
      </c>
      <c r="C253" s="142">
        <v>10907214993.568733</v>
      </c>
      <c r="D253" s="143">
        <v>24</v>
      </c>
      <c r="E253" s="143">
        <v>17</v>
      </c>
      <c r="F253" s="144">
        <v>22.115385055541992</v>
      </c>
      <c r="G253" s="145">
        <v>0.5</v>
      </c>
      <c r="H253" s="146">
        <v>21.153846740722656</v>
      </c>
      <c r="I253" s="147">
        <v>0.25075000000000003</v>
      </c>
      <c r="J253" s="146">
        <v>9.1346149444580078</v>
      </c>
      <c r="K253" s="147">
        <v>0</v>
      </c>
      <c r="L253" s="146">
        <v>2.8331363534804699</v>
      </c>
      <c r="M253" s="146">
        <v>-3.0255202652059144E-3</v>
      </c>
      <c r="N253" s="148">
        <v>9.8260018077734195</v>
      </c>
      <c r="O253" s="148">
        <v>5.2726000612628638</v>
      </c>
      <c r="P253" s="148">
        <v>-9.772127836805538</v>
      </c>
      <c r="Q253" s="148">
        <v>0.91696</v>
      </c>
      <c r="S253" s="48">
        <v>6.1997746873985022</v>
      </c>
      <c r="T253" s="63">
        <v>5</v>
      </c>
      <c r="U253" s="63">
        <v>5</v>
      </c>
    </row>
    <row r="254" spans="1:21" ht="16.5" thickBot="1" x14ac:dyDescent="0.3">
      <c r="A254" s="140"/>
      <c r="B254" s="149">
        <v>2019</v>
      </c>
      <c r="C254" s="142">
        <v>12296665331.192032</v>
      </c>
      <c r="D254" s="148">
        <v>26</v>
      </c>
      <c r="E254" s="148">
        <v>17</v>
      </c>
      <c r="F254" s="144">
        <v>18.75</v>
      </c>
      <c r="G254" s="145">
        <v>0.5</v>
      </c>
      <c r="H254" s="146">
        <v>21.153846740722656</v>
      </c>
      <c r="I254" s="147">
        <v>0.8125</v>
      </c>
      <c r="J254" s="146">
        <v>9.1346149444580078</v>
      </c>
      <c r="K254" s="147">
        <v>0</v>
      </c>
      <c r="L254" s="146">
        <v>2.8345753816862902</v>
      </c>
      <c r="M254" s="146">
        <v>8.2949317764438313E-3</v>
      </c>
      <c r="N254" s="148">
        <v>9.4707793731353505</v>
      </c>
      <c r="O254" s="148">
        <v>0.37057728551100411</v>
      </c>
      <c r="P254" s="148">
        <v>-5.3971329464054634</v>
      </c>
      <c r="Q254" s="148">
        <v>0.91918999999999995</v>
      </c>
      <c r="S254" s="48">
        <v>5.5999999999259984</v>
      </c>
      <c r="T254" s="67">
        <v>4</v>
      </c>
      <c r="U254" s="67">
        <v>5</v>
      </c>
    </row>
    <row r="255" spans="1:21" x14ac:dyDescent="0.25">
      <c r="A255" s="140" t="s">
        <v>44</v>
      </c>
      <c r="B255" s="141">
        <v>2014</v>
      </c>
      <c r="C255" s="142">
        <v>291459356985.33679</v>
      </c>
      <c r="D255" s="143">
        <v>52</v>
      </c>
      <c r="E255" s="143">
        <v>31</v>
      </c>
      <c r="F255" s="144">
        <v>23.55769157409668</v>
      </c>
      <c r="G255" s="145">
        <v>0.7</v>
      </c>
      <c r="H255" s="146">
        <v>99.519233703613281</v>
      </c>
      <c r="I255" s="147">
        <v>0.69799999999999995</v>
      </c>
      <c r="J255" s="146">
        <v>94.230766296386719</v>
      </c>
      <c r="K255" s="147">
        <v>1</v>
      </c>
      <c r="L255" s="146">
        <v>0.70237095053604903</v>
      </c>
      <c r="M255" s="146">
        <v>48.340210093442025</v>
      </c>
      <c r="N255" s="148">
        <v>4.4385026737968003</v>
      </c>
      <c r="O255" s="148">
        <v>0.97365764013690637</v>
      </c>
      <c r="P255" s="148">
        <v>1.0330874117838107</v>
      </c>
      <c r="Q255" s="148">
        <v>0.99424999952316295</v>
      </c>
      <c r="S255" s="48">
        <v>2.762451511795831</v>
      </c>
      <c r="T255" s="68">
        <v>2</v>
      </c>
      <c r="U255" s="68">
        <v>1</v>
      </c>
    </row>
    <row r="256" spans="1:21" x14ac:dyDescent="0.25">
      <c r="A256" s="140"/>
      <c r="B256" s="141">
        <v>2015</v>
      </c>
      <c r="C256" s="142">
        <v>309383627028.5611</v>
      </c>
      <c r="D256" s="143">
        <v>49</v>
      </c>
      <c r="E256" s="143">
        <v>17</v>
      </c>
      <c r="F256" s="144">
        <v>32.692306518554688</v>
      </c>
      <c r="G256" s="145">
        <v>0.7</v>
      </c>
      <c r="H256" s="146">
        <v>99.519233703613281</v>
      </c>
      <c r="I256" s="147">
        <v>0.7</v>
      </c>
      <c r="J256" s="146">
        <v>95.192306518554688</v>
      </c>
      <c r="K256" s="147">
        <v>1</v>
      </c>
      <c r="L256" s="146">
        <v>0.85119791108698795</v>
      </c>
      <c r="M256" s="146">
        <v>25.377859041326939</v>
      </c>
      <c r="N256" s="148">
        <v>2.9953917050691299</v>
      </c>
      <c r="O256" s="148">
        <v>-1.3679766687740909</v>
      </c>
      <c r="P256" s="148">
        <v>-1.7757821170004746</v>
      </c>
      <c r="Q256" s="148">
        <v>0.99878001213073697</v>
      </c>
      <c r="S256" s="48">
        <v>2.3877924627287825</v>
      </c>
      <c r="T256" s="63">
        <v>2</v>
      </c>
      <c r="U256" s="63">
        <v>5</v>
      </c>
    </row>
    <row r="257" spans="1:21" x14ac:dyDescent="0.25">
      <c r="A257" s="140"/>
      <c r="B257" s="141">
        <v>2016</v>
      </c>
      <c r="C257" s="142">
        <v>320837638328.84583</v>
      </c>
      <c r="D257" s="143">
        <v>47</v>
      </c>
      <c r="E257" s="143">
        <v>16</v>
      </c>
      <c r="F257" s="144">
        <v>29.80769157409668</v>
      </c>
      <c r="G257" s="145">
        <v>0.7</v>
      </c>
      <c r="H257" s="146">
        <v>99.519233703613281</v>
      </c>
      <c r="I257" s="147">
        <v>0.69599999999999995</v>
      </c>
      <c r="J257" s="146">
        <v>93.269233703613281</v>
      </c>
      <c r="K257" s="147">
        <v>1</v>
      </c>
      <c r="L257" s="146">
        <v>0.61936634533247903</v>
      </c>
      <c r="M257" s="146">
        <v>23.548399149858181</v>
      </c>
      <c r="N257" s="148">
        <v>2.4111359681829398</v>
      </c>
      <c r="O257" s="148">
        <v>0.66066005213984624</v>
      </c>
      <c r="P257" s="148">
        <v>0.87027537774280006</v>
      </c>
      <c r="Q257" s="148">
        <v>1.00293004512787</v>
      </c>
      <c r="S257" s="48">
        <v>2.1694265345069113</v>
      </c>
      <c r="T257" s="63">
        <v>2</v>
      </c>
      <c r="U257" s="63">
        <v>5</v>
      </c>
    </row>
    <row r="258" spans="1:21" x14ac:dyDescent="0.25">
      <c r="A258" s="140"/>
      <c r="B258" s="141">
        <v>2017</v>
      </c>
      <c r="C258" s="142">
        <v>341244161576.75922</v>
      </c>
      <c r="D258" s="143">
        <v>45</v>
      </c>
      <c r="E258" s="143">
        <v>16</v>
      </c>
      <c r="F258" s="144">
        <v>25.480770111083984</v>
      </c>
      <c r="G258" s="145">
        <v>0.7</v>
      </c>
      <c r="H258" s="146">
        <v>100</v>
      </c>
      <c r="I258" s="147">
        <v>0.6905</v>
      </c>
      <c r="J258" s="146">
        <v>93.75</v>
      </c>
      <c r="K258" s="147">
        <v>1</v>
      </c>
      <c r="L258" s="146">
        <v>0.748222904999017</v>
      </c>
      <c r="M258" s="146">
        <v>29.820810595688325</v>
      </c>
      <c r="N258" s="148">
        <v>1.48058252427183</v>
      </c>
      <c r="O258" s="148">
        <v>5.8260025574265626</v>
      </c>
      <c r="P258" s="148">
        <v>6.6066153659602804</v>
      </c>
      <c r="Q258" s="148">
        <v>1.0041699409484901</v>
      </c>
      <c r="S258" s="48">
        <v>3.7910343350111759</v>
      </c>
      <c r="T258" s="63">
        <v>2</v>
      </c>
      <c r="U258" s="63">
        <v>5</v>
      </c>
    </row>
    <row r="259" spans="1:21" x14ac:dyDescent="0.25">
      <c r="A259" s="140"/>
      <c r="B259" s="141">
        <v>2018</v>
      </c>
      <c r="C259" s="142">
        <v>361696880780.76166</v>
      </c>
      <c r="D259" s="143">
        <v>44</v>
      </c>
      <c r="E259" s="143">
        <v>16</v>
      </c>
      <c r="F259" s="144">
        <v>29.326923370361328</v>
      </c>
      <c r="G259" s="145">
        <v>0.6</v>
      </c>
      <c r="H259" s="146">
        <v>100</v>
      </c>
      <c r="I259" s="147">
        <v>0.6825</v>
      </c>
      <c r="J259" s="146">
        <v>95.192306518554688</v>
      </c>
      <c r="K259" s="147">
        <v>1</v>
      </c>
      <c r="L259" s="146">
        <v>0.79905024713615802</v>
      </c>
      <c r="M259" s="146">
        <v>20.738948595536197</v>
      </c>
      <c r="N259" s="148">
        <v>2.4077174519652398</v>
      </c>
      <c r="O259" s="148">
        <v>3.6577154176359983</v>
      </c>
      <c r="P259" s="148">
        <v>4.485720483820856</v>
      </c>
      <c r="Q259" s="148">
        <v>1.0073299407959</v>
      </c>
      <c r="S259" s="48">
        <v>2.8474613899544039</v>
      </c>
      <c r="T259" s="63">
        <v>2</v>
      </c>
      <c r="U259" s="63">
        <v>5</v>
      </c>
    </row>
    <row r="260" spans="1:21" ht="16.5" thickBot="1" x14ac:dyDescent="0.3">
      <c r="A260" s="140"/>
      <c r="B260" s="149">
        <v>2019</v>
      </c>
      <c r="C260" s="142">
        <v>365711532816.9068</v>
      </c>
      <c r="D260" s="148">
        <v>44</v>
      </c>
      <c r="E260" s="148">
        <v>15</v>
      </c>
      <c r="F260" s="144">
        <v>23.076923370361328</v>
      </c>
      <c r="G260" s="145">
        <v>0.45</v>
      </c>
      <c r="H260" s="146">
        <v>99.519233703613281</v>
      </c>
      <c r="I260" s="147">
        <v>0.32225000000000004</v>
      </c>
      <c r="J260" s="146">
        <v>91.826919555664063</v>
      </c>
      <c r="K260" s="147">
        <v>1</v>
      </c>
      <c r="L260" s="146">
        <v>0.75409492017256896</v>
      </c>
      <c r="M260" s="146">
        <v>12.045797301150643</v>
      </c>
      <c r="N260" s="148">
        <v>2.8649279875437998</v>
      </c>
      <c r="O260" s="148">
        <v>-5.5501323631384594</v>
      </c>
      <c r="P260" s="148">
        <v>-6.7511251719415384</v>
      </c>
      <c r="Q260" s="148">
        <v>1.0139199495315601</v>
      </c>
      <c r="S260" s="48">
        <v>-1.2494881243075753</v>
      </c>
      <c r="T260" s="66">
        <v>2</v>
      </c>
      <c r="U260" s="66">
        <v>5</v>
      </c>
    </row>
    <row r="261" spans="1:21" x14ac:dyDescent="0.25">
      <c r="A261" s="140" t="s">
        <v>45</v>
      </c>
      <c r="B261" s="141">
        <v>2014</v>
      </c>
      <c r="C261" s="142">
        <v>140765018880.63263</v>
      </c>
      <c r="D261" s="143">
        <v>60</v>
      </c>
      <c r="E261" s="143">
        <v>40</v>
      </c>
      <c r="F261" s="144">
        <v>92.307693481445298</v>
      </c>
      <c r="G261" s="145">
        <v>0.75</v>
      </c>
      <c r="H261" s="146">
        <v>75.480766296386719</v>
      </c>
      <c r="I261" s="147">
        <v>0.75124999999999997</v>
      </c>
      <c r="J261" s="146">
        <v>71.153846740722656</v>
      </c>
      <c r="K261" s="147">
        <v>0.5</v>
      </c>
      <c r="L261" s="146">
        <v>-0.269378767165116</v>
      </c>
      <c r="M261" s="146">
        <v>6.5645240920859687</v>
      </c>
      <c r="N261" s="148">
        <v>-0.227566270988384</v>
      </c>
      <c r="O261" s="148">
        <v>9.1977832789726506</v>
      </c>
      <c r="P261" s="148">
        <v>10.96036377540635</v>
      </c>
      <c r="Q261" s="148">
        <v>1.00186002254486</v>
      </c>
      <c r="S261" s="48">
        <v>4.2289507348153705</v>
      </c>
      <c r="T261" s="62">
        <v>1</v>
      </c>
      <c r="U261" s="62">
        <v>1</v>
      </c>
    </row>
    <row r="262" spans="1:21" x14ac:dyDescent="0.25">
      <c r="A262" s="140"/>
      <c r="B262" s="141">
        <v>2015</v>
      </c>
      <c r="C262" s="142">
        <v>125074286021.13969</v>
      </c>
      <c r="D262" s="143">
        <v>50</v>
      </c>
      <c r="E262" s="143">
        <v>32</v>
      </c>
      <c r="F262" s="144">
        <v>92.788459777832031</v>
      </c>
      <c r="G262" s="145">
        <v>0.75</v>
      </c>
      <c r="H262" s="146">
        <v>74.519233703613281</v>
      </c>
      <c r="I262" s="147">
        <v>0.74824999999999997</v>
      </c>
      <c r="J262" s="146">
        <v>66.346153259277344</v>
      </c>
      <c r="K262" s="147">
        <v>0.5</v>
      </c>
      <c r="L262" s="146">
        <v>-0.23785500198465701</v>
      </c>
      <c r="M262" s="146">
        <v>-6.5217694166230373</v>
      </c>
      <c r="N262" s="148">
        <v>-6.16446800641176E-2</v>
      </c>
      <c r="O262" s="148">
        <v>7.3653795230455188</v>
      </c>
      <c r="P262" s="148">
        <v>6.0095305703220987</v>
      </c>
      <c r="Q262" s="148">
        <v>1.0029699802398699</v>
      </c>
      <c r="S262" s="48">
        <v>3.8194283792769568</v>
      </c>
      <c r="T262" s="63">
        <v>1</v>
      </c>
      <c r="U262" s="63">
        <v>2</v>
      </c>
    </row>
    <row r="263" spans="1:21" x14ac:dyDescent="0.25">
      <c r="A263" s="140"/>
      <c r="B263" s="141">
        <v>2016</v>
      </c>
      <c r="C263" s="142">
        <v>128470534117.95366</v>
      </c>
      <c r="D263" s="143">
        <v>47</v>
      </c>
      <c r="E263" s="143">
        <v>32</v>
      </c>
      <c r="F263" s="144">
        <v>91.826919555664063</v>
      </c>
      <c r="G263" s="145">
        <v>0.75</v>
      </c>
      <c r="H263" s="146">
        <v>71.634613037109375</v>
      </c>
      <c r="I263" s="147">
        <v>0.71099999999999997</v>
      </c>
      <c r="J263" s="146">
        <v>66.826919555664063</v>
      </c>
      <c r="K263" s="147">
        <v>0.5</v>
      </c>
      <c r="L263" s="146">
        <v>-0.29511060484547802</v>
      </c>
      <c r="M263" s="146">
        <v>51.916560846705686</v>
      </c>
      <c r="N263" s="148">
        <v>0.39476930668640198</v>
      </c>
      <c r="O263" s="148">
        <v>3.8041832046401964</v>
      </c>
      <c r="P263" s="148">
        <v>3.3919662281885792</v>
      </c>
      <c r="Q263" s="148">
        <v>0.99355000257492099</v>
      </c>
      <c r="S263" s="48">
        <v>2.139995711748071</v>
      </c>
      <c r="T263" s="63">
        <v>2</v>
      </c>
      <c r="U263" s="63">
        <v>2</v>
      </c>
    </row>
    <row r="264" spans="1:21" x14ac:dyDescent="0.25">
      <c r="A264" s="140"/>
      <c r="B264" s="141">
        <v>2017</v>
      </c>
      <c r="C264" s="142">
        <v>142961605733.02582</v>
      </c>
      <c r="D264" s="143">
        <v>47</v>
      </c>
      <c r="E264" s="143">
        <v>29</v>
      </c>
      <c r="F264" s="144">
        <v>92.307693481445313</v>
      </c>
      <c r="G264" s="145">
        <v>0.75</v>
      </c>
      <c r="H264" s="146">
        <v>73.076919555664063</v>
      </c>
      <c r="I264" s="147">
        <v>0.70699999999999996</v>
      </c>
      <c r="J264" s="146">
        <v>70.192306518554688</v>
      </c>
      <c r="K264" s="147">
        <v>0.5</v>
      </c>
      <c r="L264" s="146">
        <v>-0.26586093225551699</v>
      </c>
      <c r="M264" s="146">
        <v>-10.149183734584446</v>
      </c>
      <c r="N264" s="148">
        <v>2.3482428115015899</v>
      </c>
      <c r="O264" s="148">
        <v>6.4754461520833786</v>
      </c>
      <c r="P264" s="148">
        <v>8.4857529044467697</v>
      </c>
      <c r="Q264" s="148">
        <v>0.99905002117157005</v>
      </c>
      <c r="S264" s="48">
        <v>4.3167809865049662</v>
      </c>
      <c r="T264" s="63">
        <v>2</v>
      </c>
      <c r="U264" s="63">
        <v>3</v>
      </c>
    </row>
    <row r="265" spans="1:21" x14ac:dyDescent="0.25">
      <c r="A265" s="140"/>
      <c r="B265" s="141">
        <v>2018</v>
      </c>
      <c r="C265" s="142">
        <v>160418835850.90683</v>
      </c>
      <c r="D265" s="143">
        <v>44</v>
      </c>
      <c r="E265" s="143">
        <v>28</v>
      </c>
      <c r="F265" s="144">
        <v>92.307693481445313</v>
      </c>
      <c r="G265" s="145">
        <v>0.75</v>
      </c>
      <c r="H265" s="146">
        <v>72.115386962890625</v>
      </c>
      <c r="I265" s="147">
        <v>0.70650000000000002</v>
      </c>
      <c r="J265" s="146">
        <v>71.634613037109375</v>
      </c>
      <c r="K265" s="147">
        <v>0.5</v>
      </c>
      <c r="L265" s="146">
        <v>-0.12678695165283799</v>
      </c>
      <c r="M265" s="146">
        <v>-42.68680948293904</v>
      </c>
      <c r="N265" s="148">
        <v>2.85024792594642</v>
      </c>
      <c r="O265" s="148">
        <v>5.0378657518130581</v>
      </c>
      <c r="P265" s="148">
        <v>6.9887988129101188</v>
      </c>
      <c r="Q265" s="148">
        <v>0.994589984416962</v>
      </c>
      <c r="S265" s="48">
        <v>5.4052941039309417</v>
      </c>
      <c r="T265" s="63">
        <v>2</v>
      </c>
      <c r="U265" s="63">
        <v>3</v>
      </c>
    </row>
    <row r="266" spans="1:21" ht="16.5" thickBot="1" x14ac:dyDescent="0.3">
      <c r="A266" s="140"/>
      <c r="B266" s="149">
        <v>2019</v>
      </c>
      <c r="C266" s="142">
        <v>163469042867.95566</v>
      </c>
      <c r="D266" s="148">
        <v>43</v>
      </c>
      <c r="E266" s="148">
        <v>27</v>
      </c>
      <c r="F266" s="144">
        <v>92.307693481445313</v>
      </c>
      <c r="G266" s="145">
        <v>0.75</v>
      </c>
      <c r="H266" s="146">
        <v>72.596153259277344</v>
      </c>
      <c r="I266" s="147">
        <v>0.67525000000000002</v>
      </c>
      <c r="J266" s="146">
        <v>68.269233703613281</v>
      </c>
      <c r="K266" s="147">
        <v>0.625</v>
      </c>
      <c r="L266" s="146">
        <v>-5.7455643701608897E-2</v>
      </c>
      <c r="M266" s="146">
        <v>19.900372592311509</v>
      </c>
      <c r="N266" s="148">
        <v>3.3385863538201002</v>
      </c>
      <c r="O266" s="148">
        <v>5.7857189840599688</v>
      </c>
      <c r="P266" s="148">
        <v>7.5153308412752011</v>
      </c>
      <c r="Q266" s="148">
        <v>0.994589984416962</v>
      </c>
      <c r="S266" s="48">
        <v>4.5781904606441373</v>
      </c>
      <c r="T266" s="67">
        <v>3</v>
      </c>
      <c r="U266" s="67">
        <v>3</v>
      </c>
    </row>
    <row r="267" spans="1:21" x14ac:dyDescent="0.25">
      <c r="A267" s="140" t="s">
        <v>46</v>
      </c>
      <c r="B267" s="141">
        <v>2014</v>
      </c>
      <c r="C267" s="142">
        <v>2039127446298.5496</v>
      </c>
      <c r="D267" s="143">
        <v>29</v>
      </c>
      <c r="E267" s="143">
        <v>20</v>
      </c>
      <c r="F267" s="144">
        <v>93.75</v>
      </c>
      <c r="G267" s="145">
        <v>0.6</v>
      </c>
      <c r="H267" s="146">
        <v>34.615383148193359</v>
      </c>
      <c r="I267" s="147">
        <v>0.64600000000000002</v>
      </c>
      <c r="J267" s="146">
        <v>54.807693481445313</v>
      </c>
      <c r="K267" s="147">
        <v>0.25</v>
      </c>
      <c r="L267" s="146">
        <v>1.1456239878401799</v>
      </c>
      <c r="M267" s="146">
        <v>0.57311184518310765</v>
      </c>
      <c r="N267" s="148">
        <v>6.3531945441493596</v>
      </c>
      <c r="O267" s="148">
        <v>1.7775907333537901</v>
      </c>
      <c r="P267" s="148">
        <v>0.87123076406135169</v>
      </c>
      <c r="Q267" s="148">
        <v>1.069620013237</v>
      </c>
      <c r="S267" s="48">
        <v>7.4102276050885365</v>
      </c>
      <c r="T267" s="68">
        <v>4</v>
      </c>
      <c r="U267" s="68">
        <v>4</v>
      </c>
    </row>
    <row r="268" spans="1:21" x14ac:dyDescent="0.25">
      <c r="A268" s="140"/>
      <c r="B268" s="141">
        <v>2015</v>
      </c>
      <c r="C268" s="142">
        <v>2103587817041.7832</v>
      </c>
      <c r="D268" s="143">
        <v>43</v>
      </c>
      <c r="E268" s="143">
        <v>35</v>
      </c>
      <c r="F268" s="144">
        <v>95.673080444335938</v>
      </c>
      <c r="G268" s="145">
        <v>0.6</v>
      </c>
      <c r="H268" s="146">
        <v>39.903846740722656</v>
      </c>
      <c r="I268" s="147">
        <v>0.63700000000000001</v>
      </c>
      <c r="J268" s="146">
        <v>55.769229888916016</v>
      </c>
      <c r="K268" s="147">
        <v>0.375</v>
      </c>
      <c r="L268" s="146">
        <v>1.1166330912628899</v>
      </c>
      <c r="M268" s="146">
        <v>0.35721235776003241</v>
      </c>
      <c r="N268" s="148">
        <v>5.8724265946675596</v>
      </c>
      <c r="O268" s="148">
        <v>-5.6470872745776575</v>
      </c>
      <c r="P268" s="148">
        <v>-5.8500436814331209</v>
      </c>
      <c r="Q268" s="148">
        <v>1.07018005847931</v>
      </c>
      <c r="S268" s="48">
        <v>7.9962534441387874</v>
      </c>
      <c r="T268" s="63">
        <v>4</v>
      </c>
      <c r="U268" s="63">
        <v>2</v>
      </c>
    </row>
    <row r="269" spans="1:21" x14ac:dyDescent="0.25">
      <c r="A269" s="140"/>
      <c r="B269" s="141">
        <v>2016</v>
      </c>
      <c r="C269" s="142">
        <v>2294797978291.9849</v>
      </c>
      <c r="D269" s="143">
        <v>42</v>
      </c>
      <c r="E269" s="143">
        <v>35</v>
      </c>
      <c r="F269" s="144">
        <v>95.192306518554688</v>
      </c>
      <c r="G269" s="145">
        <v>0.6</v>
      </c>
      <c r="H269" s="146">
        <v>41.346153259277344</v>
      </c>
      <c r="I269" s="147">
        <v>0.64049999999999996</v>
      </c>
      <c r="J269" s="146">
        <v>53.365383148193359</v>
      </c>
      <c r="K269" s="147">
        <v>0.375</v>
      </c>
      <c r="L269" s="146">
        <v>1.08988008026408</v>
      </c>
      <c r="M269" s="146">
        <v>0.21994496479820735</v>
      </c>
      <c r="N269" s="148">
        <v>4.9410264583997403</v>
      </c>
      <c r="O269" s="148">
        <v>4.9842576211499363</v>
      </c>
      <c r="P269" s="148">
        <v>4.3818939037041105</v>
      </c>
      <c r="Q269" s="148">
        <v>1.0951900482177701</v>
      </c>
      <c r="S269" s="48">
        <v>8.2563058441892991</v>
      </c>
      <c r="T269" s="63">
        <v>3</v>
      </c>
      <c r="U269" s="63">
        <v>2</v>
      </c>
    </row>
    <row r="270" spans="1:21" x14ac:dyDescent="0.25">
      <c r="A270" s="140"/>
      <c r="B270" s="141">
        <v>2017</v>
      </c>
      <c r="C270" s="142">
        <v>2652754685834.5913</v>
      </c>
      <c r="D270" s="143">
        <v>42</v>
      </c>
      <c r="E270" s="143">
        <v>35</v>
      </c>
      <c r="F270" s="144">
        <v>93.269233703613281</v>
      </c>
      <c r="G270" s="145">
        <v>0.65</v>
      </c>
      <c r="H270" s="146">
        <v>42.307693481445313</v>
      </c>
      <c r="I270" s="147">
        <v>0.61150000000000004</v>
      </c>
      <c r="J270" s="146">
        <v>52.884616851806641</v>
      </c>
      <c r="K270" s="147">
        <v>0.375</v>
      </c>
      <c r="L270" s="146">
        <v>1.06259739387194</v>
      </c>
      <c r="M270" s="146">
        <v>0.4180616611345272</v>
      </c>
      <c r="N270" s="148">
        <v>2.49088699878493</v>
      </c>
      <c r="O270" s="148">
        <v>4.5552709494916854</v>
      </c>
      <c r="P270" s="148">
        <v>17.414587391399976</v>
      </c>
      <c r="Q270" s="148">
        <v>1.0840200185775799</v>
      </c>
      <c r="S270" s="48">
        <v>7.0438208553705692</v>
      </c>
      <c r="T270" s="63">
        <v>3</v>
      </c>
      <c r="U270" s="63">
        <v>2</v>
      </c>
    </row>
    <row r="271" spans="1:21" x14ac:dyDescent="0.25">
      <c r="A271" s="140"/>
      <c r="B271" s="141">
        <v>2018</v>
      </c>
      <c r="C271" s="142">
        <v>2713165057513.3467</v>
      </c>
      <c r="D271" s="143">
        <v>42</v>
      </c>
      <c r="E271" s="143">
        <v>35</v>
      </c>
      <c r="F271" s="144">
        <v>94.230766296386719</v>
      </c>
      <c r="G271" s="145">
        <v>0.65</v>
      </c>
      <c r="H271" s="146">
        <v>44.230770111083984</v>
      </c>
      <c r="I271" s="147">
        <v>0.61150000000000004</v>
      </c>
      <c r="J271" s="146">
        <v>55.288459777832031</v>
      </c>
      <c r="K271" s="147">
        <v>0.5</v>
      </c>
      <c r="L271" s="146">
        <v>1.0373233603788801</v>
      </c>
      <c r="M271" s="146">
        <v>0.4208291531921417</v>
      </c>
      <c r="N271" s="148">
        <v>4.8606994665085903</v>
      </c>
      <c r="O271" s="148">
        <v>12.328713755504765</v>
      </c>
      <c r="P271" s="148">
        <v>8.5975791775785524</v>
      </c>
      <c r="Q271" s="148">
        <v>1.0840200185775799</v>
      </c>
      <c r="S271" s="48">
        <v>6.1195868413660151</v>
      </c>
      <c r="T271" s="63">
        <v>3</v>
      </c>
      <c r="U271" s="63">
        <v>2</v>
      </c>
    </row>
    <row r="272" spans="1:21" ht="16.5" thickBot="1" x14ac:dyDescent="0.3">
      <c r="A272" s="140"/>
      <c r="B272" s="149">
        <v>2019</v>
      </c>
      <c r="C272" s="142">
        <v>2868929415617.0215</v>
      </c>
      <c r="D272" s="148">
        <v>40</v>
      </c>
      <c r="E272" s="148">
        <v>35</v>
      </c>
      <c r="F272" s="144">
        <v>92.788459777832031</v>
      </c>
      <c r="G272" s="145">
        <v>0.65</v>
      </c>
      <c r="H272" s="146">
        <v>48.557693481445313</v>
      </c>
      <c r="I272" s="147">
        <v>0.59499999999999997</v>
      </c>
      <c r="J272" s="146">
        <v>52.403846740722656</v>
      </c>
      <c r="K272" s="147">
        <v>0.375</v>
      </c>
      <c r="L272" s="146">
        <v>1.0151060275347199</v>
      </c>
      <c r="M272" s="146">
        <v>0.45803504122633582</v>
      </c>
      <c r="N272" s="148">
        <v>7.6596947427925297</v>
      </c>
      <c r="O272" s="148">
        <v>-3.5887612527302792</v>
      </c>
      <c r="P272" s="148">
        <v>-6.8024182625539709</v>
      </c>
      <c r="Q272" s="148">
        <v>1.02016997337341</v>
      </c>
      <c r="S272" s="48">
        <v>4.1807276247511282</v>
      </c>
      <c r="T272" s="66">
        <v>3</v>
      </c>
      <c r="U272" s="66">
        <v>2</v>
      </c>
    </row>
    <row r="273" spans="1:21" x14ac:dyDescent="0.25">
      <c r="A273" s="140" t="s">
        <v>47</v>
      </c>
      <c r="B273" s="141">
        <v>2014</v>
      </c>
      <c r="C273" s="142">
        <v>890814755233.22534</v>
      </c>
      <c r="D273" s="143">
        <v>10</v>
      </c>
      <c r="E273" s="143">
        <v>7</v>
      </c>
      <c r="F273" s="144">
        <v>41.826923370361328</v>
      </c>
      <c r="G273" s="145">
        <v>0.65</v>
      </c>
      <c r="H273" s="146">
        <v>50</v>
      </c>
      <c r="I273" s="147">
        <v>0.56625000000000003</v>
      </c>
      <c r="J273" s="146">
        <v>42.788459777832031</v>
      </c>
      <c r="K273" s="147">
        <v>0.375</v>
      </c>
      <c r="L273" s="146">
        <v>1.3108769046903599</v>
      </c>
      <c r="M273" s="146">
        <v>1.16607114059182</v>
      </c>
      <c r="N273" s="148">
        <v>6.39492540819922</v>
      </c>
      <c r="O273" s="148">
        <v>1.074639597465918</v>
      </c>
      <c r="P273" s="148">
        <v>2.1197023503144266</v>
      </c>
      <c r="Q273" s="148">
        <v>0.98228001594543501</v>
      </c>
      <c r="S273" s="48">
        <v>5.0066684257549952</v>
      </c>
      <c r="T273" s="62">
        <v>6</v>
      </c>
      <c r="U273" s="62">
        <v>6</v>
      </c>
    </row>
    <row r="274" spans="1:21" x14ac:dyDescent="0.25">
      <c r="A274" s="140"/>
      <c r="B274" s="141">
        <v>2015</v>
      </c>
      <c r="C274" s="142">
        <v>860854235065.07898</v>
      </c>
      <c r="D274" s="143">
        <v>34</v>
      </c>
      <c r="E274" s="143">
        <v>30</v>
      </c>
      <c r="F274" s="144">
        <v>44.711540222167969</v>
      </c>
      <c r="G274" s="145">
        <v>0.6</v>
      </c>
      <c r="H274" s="146">
        <v>46.634616851806641</v>
      </c>
      <c r="I274" s="147">
        <v>0.60150000000000003</v>
      </c>
      <c r="J274" s="146">
        <v>39.423076629638672</v>
      </c>
      <c r="K274" s="147">
        <v>0.25</v>
      </c>
      <c r="L274" s="146">
        <v>1.2674655772935399</v>
      </c>
      <c r="M274" s="146">
        <v>1.0541447425933523</v>
      </c>
      <c r="N274" s="148">
        <v>6.3631211311561398</v>
      </c>
      <c r="O274" s="148">
        <v>-2.1202397243383473</v>
      </c>
      <c r="P274" s="148">
        <v>-6.2490110516119586</v>
      </c>
      <c r="Q274" s="148">
        <v>0.985639989376068</v>
      </c>
      <c r="S274" s="48">
        <v>4.8763223002212328</v>
      </c>
      <c r="T274" s="63">
        <v>6</v>
      </c>
      <c r="U274" s="63">
        <v>2</v>
      </c>
    </row>
    <row r="275" spans="1:21" x14ac:dyDescent="0.25">
      <c r="A275" s="140"/>
      <c r="B275" s="141">
        <v>2016</v>
      </c>
      <c r="C275" s="142">
        <v>931877364177.7417</v>
      </c>
      <c r="D275" s="143">
        <v>34</v>
      </c>
      <c r="E275" s="143">
        <v>31</v>
      </c>
      <c r="F275" s="144">
        <v>47.596153259277344</v>
      </c>
      <c r="G275" s="145">
        <v>0.6</v>
      </c>
      <c r="H275" s="146">
        <v>50</v>
      </c>
      <c r="I275" s="147">
        <v>0.59850000000000003</v>
      </c>
      <c r="J275" s="146">
        <v>40.384616851806641</v>
      </c>
      <c r="K275" s="147">
        <v>0.25</v>
      </c>
      <c r="L275" s="146">
        <v>1.2197656161244601</v>
      </c>
      <c r="M275" s="146">
        <v>-1.2441768332569432</v>
      </c>
      <c r="N275" s="148">
        <v>3.5258051568792999</v>
      </c>
      <c r="O275" s="148">
        <v>-1.6605086132891813</v>
      </c>
      <c r="P275" s="148">
        <v>-2.4051130854045368</v>
      </c>
      <c r="Q275" s="148">
        <v>0.99589997529983498</v>
      </c>
      <c r="S275" s="48">
        <v>5.0330691828017677</v>
      </c>
      <c r="T275" s="63">
        <v>4</v>
      </c>
      <c r="U275" s="63">
        <v>2</v>
      </c>
    </row>
    <row r="276" spans="1:21" x14ac:dyDescent="0.25">
      <c r="A276" s="140"/>
      <c r="B276" s="141">
        <v>2017</v>
      </c>
      <c r="C276" s="142">
        <v>1015618742565.8127</v>
      </c>
      <c r="D276" s="143">
        <v>34</v>
      </c>
      <c r="E276" s="143">
        <v>31</v>
      </c>
      <c r="F276" s="144">
        <v>48.557693481445313</v>
      </c>
      <c r="G276" s="145">
        <v>0.6</v>
      </c>
      <c r="H276" s="146">
        <v>51.923076629638672</v>
      </c>
      <c r="I276" s="147">
        <v>0.56950000000000001</v>
      </c>
      <c r="J276" s="146">
        <v>40.865383148193359</v>
      </c>
      <c r="K276" s="147">
        <v>0.375</v>
      </c>
      <c r="L276" s="146">
        <v>1.17510259151073</v>
      </c>
      <c r="M276" s="146">
        <v>0.19773876629645429</v>
      </c>
      <c r="N276" s="148">
        <v>3.8087980695316301</v>
      </c>
      <c r="O276" s="148">
        <v>8.8972921760071841</v>
      </c>
      <c r="P276" s="148">
        <v>8.0679462489726177</v>
      </c>
      <c r="Q276" s="148">
        <v>0.99365001916885398</v>
      </c>
      <c r="S276" s="48">
        <v>5.0697859013491637</v>
      </c>
      <c r="T276" s="63">
        <v>4</v>
      </c>
      <c r="U276" s="63">
        <v>2</v>
      </c>
    </row>
    <row r="277" spans="1:21" x14ac:dyDescent="0.25">
      <c r="A277" s="140"/>
      <c r="B277" s="141">
        <v>2018</v>
      </c>
      <c r="C277" s="142">
        <v>1042240309412.5824</v>
      </c>
      <c r="D277" s="143">
        <v>34</v>
      </c>
      <c r="E277" s="143">
        <v>30</v>
      </c>
      <c r="F277" s="144">
        <v>49.519229888916016</v>
      </c>
      <c r="G277" s="145">
        <v>0.6</v>
      </c>
      <c r="H277" s="146">
        <v>49.038459777832031</v>
      </c>
      <c r="I277" s="147">
        <v>0.56950000000000001</v>
      </c>
      <c r="J277" s="146">
        <v>42.788459777832031</v>
      </c>
      <c r="K277" s="147">
        <v>0.375</v>
      </c>
      <c r="L277" s="146">
        <v>1.1337698607638</v>
      </c>
      <c r="M277" s="146">
        <v>0.61398657020084035</v>
      </c>
      <c r="N277" s="148">
        <v>3.19834641562404</v>
      </c>
      <c r="O277" s="148">
        <v>6.5465249482952572</v>
      </c>
      <c r="P277" s="148">
        <v>11.881202949755192</v>
      </c>
      <c r="Q277" s="148">
        <v>0.993399977684021</v>
      </c>
      <c r="S277" s="48">
        <v>5.1697056089814737</v>
      </c>
      <c r="T277" s="63">
        <v>4</v>
      </c>
      <c r="U277" s="63">
        <v>2</v>
      </c>
    </row>
    <row r="278" spans="1:21" ht="16.5" thickBot="1" x14ac:dyDescent="0.3">
      <c r="A278" s="140"/>
      <c r="B278" s="149">
        <v>2019</v>
      </c>
      <c r="C278" s="142">
        <v>1119190780752.7959</v>
      </c>
      <c r="D278" s="148">
        <v>32</v>
      </c>
      <c r="E278" s="148">
        <v>30</v>
      </c>
      <c r="F278" s="144">
        <v>47.596153259277344</v>
      </c>
      <c r="G278" s="145">
        <v>0.55000000000000004</v>
      </c>
      <c r="H278" s="146">
        <v>51.442306518554688</v>
      </c>
      <c r="I278" s="147">
        <v>0.83699999999999997</v>
      </c>
      <c r="J278" s="146">
        <v>42.307693481445313</v>
      </c>
      <c r="K278" s="147">
        <v>0.375</v>
      </c>
      <c r="L278" s="146">
        <v>1.10058458685211</v>
      </c>
      <c r="M278" s="146">
        <v>0.39640079767231651</v>
      </c>
      <c r="N278" s="148">
        <v>3.0305866496949099</v>
      </c>
      <c r="O278" s="148">
        <v>-0.8731714854786361</v>
      </c>
      <c r="P278" s="148">
        <v>-7.6871426263418243</v>
      </c>
      <c r="Q278" s="148">
        <v>0.993399977684021</v>
      </c>
      <c r="S278" s="48">
        <v>5.0247140221696895</v>
      </c>
      <c r="T278" s="67">
        <v>4</v>
      </c>
      <c r="U278" s="67">
        <v>2</v>
      </c>
    </row>
    <row r="279" spans="1:21" x14ac:dyDescent="0.25">
      <c r="A279" s="140" t="s">
        <v>48</v>
      </c>
      <c r="B279" s="141">
        <v>2014</v>
      </c>
      <c r="C279" s="142">
        <v>432687036177.81818</v>
      </c>
      <c r="D279" s="143">
        <v>13</v>
      </c>
      <c r="E279" s="143">
        <v>12</v>
      </c>
      <c r="F279" s="144">
        <v>31.25</v>
      </c>
      <c r="G279" s="145">
        <v>0.3</v>
      </c>
      <c r="H279" s="146">
        <v>4.8076925277709961</v>
      </c>
      <c r="I279" s="147">
        <v>0.1615</v>
      </c>
      <c r="J279" s="146">
        <v>12.5</v>
      </c>
      <c r="K279" s="147">
        <v>0.125</v>
      </c>
      <c r="L279" s="146">
        <v>1.2781268164791499</v>
      </c>
      <c r="M279" s="146">
        <v>7.954941359938195E-4</v>
      </c>
      <c r="N279" s="148">
        <v>16.606553235744901</v>
      </c>
      <c r="O279" s="148">
        <v>7.1562017436253456</v>
      </c>
      <c r="P279" s="148">
        <v>-4.5407847182495544</v>
      </c>
      <c r="Q279" s="148">
        <v>0.99553000926971402</v>
      </c>
      <c r="S279" s="48">
        <v>4.6034188798882383</v>
      </c>
      <c r="T279" s="68">
        <v>6</v>
      </c>
      <c r="U279" s="68">
        <v>5</v>
      </c>
    </row>
    <row r="280" spans="1:21" x14ac:dyDescent="0.25">
      <c r="A280" s="140"/>
      <c r="B280" s="141">
        <v>2015</v>
      </c>
      <c r="C280" s="142">
        <v>384951479697.42004</v>
      </c>
      <c r="D280" s="143">
        <v>10</v>
      </c>
      <c r="E280" s="143">
        <v>7</v>
      </c>
      <c r="F280" s="144">
        <v>31.730770111083984</v>
      </c>
      <c r="G280" s="145">
        <v>0.35</v>
      </c>
      <c r="H280" s="146">
        <v>6.730769157409668</v>
      </c>
      <c r="I280" s="147">
        <v>0.17050000000000001</v>
      </c>
      <c r="J280" s="146">
        <v>17.30769157409668</v>
      </c>
      <c r="K280" s="147">
        <v>0.25</v>
      </c>
      <c r="L280" s="146">
        <v>1.31635059760197</v>
      </c>
      <c r="M280" s="146">
        <v>3.1092489914334047E-2</v>
      </c>
      <c r="N280" s="148">
        <v>12.4846815611533</v>
      </c>
      <c r="O280" s="148">
        <v>12.14499819498333</v>
      </c>
      <c r="P280" s="148">
        <v>-20.228870462723222</v>
      </c>
      <c r="Q280" s="148">
        <v>1.0052900314331099</v>
      </c>
      <c r="S280" s="48">
        <v>-1.3206451197333706</v>
      </c>
      <c r="T280" s="63">
        <v>6</v>
      </c>
      <c r="U280" s="63">
        <v>6</v>
      </c>
    </row>
    <row r="281" spans="1:21" x14ac:dyDescent="0.25">
      <c r="A281" s="140"/>
      <c r="B281" s="141">
        <v>2016</v>
      </c>
      <c r="C281" s="142">
        <v>417983583565.53992</v>
      </c>
      <c r="D281" s="143">
        <v>10</v>
      </c>
      <c r="E281" s="143">
        <v>7</v>
      </c>
      <c r="F281" s="144">
        <v>26.44230842590332</v>
      </c>
      <c r="G281" s="145">
        <v>0.45</v>
      </c>
      <c r="H281" s="146">
        <v>9.1346149444580078</v>
      </c>
      <c r="I281" s="147">
        <v>0.21074999999999999</v>
      </c>
      <c r="J281" s="146">
        <v>27.403846740722656</v>
      </c>
      <c r="K281" s="147">
        <v>0.25</v>
      </c>
      <c r="L281" s="146">
        <v>1.3562482442792001</v>
      </c>
      <c r="M281" s="146">
        <v>2.4908235010544417E-2</v>
      </c>
      <c r="N281" s="148">
        <v>7.24542548952983</v>
      </c>
      <c r="O281" s="148">
        <v>41.337094652937225</v>
      </c>
      <c r="P281" s="148">
        <v>6.1387132760544034</v>
      </c>
      <c r="Q281" s="148">
        <v>1.0188299417495701</v>
      </c>
      <c r="S281" s="48">
        <v>13.396242615752115</v>
      </c>
      <c r="T281" s="63">
        <v>6</v>
      </c>
      <c r="U281" s="63">
        <v>6</v>
      </c>
    </row>
    <row r="282" spans="1:21" x14ac:dyDescent="0.25">
      <c r="A282" s="140"/>
      <c r="B282" s="141">
        <v>2017</v>
      </c>
      <c r="C282" s="142">
        <v>445345256459.10547</v>
      </c>
      <c r="D282" s="143">
        <v>10</v>
      </c>
      <c r="E282" s="143">
        <v>7</v>
      </c>
      <c r="F282" s="144">
        <v>20.673076629638672</v>
      </c>
      <c r="G282" s="145">
        <v>0.4</v>
      </c>
      <c r="H282" s="146">
        <v>10.09615421295166</v>
      </c>
      <c r="I282" s="147">
        <v>0.21625</v>
      </c>
      <c r="J282" s="146">
        <v>26.44230842590332</v>
      </c>
      <c r="K282" s="147">
        <v>0.25</v>
      </c>
      <c r="L282" s="146">
        <v>1.38538047257533</v>
      </c>
      <c r="M282" s="146">
        <v>1.7008925846784161E-2</v>
      </c>
      <c r="N282" s="148">
        <v>8.0449243766028093</v>
      </c>
      <c r="O282" s="148">
        <v>1.8036147435265093</v>
      </c>
      <c r="P282" s="148">
        <v>13.405352707350289</v>
      </c>
      <c r="Q282" s="148">
        <v>1.0171099901199301</v>
      </c>
      <c r="S282" s="48">
        <v>3.7551964519200425</v>
      </c>
      <c r="T282" s="63">
        <v>6</v>
      </c>
      <c r="U282" s="63">
        <v>6</v>
      </c>
    </row>
    <row r="283" spans="1:21" x14ac:dyDescent="0.25">
      <c r="A283" s="140"/>
      <c r="B283" s="141">
        <v>2018</v>
      </c>
      <c r="C283" s="142">
        <v>453996479250.21173</v>
      </c>
      <c r="D283" s="143">
        <v>11</v>
      </c>
      <c r="E283" s="143">
        <v>7</v>
      </c>
      <c r="F283" s="144">
        <v>15.865385055541992</v>
      </c>
      <c r="G283" s="145">
        <v>0.25</v>
      </c>
      <c r="H283" s="146">
        <v>6.730769157409668</v>
      </c>
      <c r="I283" s="147">
        <v>0.21625</v>
      </c>
      <c r="J283" s="146">
        <v>25</v>
      </c>
      <c r="K283" s="147">
        <v>0.25</v>
      </c>
      <c r="L283" s="146">
        <v>1.3864797047331301</v>
      </c>
      <c r="M283" s="146">
        <v>1.6432090227484996E-2</v>
      </c>
      <c r="N283" s="148">
        <v>18.014118337187401</v>
      </c>
      <c r="O283" s="148">
        <v>-12.462202472082524</v>
      </c>
      <c r="P283" s="148">
        <v>-29.540494121169885</v>
      </c>
      <c r="Q283" s="148">
        <v>1.0052900314331099</v>
      </c>
      <c r="S283" s="48">
        <v>-6.0259785257344163</v>
      </c>
      <c r="T283" s="63">
        <v>6</v>
      </c>
      <c r="U283" s="63">
        <v>6</v>
      </c>
    </row>
    <row r="284" spans="1:21" ht="16.5" thickBot="1" x14ac:dyDescent="0.3">
      <c r="A284" s="140"/>
      <c r="B284" s="149">
        <v>2019</v>
      </c>
      <c r="C284" s="142">
        <v>234648370506.00342</v>
      </c>
      <c r="D284" s="148">
        <v>11</v>
      </c>
      <c r="E284" s="148">
        <v>7</v>
      </c>
      <c r="F284" s="144">
        <v>14.90384578704834</v>
      </c>
      <c r="G284" s="145">
        <v>0.2</v>
      </c>
      <c r="H284" s="146">
        <v>6.730769157409668</v>
      </c>
      <c r="I284" s="147">
        <v>0.21274999999999999</v>
      </c>
      <c r="J284" s="146">
        <v>24.038461685180664</v>
      </c>
      <c r="K284" s="147">
        <v>0.25</v>
      </c>
      <c r="L284" s="146">
        <v>1.3522260232105601</v>
      </c>
      <c r="M284" s="146">
        <v>2.13227E-2</v>
      </c>
      <c r="N284" s="148">
        <v>39.9073455697783</v>
      </c>
      <c r="O284" s="148">
        <v>-29.851031956550585</v>
      </c>
      <c r="P284" s="148">
        <v>-38.099122211464319</v>
      </c>
      <c r="Q284" s="148">
        <v>1.0171099901199301</v>
      </c>
      <c r="S284" s="48">
        <v>-6.7842156679014778</v>
      </c>
      <c r="T284" s="66">
        <v>6</v>
      </c>
      <c r="U284" s="66">
        <v>6</v>
      </c>
    </row>
    <row r="285" spans="1:21" x14ac:dyDescent="0.25">
      <c r="A285" s="140" t="s">
        <v>49</v>
      </c>
      <c r="B285" s="141">
        <v>2014</v>
      </c>
      <c r="C285" s="142">
        <v>177498577312.9234</v>
      </c>
      <c r="D285" s="143">
        <v>58</v>
      </c>
      <c r="E285" s="143">
        <v>39</v>
      </c>
      <c r="F285" s="144">
        <v>5.769230842590332</v>
      </c>
      <c r="G285" s="145">
        <v>0.1</v>
      </c>
      <c r="H285" s="146">
        <v>8.6538457870483398</v>
      </c>
      <c r="I285" s="147">
        <v>0.30525000000000002</v>
      </c>
      <c r="J285" s="146">
        <v>6.730769157409668</v>
      </c>
      <c r="K285" s="147">
        <v>0</v>
      </c>
      <c r="L285" s="146">
        <v>3.7148553132061899</v>
      </c>
      <c r="M285" s="146">
        <v>0.10291995613658919</v>
      </c>
      <c r="N285" s="148">
        <v>2.2359740790467799</v>
      </c>
      <c r="O285" s="148">
        <v>10.674378234304996</v>
      </c>
      <c r="P285" s="148">
        <v>-7.2090636938647208</v>
      </c>
      <c r="Q285" s="148">
        <v>0.99302999999999997</v>
      </c>
      <c r="S285" s="48">
        <v>0.69999999999474483</v>
      </c>
      <c r="T285" s="62">
        <v>1</v>
      </c>
      <c r="U285" s="62">
        <v>1</v>
      </c>
    </row>
    <row r="286" spans="1:21" x14ac:dyDescent="0.25">
      <c r="A286" s="140"/>
      <c r="B286" s="141">
        <v>2015</v>
      </c>
      <c r="C286" s="142">
        <v>174896224010.15228</v>
      </c>
      <c r="D286" s="143">
        <v>13</v>
      </c>
      <c r="E286" s="143">
        <v>11</v>
      </c>
      <c r="F286" s="144">
        <v>4.8076925277709961</v>
      </c>
      <c r="G286" s="145">
        <v>0.1</v>
      </c>
      <c r="H286" s="146">
        <v>7.2115383148193359</v>
      </c>
      <c r="I286" s="147">
        <v>0.29775000000000001</v>
      </c>
      <c r="J286" s="146">
        <v>5.769230842590332</v>
      </c>
      <c r="K286" s="147">
        <v>0</v>
      </c>
      <c r="L286" s="146">
        <v>3.3162231905806498</v>
      </c>
      <c r="M286" s="146">
        <v>8.3211934560810802E-2</v>
      </c>
      <c r="N286" s="148">
        <v>1.3933302878031</v>
      </c>
      <c r="O286" s="148">
        <v>28.193974933677737</v>
      </c>
      <c r="P286" s="148">
        <v>11.202492736483663</v>
      </c>
      <c r="Q286" s="148">
        <v>0.99356999999999995</v>
      </c>
      <c r="S286" s="48">
        <v>2.4776646171125236</v>
      </c>
      <c r="T286" s="63">
        <v>1</v>
      </c>
      <c r="U286" s="63">
        <v>6</v>
      </c>
    </row>
    <row r="287" spans="1:21" x14ac:dyDescent="0.25">
      <c r="A287" s="140"/>
      <c r="B287" s="141">
        <v>2016</v>
      </c>
      <c r="C287" s="142">
        <v>195473049873.09644</v>
      </c>
      <c r="D287" s="143">
        <v>15</v>
      </c>
      <c r="E287" s="143">
        <v>12</v>
      </c>
      <c r="F287" s="144">
        <v>6.25</v>
      </c>
      <c r="G287" s="145">
        <v>0.1</v>
      </c>
      <c r="H287" s="146">
        <v>11.057692527770996</v>
      </c>
      <c r="I287" s="147">
        <v>0.32900000000000001</v>
      </c>
      <c r="J287" s="146">
        <v>3.846153736114502</v>
      </c>
      <c r="K287" s="147">
        <v>0</v>
      </c>
      <c r="L287" s="146">
        <v>2.8772541284018001</v>
      </c>
      <c r="M287" s="146">
        <v>0.17398889068201731</v>
      </c>
      <c r="N287" s="148">
        <v>0.55652139715551896</v>
      </c>
      <c r="O287" s="148">
        <v>13.219333699083307</v>
      </c>
      <c r="P287" s="148">
        <v>-5.7287160052078292</v>
      </c>
      <c r="Q287" s="148">
        <v>1.0000899999999999</v>
      </c>
      <c r="S287" s="48">
        <v>15.212462734090764</v>
      </c>
      <c r="T287" s="63">
        <v>6</v>
      </c>
      <c r="U287" s="63">
        <v>5</v>
      </c>
    </row>
    <row r="288" spans="1:21" x14ac:dyDescent="0.25">
      <c r="A288" s="140"/>
      <c r="B288" s="141">
        <v>2017</v>
      </c>
      <c r="C288" s="142">
        <v>224228010473.77325</v>
      </c>
      <c r="D288" s="143">
        <v>15</v>
      </c>
      <c r="E288" s="143">
        <v>12</v>
      </c>
      <c r="F288" s="144">
        <v>6.730769157409668</v>
      </c>
      <c r="G288" s="145">
        <v>0.1</v>
      </c>
      <c r="H288" s="146">
        <v>9.6153850555419922</v>
      </c>
      <c r="I288" s="147">
        <v>0.32950000000000002</v>
      </c>
      <c r="J288" s="146">
        <v>4.3269228935241699</v>
      </c>
      <c r="K288" s="147">
        <v>0</v>
      </c>
      <c r="L288" s="146">
        <v>2.5408746693384301</v>
      </c>
      <c r="M288" s="146">
        <v>3.9800883063168417E-2</v>
      </c>
      <c r="N288" s="148">
        <v>0.18405889884764001</v>
      </c>
      <c r="O288" s="148">
        <v>-9.5556240138122917E-2</v>
      </c>
      <c r="P288" s="148">
        <v>-1.7452966632216942</v>
      </c>
      <c r="Q288" s="148">
        <v>0.99753999999999998</v>
      </c>
      <c r="S288" s="48">
        <v>-2.4946429391818583</v>
      </c>
      <c r="T288" s="63">
        <v>6</v>
      </c>
      <c r="U288" s="63">
        <v>5</v>
      </c>
    </row>
    <row r="289" spans="1:21" x14ac:dyDescent="0.25">
      <c r="A289" s="140"/>
      <c r="B289" s="141">
        <v>2018</v>
      </c>
      <c r="C289" s="142">
        <v>234094042938.91705</v>
      </c>
      <c r="D289" s="143">
        <v>15</v>
      </c>
      <c r="E289" s="143">
        <v>16</v>
      </c>
      <c r="F289" s="144">
        <v>7.2115383148193359</v>
      </c>
      <c r="G289" s="145">
        <v>0.1</v>
      </c>
      <c r="H289" s="146">
        <v>9.6153850555419922</v>
      </c>
      <c r="I289" s="147">
        <v>0.32799999999999996</v>
      </c>
      <c r="J289" s="146">
        <v>3.365384578704834</v>
      </c>
      <c r="K289" s="147">
        <v>0</v>
      </c>
      <c r="L289" s="146">
        <v>2.3184640284932998</v>
      </c>
      <c r="M289" s="146">
        <v>8.4021616925525067E-2</v>
      </c>
      <c r="N289" s="148">
        <v>0.36744148893681</v>
      </c>
      <c r="O289" s="148">
        <v>1.3571239608713057</v>
      </c>
      <c r="P289" s="148">
        <v>13.07666329088697</v>
      </c>
      <c r="Q289" s="148">
        <v>0.98370000000000002</v>
      </c>
      <c r="S289" s="48">
        <v>-0.56361547165599291</v>
      </c>
      <c r="T289" s="63">
        <v>6</v>
      </c>
      <c r="U289" s="63">
        <v>5</v>
      </c>
    </row>
    <row r="290" spans="1:21" ht="16.5" thickBot="1" x14ac:dyDescent="0.3">
      <c r="A290" s="140"/>
      <c r="B290" s="149">
        <v>2019</v>
      </c>
      <c r="C290" s="151">
        <v>234648370506003</v>
      </c>
      <c r="D290" s="148">
        <v>15</v>
      </c>
      <c r="E290" s="148">
        <v>17</v>
      </c>
      <c r="F290" s="144">
        <v>8.6538457870483398</v>
      </c>
      <c r="G290" s="145">
        <v>0.1</v>
      </c>
      <c r="H290" s="146">
        <v>9.6153850555419922</v>
      </c>
      <c r="I290" s="147">
        <v>0.312</v>
      </c>
      <c r="J290" s="146">
        <v>3.846153736114502</v>
      </c>
      <c r="K290" s="147">
        <v>0</v>
      </c>
      <c r="L290" s="146">
        <v>2.2541342190328799</v>
      </c>
      <c r="M290" s="146">
        <v>8.2958112714843088E-2</v>
      </c>
      <c r="N290" s="148">
        <v>0.36744148893681</v>
      </c>
      <c r="O290" s="148">
        <v>3.901059534079792</v>
      </c>
      <c r="P290" s="148">
        <v>12.000000000061007</v>
      </c>
      <c r="Q290" s="148">
        <v>0.98445000000000005</v>
      </c>
      <c r="S290" s="48">
        <v>4.4009098446935724</v>
      </c>
      <c r="T290" s="67">
        <v>6</v>
      </c>
      <c r="U290" s="67">
        <v>5</v>
      </c>
    </row>
    <row r="291" spans="1:21" x14ac:dyDescent="0.25">
      <c r="A291" s="140" t="s">
        <v>50</v>
      </c>
      <c r="B291" s="141">
        <v>2014</v>
      </c>
      <c r="C291" s="142">
        <v>258471884599.61087</v>
      </c>
      <c r="D291" s="143">
        <v>45</v>
      </c>
      <c r="E291" s="143">
        <v>36</v>
      </c>
      <c r="F291" s="144">
        <v>91.826919555664063</v>
      </c>
      <c r="G291" s="145">
        <v>0.75</v>
      </c>
      <c r="H291" s="146">
        <v>95.192306518554688</v>
      </c>
      <c r="I291" s="147">
        <v>0.81100000000000005</v>
      </c>
      <c r="J291" s="146">
        <v>92.788459777832031</v>
      </c>
      <c r="K291" s="147">
        <v>0.625</v>
      </c>
      <c r="L291" s="146">
        <v>0.73100137658577102</v>
      </c>
      <c r="M291" s="146">
        <v>35.065550011776622</v>
      </c>
      <c r="N291" s="148">
        <v>0.18254231662794901</v>
      </c>
      <c r="O291" s="148">
        <v>14.566693965077931</v>
      </c>
      <c r="P291" s="148">
        <v>14.600146727827791</v>
      </c>
      <c r="Q291" s="148">
        <v>1.0074100494384799</v>
      </c>
      <c r="S291" s="48">
        <v>8.5566881534898727</v>
      </c>
      <c r="T291" s="68">
        <v>2</v>
      </c>
      <c r="U291" s="68">
        <v>1</v>
      </c>
    </row>
    <row r="292" spans="1:21" x14ac:dyDescent="0.25">
      <c r="A292" s="140"/>
      <c r="B292" s="141">
        <v>2015</v>
      </c>
      <c r="C292" s="142">
        <v>291499812214.55145</v>
      </c>
      <c r="D292" s="143">
        <v>58</v>
      </c>
      <c r="E292" s="143">
        <v>39</v>
      </c>
      <c r="F292" s="144">
        <v>92.307693481445313</v>
      </c>
      <c r="G292" s="145">
        <v>0.8</v>
      </c>
      <c r="H292" s="146">
        <v>97.596153259277344</v>
      </c>
      <c r="I292" s="147">
        <v>0.8175</v>
      </c>
      <c r="J292" s="146">
        <v>92.788459777832031</v>
      </c>
      <c r="K292" s="147">
        <v>0.625</v>
      </c>
      <c r="L292" s="146">
        <v>0.94484530747472795</v>
      </c>
      <c r="M292" s="146">
        <v>65.052071696274993</v>
      </c>
      <c r="N292" s="148">
        <v>-0.28987907901273902</v>
      </c>
      <c r="O292" s="148">
        <v>39.258251969504869</v>
      </c>
      <c r="P292" s="148">
        <v>33.163556931781528</v>
      </c>
      <c r="Q292" s="148">
        <v>1.0084600448608401</v>
      </c>
      <c r="S292" s="48">
        <v>25.162533100340283</v>
      </c>
      <c r="T292" s="63">
        <v>2</v>
      </c>
      <c r="U292" s="63">
        <v>1</v>
      </c>
    </row>
    <row r="293" spans="1:21" x14ac:dyDescent="0.25">
      <c r="A293" s="140"/>
      <c r="B293" s="141">
        <v>2016</v>
      </c>
      <c r="C293" s="142">
        <v>300523297823.57556</v>
      </c>
      <c r="D293" s="143">
        <v>57</v>
      </c>
      <c r="E293" s="143">
        <v>39</v>
      </c>
      <c r="F293" s="144">
        <v>92.307693481445313</v>
      </c>
      <c r="G293" s="145">
        <v>0.75</v>
      </c>
      <c r="H293" s="146">
        <v>94.711540222167969</v>
      </c>
      <c r="I293" s="147">
        <v>0.83250000000000002</v>
      </c>
      <c r="J293" s="146">
        <v>89.903846740722656</v>
      </c>
      <c r="K293" s="147">
        <v>0.625</v>
      </c>
      <c r="L293" s="146">
        <v>1.12883406399428</v>
      </c>
      <c r="M293" s="146">
        <v>31.177751110261497</v>
      </c>
      <c r="N293" s="148">
        <v>8.3063377356992606E-3</v>
      </c>
      <c r="O293" s="148">
        <v>4.127162963079428</v>
      </c>
      <c r="P293" s="148">
        <v>18.410501002453756</v>
      </c>
      <c r="Q293" s="148">
        <v>1.0069099664688099</v>
      </c>
      <c r="S293" s="48">
        <v>3.6778158095558382</v>
      </c>
      <c r="T293" s="63">
        <v>1</v>
      </c>
      <c r="U293" s="63">
        <v>1</v>
      </c>
    </row>
    <row r="294" spans="1:21" x14ac:dyDescent="0.25">
      <c r="A294" s="140"/>
      <c r="B294" s="141">
        <v>2017</v>
      </c>
      <c r="C294" s="142">
        <v>335663113507.8512</v>
      </c>
      <c r="D294" s="143">
        <v>57</v>
      </c>
      <c r="E294" s="143">
        <v>39</v>
      </c>
      <c r="F294" s="144">
        <v>91.346153259277344</v>
      </c>
      <c r="G294" s="145">
        <v>0.75</v>
      </c>
      <c r="H294" s="146">
        <v>91.826919555664063</v>
      </c>
      <c r="I294" s="147">
        <v>0.83250000000000002</v>
      </c>
      <c r="J294" s="146">
        <v>88.942306518554688</v>
      </c>
      <c r="K294" s="147">
        <v>0.625</v>
      </c>
      <c r="L294" s="146">
        <v>1.08867556062</v>
      </c>
      <c r="M294" s="146">
        <v>0.88023384546149464</v>
      </c>
      <c r="N294" s="148">
        <v>0.34053156146179298</v>
      </c>
      <c r="O294" s="148">
        <v>9.2470640260867754</v>
      </c>
      <c r="P294" s="148">
        <v>1.1116285768916896</v>
      </c>
      <c r="Q294" s="148">
        <v>0.99191999435424805</v>
      </c>
      <c r="S294" s="48">
        <v>8.1452962631218355</v>
      </c>
      <c r="T294" s="63">
        <v>1</v>
      </c>
      <c r="U294" s="63">
        <v>1</v>
      </c>
    </row>
    <row r="295" spans="1:21" x14ac:dyDescent="0.25">
      <c r="A295" s="140"/>
      <c r="B295" s="141">
        <v>2018</v>
      </c>
      <c r="C295" s="142">
        <v>382674360648.24524</v>
      </c>
      <c r="D295" s="143">
        <v>57</v>
      </c>
      <c r="E295" s="143">
        <v>39</v>
      </c>
      <c r="F295" s="144">
        <v>90.865386962890625</v>
      </c>
      <c r="G295" s="145">
        <v>0.75</v>
      </c>
      <c r="H295" s="146">
        <v>93.269233703613281</v>
      </c>
      <c r="I295" s="147">
        <v>0.83250000000000002</v>
      </c>
      <c r="J295" s="146">
        <v>89.423080444335938</v>
      </c>
      <c r="K295" s="147">
        <v>0.75</v>
      </c>
      <c r="L295" s="146">
        <v>1.2388754525894601</v>
      </c>
      <c r="M295" s="146">
        <v>24.773899529105002</v>
      </c>
      <c r="N295" s="148">
        <v>0.48837016803244898</v>
      </c>
      <c r="O295" s="148">
        <v>10.400923390394937</v>
      </c>
      <c r="P295" s="148">
        <v>-2.8625853335248053</v>
      </c>
      <c r="Q295" s="148">
        <v>1.0602400302887001</v>
      </c>
      <c r="S295" s="48">
        <v>8.1698707184143728</v>
      </c>
      <c r="T295" s="63">
        <v>1</v>
      </c>
      <c r="U295" s="63">
        <v>1</v>
      </c>
    </row>
    <row r="296" spans="1:21" ht="16.5" thickBot="1" x14ac:dyDescent="0.3">
      <c r="A296" s="140"/>
      <c r="B296" s="149">
        <v>2019</v>
      </c>
      <c r="C296" s="142">
        <v>388698711348.15625</v>
      </c>
      <c r="D296" s="148">
        <v>58</v>
      </c>
      <c r="E296" s="148">
        <v>39</v>
      </c>
      <c r="F296" s="144">
        <v>89.423080444335938</v>
      </c>
      <c r="G296" s="145">
        <v>0.75</v>
      </c>
      <c r="H296" s="146">
        <v>93.269233703613281</v>
      </c>
      <c r="I296" s="147">
        <v>0.88524999999999998</v>
      </c>
      <c r="J296" s="146">
        <v>88.942306518554688</v>
      </c>
      <c r="K296" s="147">
        <v>0.75</v>
      </c>
      <c r="L296" s="146">
        <v>1.51149403751316</v>
      </c>
      <c r="M296" s="146">
        <v>-37.066670325012495</v>
      </c>
      <c r="N296" s="148">
        <v>0.93904448105434102</v>
      </c>
      <c r="O296" s="148">
        <v>11.056128556076246</v>
      </c>
      <c r="P296" s="148">
        <v>35.606306582952442</v>
      </c>
      <c r="Q296" s="148">
        <v>1.0602400302887001</v>
      </c>
      <c r="S296" s="48">
        <v>5.5497671821371597</v>
      </c>
      <c r="T296" s="66">
        <v>1</v>
      </c>
      <c r="U296" s="66">
        <v>1</v>
      </c>
    </row>
    <row r="297" spans="1:21" x14ac:dyDescent="0.25">
      <c r="A297" s="140" t="s">
        <v>51</v>
      </c>
      <c r="B297" s="141">
        <v>2014</v>
      </c>
      <c r="C297" s="142">
        <v>309558454690.91724</v>
      </c>
      <c r="D297" s="143">
        <v>53</v>
      </c>
      <c r="E297" s="143">
        <v>37</v>
      </c>
      <c r="F297" s="144">
        <v>78.846153259277344</v>
      </c>
      <c r="G297" s="145">
        <v>0.4</v>
      </c>
      <c r="H297" s="146">
        <v>86.538459777832031</v>
      </c>
      <c r="I297" s="147">
        <v>0.69399999999999995</v>
      </c>
      <c r="J297" s="146">
        <v>83.653846740722656</v>
      </c>
      <c r="K297" s="147">
        <v>0.75</v>
      </c>
      <c r="L297" s="146">
        <v>1.9195437985959101</v>
      </c>
      <c r="M297" s="146">
        <v>1.4619209817798535</v>
      </c>
      <c r="N297" s="148">
        <v>0.48503094162903299</v>
      </c>
      <c r="O297" s="148">
        <v>0.75958014048906364</v>
      </c>
      <c r="P297" s="148">
        <v>2.0602299151269818</v>
      </c>
      <c r="Q297" s="148">
        <v>1.0092799663543699</v>
      </c>
      <c r="S297" s="48">
        <v>3.7582001633261086</v>
      </c>
      <c r="T297" s="62">
        <v>1</v>
      </c>
      <c r="U297" s="62">
        <v>1</v>
      </c>
    </row>
    <row r="298" spans="1:21" x14ac:dyDescent="0.25">
      <c r="A298" s="140"/>
      <c r="B298" s="141">
        <v>2015</v>
      </c>
      <c r="C298" s="142">
        <v>299813121135.45758</v>
      </c>
      <c r="D298" s="143">
        <v>44</v>
      </c>
      <c r="E298" s="143">
        <v>36</v>
      </c>
      <c r="F298" s="144">
        <v>79.326919555664063</v>
      </c>
      <c r="G298" s="145">
        <v>0.45</v>
      </c>
      <c r="H298" s="146">
        <v>86.057693481445313</v>
      </c>
      <c r="I298" s="147">
        <v>0.70099999999999996</v>
      </c>
      <c r="J298" s="146">
        <v>85.096153259277344</v>
      </c>
      <c r="K298" s="147">
        <v>0.75</v>
      </c>
      <c r="L298" s="146">
        <v>1.9812889756208301</v>
      </c>
      <c r="M298" s="146">
        <v>3.6584122664345977</v>
      </c>
      <c r="N298" s="148">
        <v>-0.63249001331558397</v>
      </c>
      <c r="O298" s="148">
        <v>-2.3912300862860008</v>
      </c>
      <c r="P298" s="148">
        <v>0.16458995083914374</v>
      </c>
      <c r="Q298" s="148">
        <v>1.00824999809265</v>
      </c>
      <c r="S298" s="48">
        <v>2.2900921326160812</v>
      </c>
      <c r="T298" s="63">
        <v>1</v>
      </c>
      <c r="U298" s="63">
        <v>1</v>
      </c>
    </row>
    <row r="299" spans="1:21" x14ac:dyDescent="0.25">
      <c r="A299" s="140"/>
      <c r="B299" s="141">
        <v>2016</v>
      </c>
      <c r="C299" s="142">
        <v>318950599043.54364</v>
      </c>
      <c r="D299" s="143">
        <v>44</v>
      </c>
      <c r="E299" s="143">
        <v>36</v>
      </c>
      <c r="F299" s="144">
        <v>84.615386962890625</v>
      </c>
      <c r="G299" s="145">
        <v>0.55000000000000004</v>
      </c>
      <c r="H299" s="146">
        <v>87.5</v>
      </c>
      <c r="I299" s="147">
        <v>0.70499999999999996</v>
      </c>
      <c r="J299" s="146">
        <v>82.692306518554688</v>
      </c>
      <c r="K299" s="147">
        <v>0.75</v>
      </c>
      <c r="L299" s="146">
        <v>1.9603489624817001</v>
      </c>
      <c r="M299" s="146">
        <v>4.5707391814648179</v>
      </c>
      <c r="N299" s="148">
        <v>-0.54438860971524095</v>
      </c>
      <c r="O299" s="148">
        <v>0.82194612472257234</v>
      </c>
      <c r="P299" s="148">
        <v>10.366828349258157</v>
      </c>
      <c r="Q299" s="148">
        <v>1.0129599571228001</v>
      </c>
      <c r="S299" s="48">
        <v>3.98204641920276</v>
      </c>
      <c r="T299" s="63">
        <v>2</v>
      </c>
      <c r="U299" s="63">
        <v>1</v>
      </c>
    </row>
    <row r="300" spans="1:21" x14ac:dyDescent="0.25">
      <c r="A300" s="140"/>
      <c r="B300" s="141">
        <v>2017</v>
      </c>
      <c r="C300" s="142">
        <v>353253406982.75104</v>
      </c>
      <c r="D300" s="143">
        <v>44</v>
      </c>
      <c r="E300" s="143">
        <v>36</v>
      </c>
      <c r="F300" s="144">
        <v>79.807693481445313</v>
      </c>
      <c r="G300" s="145">
        <v>0.55000000000000004</v>
      </c>
      <c r="H300" s="146">
        <v>87.019233703613281</v>
      </c>
      <c r="I300" s="147">
        <v>0.70199999999999996</v>
      </c>
      <c r="J300" s="146">
        <v>82.211540222167969</v>
      </c>
      <c r="K300" s="147">
        <v>0.75</v>
      </c>
      <c r="L300" s="146">
        <v>1.93872567441099</v>
      </c>
      <c r="M300" s="146">
        <v>2.1581957454050165</v>
      </c>
      <c r="N300" s="148">
        <v>0.24421052631580201</v>
      </c>
      <c r="O300" s="148">
        <v>3.4965299471790132</v>
      </c>
      <c r="P300" s="148">
        <v>4.7706899397994817</v>
      </c>
      <c r="Q300" s="148">
        <v>1.0127700567245499</v>
      </c>
      <c r="S300" s="48">
        <v>3.5367031709701706</v>
      </c>
      <c r="T300" s="63">
        <v>2</v>
      </c>
      <c r="U300" s="63">
        <v>1</v>
      </c>
    </row>
    <row r="301" spans="1:21" x14ac:dyDescent="0.25">
      <c r="A301" s="140"/>
      <c r="B301" s="141">
        <v>2018</v>
      </c>
      <c r="C301" s="142">
        <v>370587977125.73242</v>
      </c>
      <c r="D301" s="143">
        <v>43</v>
      </c>
      <c r="E301" s="143">
        <v>36</v>
      </c>
      <c r="F301" s="144">
        <v>79.326919555664063</v>
      </c>
      <c r="G301" s="145">
        <v>0.55000000000000004</v>
      </c>
      <c r="H301" s="146">
        <v>86.057693481445313</v>
      </c>
      <c r="I301" s="147">
        <v>0.70199999999999996</v>
      </c>
      <c r="J301" s="146">
        <v>80.769233703613281</v>
      </c>
      <c r="K301" s="147">
        <v>0.75</v>
      </c>
      <c r="L301" s="146">
        <v>1.92662286520241</v>
      </c>
      <c r="M301" s="146">
        <v>1.6424170171972279</v>
      </c>
      <c r="N301" s="148">
        <v>0.81485215053763704</v>
      </c>
      <c r="O301" s="148">
        <v>6.4054900947823228</v>
      </c>
      <c r="P301" s="148">
        <v>6.4085099788869115</v>
      </c>
      <c r="Q301" s="148">
        <v>1.1285004615784</v>
      </c>
      <c r="S301" s="48">
        <v>3.4537025578821101</v>
      </c>
      <c r="T301" s="63">
        <v>3</v>
      </c>
      <c r="U301" s="63">
        <v>1</v>
      </c>
    </row>
    <row r="302" spans="1:21" ht="16.5" thickBot="1" x14ac:dyDescent="0.3">
      <c r="A302" s="140"/>
      <c r="B302" s="149">
        <v>2019</v>
      </c>
      <c r="C302" s="142">
        <v>394652210295.84857</v>
      </c>
      <c r="D302" s="148">
        <v>43</v>
      </c>
      <c r="E302" s="148">
        <v>35</v>
      </c>
      <c r="F302" s="144">
        <v>78.846153259277344</v>
      </c>
      <c r="G302" s="145">
        <v>0.55000000000000004</v>
      </c>
      <c r="H302" s="146">
        <v>87.019233703613281</v>
      </c>
      <c r="I302" s="147">
        <v>0.70550000000000002</v>
      </c>
      <c r="J302" s="146">
        <v>82.211540222167969</v>
      </c>
      <c r="K302" s="147">
        <v>0.75</v>
      </c>
      <c r="L302" s="146">
        <v>1.9012509512514799</v>
      </c>
      <c r="M302" s="146">
        <v>2.1784750663261234</v>
      </c>
      <c r="N302" s="148">
        <v>0.841596533622194</v>
      </c>
      <c r="O302" s="148">
        <v>4.0205500920214661</v>
      </c>
      <c r="P302" s="148">
        <v>4.1077099996454081</v>
      </c>
      <c r="Q302" s="148">
        <v>1.01285004615784</v>
      </c>
      <c r="S302" s="48">
        <v>3.4716882305137773</v>
      </c>
      <c r="T302" s="67">
        <v>3</v>
      </c>
      <c r="U302" s="67">
        <v>2</v>
      </c>
    </row>
    <row r="303" spans="1:21" x14ac:dyDescent="0.25">
      <c r="A303" s="140" t="s">
        <v>52</v>
      </c>
      <c r="B303" s="141">
        <v>2014</v>
      </c>
      <c r="C303" s="142">
        <v>2159133919743.7651</v>
      </c>
      <c r="D303" s="143">
        <v>40</v>
      </c>
      <c r="E303" s="143">
        <v>34</v>
      </c>
      <c r="F303" s="144">
        <v>56.25</v>
      </c>
      <c r="G303" s="145">
        <v>0.75</v>
      </c>
      <c r="H303" s="146">
        <v>72.596153259277344</v>
      </c>
      <c r="I303" s="147">
        <v>0.76749999999999996</v>
      </c>
      <c r="J303" s="146">
        <v>67.307693481445313</v>
      </c>
      <c r="K303" s="147">
        <v>0.375</v>
      </c>
      <c r="L303" s="146">
        <v>0.91750409596243698</v>
      </c>
      <c r="M303" s="146">
        <v>0.94835529831359955</v>
      </c>
      <c r="N303" s="148">
        <v>0.24104742982677299</v>
      </c>
      <c r="O303" s="148">
        <v>2.6152228781046887</v>
      </c>
      <c r="P303" s="148">
        <v>3.4522867110545974</v>
      </c>
      <c r="Q303" s="148">
        <v>0.994589984416962</v>
      </c>
      <c r="S303" s="48">
        <v>-4.5475423638379198E-3</v>
      </c>
      <c r="T303" s="62">
        <v>3</v>
      </c>
      <c r="U303" s="62">
        <v>2</v>
      </c>
    </row>
    <row r="304" spans="1:21" x14ac:dyDescent="0.25">
      <c r="A304" s="140"/>
      <c r="B304" s="141">
        <v>2015</v>
      </c>
      <c r="C304" s="142">
        <v>1835899237320.0383</v>
      </c>
      <c r="D304" s="143">
        <v>53</v>
      </c>
      <c r="E304" s="143">
        <v>36</v>
      </c>
      <c r="F304" s="144">
        <v>57.692306518554688</v>
      </c>
      <c r="G304" s="145">
        <v>0.75</v>
      </c>
      <c r="H304" s="146">
        <v>73.557693481445313</v>
      </c>
      <c r="I304" s="147">
        <v>0.77400000000000002</v>
      </c>
      <c r="J304" s="146">
        <v>64.903846740722656</v>
      </c>
      <c r="K304" s="147">
        <v>0.5</v>
      </c>
      <c r="L304" s="146">
        <v>-9.6376133139209494E-2</v>
      </c>
      <c r="M304" s="146">
        <v>0.85735287907361557</v>
      </c>
      <c r="N304" s="148">
        <v>3.87903996579552E-2</v>
      </c>
      <c r="O304" s="148">
        <v>4.2740257080874073</v>
      </c>
      <c r="P304" s="148">
        <v>6.4636752908737094</v>
      </c>
      <c r="Q304" s="148">
        <v>0.99652999639511097</v>
      </c>
      <c r="S304" s="48">
        <v>0.77830435071658144</v>
      </c>
      <c r="T304" s="63">
        <v>3</v>
      </c>
      <c r="U304" s="63">
        <v>1</v>
      </c>
    </row>
    <row r="305" spans="1:21" x14ac:dyDescent="0.25">
      <c r="A305" s="140"/>
      <c r="B305" s="141">
        <v>2016</v>
      </c>
      <c r="C305" s="142">
        <v>1875797463583.8669</v>
      </c>
      <c r="D305" s="143">
        <v>53</v>
      </c>
      <c r="E305" s="143">
        <v>36</v>
      </c>
      <c r="F305" s="144">
        <v>59.615383148193359</v>
      </c>
      <c r="G305" s="145">
        <v>0.7</v>
      </c>
      <c r="H305" s="146">
        <v>75</v>
      </c>
      <c r="I305" s="147">
        <v>0.77400000000000002</v>
      </c>
      <c r="J305" s="146">
        <v>62.019229888916016</v>
      </c>
      <c r="K305" s="147">
        <v>0.5</v>
      </c>
      <c r="L305" s="146">
        <v>-0.169884073301448</v>
      </c>
      <c r="M305" s="146">
        <v>0.74975601238408451</v>
      </c>
      <c r="N305" s="148">
        <v>-9.4016656915727095E-2</v>
      </c>
      <c r="O305" s="148">
        <v>1.8655024852359787</v>
      </c>
      <c r="P305" s="148">
        <v>3.9270741495615198</v>
      </c>
      <c r="Q305" s="148">
        <v>1.0026999711990401</v>
      </c>
      <c r="S305" s="48">
        <v>1.2934627315590745</v>
      </c>
      <c r="T305" s="63">
        <v>1</v>
      </c>
      <c r="U305" s="63">
        <v>1</v>
      </c>
    </row>
    <row r="306" spans="1:21" x14ac:dyDescent="0.25">
      <c r="A306" s="140"/>
      <c r="B306" s="141">
        <v>2017</v>
      </c>
      <c r="C306" s="142">
        <v>1961796197354.3564</v>
      </c>
      <c r="D306" s="143">
        <v>53</v>
      </c>
      <c r="E306" s="143">
        <v>36</v>
      </c>
      <c r="F306" s="144">
        <v>61.538459777832031</v>
      </c>
      <c r="G306" s="145">
        <v>0.7</v>
      </c>
      <c r="H306" s="146">
        <v>75</v>
      </c>
      <c r="I306" s="147">
        <v>0.77400000000000002</v>
      </c>
      <c r="J306" s="146">
        <v>62.5</v>
      </c>
      <c r="K306" s="147">
        <v>0.5</v>
      </c>
      <c r="L306" s="146">
        <v>-0.14986111697397</v>
      </c>
      <c r="M306" s="146">
        <v>0.60221137664829638</v>
      </c>
      <c r="N306" s="148">
        <v>1.2265331664580801</v>
      </c>
      <c r="O306" s="148">
        <v>5.436440978164228</v>
      </c>
      <c r="P306" s="148">
        <v>6.0913712213828148</v>
      </c>
      <c r="Q306" s="148">
        <v>0.98404002189636197</v>
      </c>
      <c r="S306" s="48">
        <v>1.6678590410685672</v>
      </c>
      <c r="T306" s="63">
        <v>1</v>
      </c>
      <c r="U306" s="63">
        <v>1</v>
      </c>
    </row>
    <row r="307" spans="1:21" x14ac:dyDescent="0.25">
      <c r="A307" s="140"/>
      <c r="B307" s="141">
        <v>2018</v>
      </c>
      <c r="C307" s="142">
        <v>2091544955092.3123</v>
      </c>
      <c r="D307" s="143">
        <v>53</v>
      </c>
      <c r="E307" s="143">
        <v>36</v>
      </c>
      <c r="F307" s="144">
        <v>62.019229888916016</v>
      </c>
      <c r="G307" s="145">
        <v>0.7</v>
      </c>
      <c r="H307" s="146">
        <v>75.480766296386719</v>
      </c>
      <c r="I307" s="147">
        <v>0.72924999999999995</v>
      </c>
      <c r="J307" s="146">
        <v>62.019229888916016</v>
      </c>
      <c r="K307" s="147">
        <v>0.5</v>
      </c>
      <c r="L307" s="146">
        <v>-0.19006364011379101</v>
      </c>
      <c r="M307" s="146">
        <v>1.9047663489253266</v>
      </c>
      <c r="N307" s="148">
        <v>1.1374876360039501</v>
      </c>
      <c r="O307" s="148">
        <v>2.1794642476896229</v>
      </c>
      <c r="P307" s="148">
        <v>3.5101607324082664</v>
      </c>
      <c r="Q307" s="148">
        <v>0.98991836776700004</v>
      </c>
      <c r="S307" s="48">
        <v>0.94408946858230536</v>
      </c>
      <c r="T307" s="63">
        <v>1</v>
      </c>
      <c r="U307" s="63">
        <v>1</v>
      </c>
    </row>
    <row r="308" spans="1:21" ht="16.5" thickBot="1" x14ac:dyDescent="0.3">
      <c r="A308" s="140"/>
      <c r="B308" s="149">
        <v>2019</v>
      </c>
      <c r="C308" s="142">
        <v>2003576145498.0359</v>
      </c>
      <c r="D308" s="148">
        <v>53</v>
      </c>
      <c r="E308" s="148">
        <v>36</v>
      </c>
      <c r="F308" s="144">
        <v>62.019229888916016</v>
      </c>
      <c r="G308" s="145">
        <v>0.7</v>
      </c>
      <c r="H308" s="146">
        <v>76.923080444335938</v>
      </c>
      <c r="I308" s="147">
        <v>0.71975</v>
      </c>
      <c r="J308" s="146">
        <v>61.538459777832031</v>
      </c>
      <c r="K308" s="147">
        <v>0.5</v>
      </c>
      <c r="L308" s="146">
        <v>-0.206038624053582</v>
      </c>
      <c r="M308" s="146">
        <v>1.3793063005825645</v>
      </c>
      <c r="N308" s="148">
        <v>0.61124694376529098</v>
      </c>
      <c r="O308" s="148">
        <v>0.99602268906676272</v>
      </c>
      <c r="P308" s="148">
        <v>-0.60779410050596994</v>
      </c>
      <c r="Q308" s="148">
        <v>0.978990018367767</v>
      </c>
      <c r="S308" s="48">
        <v>0.34271899663109195</v>
      </c>
      <c r="T308" s="67">
        <v>1</v>
      </c>
      <c r="U308" s="67">
        <v>1</v>
      </c>
    </row>
    <row r="309" spans="1:21" x14ac:dyDescent="0.25">
      <c r="A309" s="140" t="s">
        <v>53</v>
      </c>
      <c r="B309" s="141">
        <v>2014</v>
      </c>
      <c r="C309" s="142">
        <v>13897804560.348675</v>
      </c>
      <c r="D309" s="143">
        <v>53</v>
      </c>
      <c r="E309" s="143">
        <v>37</v>
      </c>
      <c r="F309" s="144">
        <v>48.557693481445313</v>
      </c>
      <c r="G309" s="145">
        <v>0.75</v>
      </c>
      <c r="H309" s="146">
        <v>56.25</v>
      </c>
      <c r="I309" s="147">
        <v>0.58824999999999994</v>
      </c>
      <c r="J309" s="146">
        <v>45.673076629638672</v>
      </c>
      <c r="K309" s="147">
        <v>0.875</v>
      </c>
      <c r="L309" s="146">
        <v>0.57298531589799695</v>
      </c>
      <c r="M309" s="146">
        <v>0.42798127201831754</v>
      </c>
      <c r="N309" s="148">
        <v>8.2900057770075009</v>
      </c>
      <c r="O309" s="148">
        <v>0.96300197976641755</v>
      </c>
      <c r="P309" s="148">
        <v>-0.12267378576834176</v>
      </c>
      <c r="Q309" s="148">
        <v>1.07018005847931</v>
      </c>
      <c r="S309" s="48">
        <v>0.69147810873961646</v>
      </c>
      <c r="T309" s="68">
        <v>2</v>
      </c>
      <c r="U309" s="68">
        <v>1</v>
      </c>
    </row>
    <row r="310" spans="1:21" x14ac:dyDescent="0.25">
      <c r="A310" s="140"/>
      <c r="B310" s="141">
        <v>2015</v>
      </c>
      <c r="C310" s="142">
        <v>14187696311.355579</v>
      </c>
      <c r="D310" s="143">
        <v>40</v>
      </c>
      <c r="E310" s="143">
        <v>34</v>
      </c>
      <c r="F310" s="144">
        <v>50.961540222167969</v>
      </c>
      <c r="G310" s="145">
        <v>0.75</v>
      </c>
      <c r="H310" s="146">
        <v>56.25</v>
      </c>
      <c r="I310" s="147">
        <v>0.58824999999999994</v>
      </c>
      <c r="J310" s="146">
        <v>47.596153259277344</v>
      </c>
      <c r="K310" s="147">
        <v>0.875</v>
      </c>
      <c r="L310" s="146">
        <v>0.55097494520204904</v>
      </c>
      <c r="M310" s="146">
        <v>0.24114583501915315</v>
      </c>
      <c r="N310" s="148">
        <v>3.6758879185711502</v>
      </c>
      <c r="O310" s="148">
        <v>4.8057826262161143</v>
      </c>
      <c r="P310" s="148">
        <v>-1.9689666888992292</v>
      </c>
      <c r="Q310" s="148">
        <v>1.06418001651764</v>
      </c>
      <c r="S310" s="48">
        <v>0.92268214031095397</v>
      </c>
      <c r="T310" s="63">
        <v>1</v>
      </c>
      <c r="U310" s="63">
        <v>2</v>
      </c>
    </row>
    <row r="311" spans="1:21" x14ac:dyDescent="0.25">
      <c r="A311" s="140"/>
      <c r="B311" s="141">
        <v>2016</v>
      </c>
      <c r="C311" s="142">
        <v>14075894320.316559</v>
      </c>
      <c r="D311" s="143">
        <v>41</v>
      </c>
      <c r="E311" s="143">
        <v>34</v>
      </c>
      <c r="F311" s="144">
        <v>51.442306518554688</v>
      </c>
      <c r="G311" s="145">
        <v>0.75</v>
      </c>
      <c r="H311" s="146">
        <v>59.615383148193359</v>
      </c>
      <c r="I311" s="147">
        <v>0.58824999999999994</v>
      </c>
      <c r="J311" s="146">
        <v>47.115383148193359</v>
      </c>
      <c r="K311" s="147">
        <v>0.875</v>
      </c>
      <c r="L311" s="146">
        <v>0.52497343824018305</v>
      </c>
      <c r="M311" s="146">
        <v>1.9187838199004177</v>
      </c>
      <c r="N311" s="148">
        <v>2.3514509670685002</v>
      </c>
      <c r="O311" s="148">
        <v>2.7068964925350087</v>
      </c>
      <c r="P311" s="148">
        <v>-0.30193174699351744</v>
      </c>
      <c r="Q311" s="148">
        <v>1.0146800279617301</v>
      </c>
      <c r="S311" s="48">
        <v>1.3756387270020412</v>
      </c>
      <c r="T311" s="63">
        <v>3</v>
      </c>
      <c r="U311" s="63">
        <v>2</v>
      </c>
    </row>
    <row r="312" spans="1:21" x14ac:dyDescent="0.25">
      <c r="A312" s="140"/>
      <c r="B312" s="141">
        <v>2017</v>
      </c>
      <c r="C312" s="142">
        <v>14806340821.087099</v>
      </c>
      <c r="D312" s="143">
        <v>41</v>
      </c>
      <c r="E312" s="143">
        <v>34</v>
      </c>
      <c r="F312" s="144">
        <v>50.480770111083984</v>
      </c>
      <c r="G312" s="145">
        <v>0.7</v>
      </c>
      <c r="H312" s="146">
        <v>60.096153259277344</v>
      </c>
      <c r="I312" s="147">
        <v>0.58325000000000005</v>
      </c>
      <c r="J312" s="146">
        <v>49.038459777832031</v>
      </c>
      <c r="K312" s="147">
        <v>0.75</v>
      </c>
      <c r="L312" s="146">
        <v>0.50162355954148796</v>
      </c>
      <c r="M312" s="146">
        <v>0.23187079714594491</v>
      </c>
      <c r="N312" s="148">
        <v>4.3757851367480898</v>
      </c>
      <c r="O312" s="148">
        <v>5.133733095347921</v>
      </c>
      <c r="P312" s="148">
        <v>5.8532226331132335</v>
      </c>
      <c r="Q312" s="148">
        <v>1.01542997360229</v>
      </c>
      <c r="S312" s="48">
        <v>1.0033653175016042</v>
      </c>
      <c r="T312" s="63">
        <v>3</v>
      </c>
      <c r="U312" s="63">
        <v>2</v>
      </c>
    </row>
    <row r="313" spans="1:21" x14ac:dyDescent="0.25">
      <c r="A313" s="140"/>
      <c r="B313" s="141">
        <v>2018</v>
      </c>
      <c r="C313" s="142">
        <v>15713908816.146317</v>
      </c>
      <c r="D313" s="143">
        <v>43</v>
      </c>
      <c r="E313" s="143">
        <v>34</v>
      </c>
      <c r="F313" s="144">
        <v>50</v>
      </c>
      <c r="G313" s="145">
        <v>0.75</v>
      </c>
      <c r="H313" s="146">
        <v>62.5</v>
      </c>
      <c r="I313" s="147">
        <v>0.56974999999999998</v>
      </c>
      <c r="J313" s="146">
        <v>46.634616851806641</v>
      </c>
      <c r="K313" s="147">
        <v>0.75</v>
      </c>
      <c r="L313" s="146">
        <v>0.47823514036222098</v>
      </c>
      <c r="M313" s="146">
        <v>8.0633937986076959E-2</v>
      </c>
      <c r="N313" s="148">
        <v>3.74015836640364</v>
      </c>
      <c r="O313" s="148">
        <v>7.7386762129733455</v>
      </c>
      <c r="P313" s="148">
        <v>5.6339330243647225</v>
      </c>
      <c r="Q313" s="148">
        <v>0.98904997110366799</v>
      </c>
      <c r="S313" s="48">
        <v>1.940878146845165</v>
      </c>
      <c r="T313" s="63">
        <v>3</v>
      </c>
      <c r="U313" s="63">
        <v>2</v>
      </c>
    </row>
    <row r="314" spans="1:21" ht="16.5" thickBot="1" x14ac:dyDescent="0.3">
      <c r="A314" s="140"/>
      <c r="B314" s="149">
        <v>2019</v>
      </c>
      <c r="C314" s="142">
        <v>16458071067.817551</v>
      </c>
      <c r="D314" s="148">
        <v>44</v>
      </c>
      <c r="E314" s="148">
        <v>34</v>
      </c>
      <c r="F314" s="144">
        <v>54.326923370361328</v>
      </c>
      <c r="G314" s="145">
        <v>0.75</v>
      </c>
      <c r="H314" s="146">
        <v>62.019229888916016</v>
      </c>
      <c r="I314" s="147">
        <v>0.56674999999999998</v>
      </c>
      <c r="J314" s="146">
        <v>44.230770111083984</v>
      </c>
      <c r="K314" s="147">
        <v>0.75</v>
      </c>
      <c r="L314" s="146">
        <v>0.45635619713755599</v>
      </c>
      <c r="M314" s="146">
        <v>2.7098619161518869</v>
      </c>
      <c r="N314" s="148">
        <v>3.9096462287039802</v>
      </c>
      <c r="O314" s="148">
        <v>0.69999999999998863</v>
      </c>
      <c r="P314" s="148">
        <v>0.69999999999998863</v>
      </c>
      <c r="Q314" s="148">
        <v>0.99673002958297696</v>
      </c>
      <c r="S314" s="48">
        <v>0.69999999999998863</v>
      </c>
      <c r="T314" s="66">
        <v>2</v>
      </c>
      <c r="U314" s="66">
        <v>2</v>
      </c>
    </row>
    <row r="315" spans="1:21" x14ac:dyDescent="0.25">
      <c r="A315" s="140" t="s">
        <v>54</v>
      </c>
      <c r="B315" s="141">
        <v>2014</v>
      </c>
      <c r="C315" s="142">
        <v>4850413536037.8408</v>
      </c>
      <c r="D315" s="143">
        <v>24</v>
      </c>
      <c r="E315" s="143">
        <v>11</v>
      </c>
      <c r="F315" s="144">
        <v>92.788459777832031</v>
      </c>
      <c r="G315" s="145">
        <v>0.9</v>
      </c>
      <c r="H315" s="146">
        <v>84.134613037109375</v>
      </c>
      <c r="I315" s="147">
        <v>0.74775000000000003</v>
      </c>
      <c r="J315" s="146">
        <v>89.423080444335938</v>
      </c>
      <c r="K315" s="147">
        <v>0.375</v>
      </c>
      <c r="L315" s="146">
        <v>-0.13269422214704199</v>
      </c>
      <c r="M315" s="146">
        <v>2.8435604138604309</v>
      </c>
      <c r="N315" s="148">
        <v>2.7619540825133799</v>
      </c>
      <c r="O315" s="148">
        <v>9.2903694146245925</v>
      </c>
      <c r="P315" s="148">
        <v>8.2679625218718513</v>
      </c>
      <c r="Q315" s="148">
        <v>0.99672001600265503</v>
      </c>
      <c r="S315" s="48">
        <v>0.37471947635043534</v>
      </c>
      <c r="T315" s="62">
        <v>5</v>
      </c>
      <c r="U315" s="62">
        <v>6</v>
      </c>
    </row>
    <row r="316" spans="1:21" x14ac:dyDescent="0.25">
      <c r="A316" s="140"/>
      <c r="B316" s="141">
        <v>2015</v>
      </c>
      <c r="C316" s="142">
        <v>4389475622588.9741</v>
      </c>
      <c r="D316" s="143">
        <v>55</v>
      </c>
      <c r="E316" s="143">
        <v>39</v>
      </c>
      <c r="F316" s="144">
        <v>91.346153259277344</v>
      </c>
      <c r="G316" s="145">
        <v>0.8</v>
      </c>
      <c r="H316" s="146">
        <v>85.096153259277344</v>
      </c>
      <c r="I316" s="147">
        <v>0.74175000000000002</v>
      </c>
      <c r="J316" s="146">
        <v>89.423080444335938</v>
      </c>
      <c r="K316" s="147">
        <v>0.375</v>
      </c>
      <c r="L316" s="146">
        <v>-0.106124993746747</v>
      </c>
      <c r="M316" s="146">
        <v>3.1533381553452142</v>
      </c>
      <c r="N316" s="148">
        <v>0.78951789013942697</v>
      </c>
      <c r="O316" s="148">
        <v>2.9413149731368122</v>
      </c>
      <c r="P316" s="148">
        <v>0.75133417317788087</v>
      </c>
      <c r="Q316" s="148">
        <v>0.99554002285003695</v>
      </c>
      <c r="S316" s="48">
        <v>1.2229210410614968</v>
      </c>
      <c r="T316" s="63">
        <v>5</v>
      </c>
      <c r="U316" s="63">
        <v>1</v>
      </c>
    </row>
    <row r="317" spans="1:21" x14ac:dyDescent="0.25">
      <c r="A317" s="140"/>
      <c r="B317" s="141">
        <v>2016</v>
      </c>
      <c r="C317" s="142">
        <v>4922538141454.6152</v>
      </c>
      <c r="D317" s="143">
        <v>56</v>
      </c>
      <c r="E317" s="143">
        <v>40</v>
      </c>
      <c r="F317" s="144">
        <v>90.865386962890625</v>
      </c>
      <c r="G317" s="145">
        <v>0.8</v>
      </c>
      <c r="H317" s="146">
        <v>90.384613037109375</v>
      </c>
      <c r="I317" s="147">
        <v>0.74324999999999997</v>
      </c>
      <c r="J317" s="146">
        <v>89.423080444335938</v>
      </c>
      <c r="K317" s="147">
        <v>0.375</v>
      </c>
      <c r="L317" s="146">
        <v>-0.115284177050088</v>
      </c>
      <c r="M317" s="146">
        <v>3.6284206192026871</v>
      </c>
      <c r="N317" s="148">
        <v>-0.116666666666671</v>
      </c>
      <c r="O317" s="148">
        <v>1.7127991655498676</v>
      </c>
      <c r="P317" s="148">
        <v>-1.6199795254976124</v>
      </c>
      <c r="Q317" s="148">
        <v>0.99481999874115001</v>
      </c>
      <c r="S317" s="48">
        <v>0.52194445548612123</v>
      </c>
      <c r="T317" s="63">
        <v>1</v>
      </c>
      <c r="U317" s="63">
        <v>1</v>
      </c>
    </row>
    <row r="318" spans="1:21" x14ac:dyDescent="0.25">
      <c r="A318" s="140"/>
      <c r="B318" s="141">
        <v>2017</v>
      </c>
      <c r="C318" s="142">
        <v>4866864409657.6787</v>
      </c>
      <c r="D318" s="143">
        <v>56</v>
      </c>
      <c r="E318" s="143">
        <v>40</v>
      </c>
      <c r="F318" s="144">
        <v>90.384613037109375</v>
      </c>
      <c r="G318" s="145">
        <v>0.8</v>
      </c>
      <c r="H318" s="146">
        <v>89.903846740722656</v>
      </c>
      <c r="I318" s="147">
        <v>0.73775000000000002</v>
      </c>
      <c r="J318" s="146">
        <v>89.903846740722656</v>
      </c>
      <c r="K318" s="147">
        <v>0.5</v>
      </c>
      <c r="L318" s="146">
        <v>-0.16448403637078499</v>
      </c>
      <c r="M318" s="146">
        <v>3.570065288017775</v>
      </c>
      <c r="N318" s="148">
        <v>0.467211747038214</v>
      </c>
      <c r="O318" s="148">
        <v>6.831693128696628</v>
      </c>
      <c r="P318" s="148">
        <v>3.3787847043186758</v>
      </c>
      <c r="Q318" s="148">
        <v>0.99531000852584806</v>
      </c>
      <c r="S318" s="48">
        <v>2.1682907373731837</v>
      </c>
      <c r="T318" s="63">
        <v>1</v>
      </c>
      <c r="U318" s="63">
        <v>1</v>
      </c>
    </row>
    <row r="319" spans="1:21" x14ac:dyDescent="0.25">
      <c r="A319" s="140"/>
      <c r="B319" s="141">
        <v>2018</v>
      </c>
      <c r="C319" s="142">
        <v>4954806619995.1885</v>
      </c>
      <c r="D319" s="143">
        <v>56</v>
      </c>
      <c r="E319" s="143">
        <v>40</v>
      </c>
      <c r="F319" s="144">
        <v>89.423080444335938</v>
      </c>
      <c r="G319" s="145">
        <v>0.8</v>
      </c>
      <c r="H319" s="146">
        <v>88.942306518554688</v>
      </c>
      <c r="I319" s="147">
        <v>0.74324999999999997</v>
      </c>
      <c r="J319" s="146">
        <v>90.384613037109375</v>
      </c>
      <c r="K319" s="147">
        <v>0.5</v>
      </c>
      <c r="L319" s="146">
        <v>-0.20267034501789599</v>
      </c>
      <c r="M319" s="146">
        <v>3.1961807271218752</v>
      </c>
      <c r="N319" s="148">
        <v>0.97990367048664095</v>
      </c>
      <c r="O319" s="148">
        <v>3.4259619309577687</v>
      </c>
      <c r="P319" s="148">
        <v>3.3716237201713426</v>
      </c>
      <c r="Q319" s="148">
        <v>0.99553000926971402</v>
      </c>
      <c r="S319" s="48">
        <v>0.32320733790692202</v>
      </c>
      <c r="T319" s="63">
        <v>1</v>
      </c>
      <c r="U319" s="63">
        <v>1</v>
      </c>
    </row>
    <row r="320" spans="1:21" ht="16.5" thickBot="1" x14ac:dyDescent="0.3">
      <c r="A320" s="140"/>
      <c r="B320" s="149">
        <v>2019</v>
      </c>
      <c r="C320" s="142">
        <v>5081769542379.7686</v>
      </c>
      <c r="D320" s="148">
        <v>56</v>
      </c>
      <c r="E320" s="148">
        <v>40</v>
      </c>
      <c r="F320" s="144">
        <v>89.903846740722656</v>
      </c>
      <c r="G320" s="145">
        <v>0.8</v>
      </c>
      <c r="H320" s="146">
        <v>88.461540222167969</v>
      </c>
      <c r="I320" s="147">
        <v>0.32150000000000001</v>
      </c>
      <c r="J320" s="146">
        <v>90.384613037109375</v>
      </c>
      <c r="K320" s="147">
        <v>0.5</v>
      </c>
      <c r="L320" s="146">
        <v>-0.20899947290229301</v>
      </c>
      <c r="M320" s="146">
        <v>4.8936110536723865</v>
      </c>
      <c r="N320" s="148">
        <v>0.476973684210521</v>
      </c>
      <c r="O320" s="148">
        <v>3.4259619309577687</v>
      </c>
      <c r="P320" s="148">
        <v>3.3716237201713426</v>
      </c>
      <c r="Q320" s="148">
        <v>0.99553000926971402</v>
      </c>
      <c r="S320" s="48">
        <v>0.65415165020252175</v>
      </c>
      <c r="T320" s="67">
        <v>1</v>
      </c>
      <c r="U320" s="67">
        <v>1</v>
      </c>
    </row>
    <row r="321" spans="1:21" x14ac:dyDescent="0.25">
      <c r="A321" s="140" t="s">
        <v>55</v>
      </c>
      <c r="B321" s="141">
        <v>2014</v>
      </c>
      <c r="C321" s="142">
        <v>36847643587.238312</v>
      </c>
      <c r="D321" s="143">
        <v>19</v>
      </c>
      <c r="E321" s="143">
        <v>6</v>
      </c>
      <c r="F321" s="144">
        <v>59.615383148193359</v>
      </c>
      <c r="G321" s="145">
        <v>0.35</v>
      </c>
      <c r="H321" s="146">
        <v>54.807693481445313</v>
      </c>
      <c r="I321" s="147">
        <v>0.313</v>
      </c>
      <c r="J321" s="146">
        <v>68.75</v>
      </c>
      <c r="K321" s="147">
        <v>0.125</v>
      </c>
      <c r="L321" s="146">
        <v>4.5835804449497202</v>
      </c>
      <c r="M321" s="146">
        <v>0.2262838911061831</v>
      </c>
      <c r="N321" s="148">
        <v>2.8994790500604699</v>
      </c>
      <c r="O321" s="148">
        <v>7.0176275517768545</v>
      </c>
      <c r="P321" s="148">
        <v>-1.6471539015051064</v>
      </c>
      <c r="Q321" s="148">
        <v>1.00879001617432</v>
      </c>
      <c r="S321" s="48">
        <v>3.3840781099615072</v>
      </c>
      <c r="T321" s="68">
        <v>5</v>
      </c>
      <c r="U321" s="68">
        <v>6</v>
      </c>
    </row>
    <row r="322" spans="1:21" x14ac:dyDescent="0.25">
      <c r="A322" s="140"/>
      <c r="B322" s="141">
        <v>2015</v>
      </c>
      <c r="C322" s="142">
        <v>38587017944.335213</v>
      </c>
      <c r="D322" s="143">
        <v>25</v>
      </c>
      <c r="E322" s="143">
        <v>11</v>
      </c>
      <c r="F322" s="144">
        <v>64.423080444335938</v>
      </c>
      <c r="G322" s="145">
        <v>0.35</v>
      </c>
      <c r="H322" s="146">
        <v>54.807693481445313</v>
      </c>
      <c r="I322" s="147">
        <v>0.318</v>
      </c>
      <c r="J322" s="146">
        <v>67.788459777832031</v>
      </c>
      <c r="K322" s="147">
        <v>0.125</v>
      </c>
      <c r="L322" s="146">
        <v>3.81124000428512</v>
      </c>
      <c r="M322" s="146">
        <v>2.5550445343561043E-3</v>
      </c>
      <c r="N322" s="148">
        <v>-0.87685135970402195</v>
      </c>
      <c r="O322" s="148">
        <v>-6.132023679454349</v>
      </c>
      <c r="P322" s="148">
        <v>-0.16453178993191386</v>
      </c>
      <c r="Q322" s="148">
        <v>1.0743199999999999</v>
      </c>
      <c r="S322" s="48">
        <v>2.4965286954370214</v>
      </c>
      <c r="T322" s="63">
        <v>5</v>
      </c>
      <c r="U322" s="63">
        <v>6</v>
      </c>
    </row>
    <row r="323" spans="1:21" x14ac:dyDescent="0.25">
      <c r="A323" s="140"/>
      <c r="B323" s="141">
        <v>2016</v>
      </c>
      <c r="C323" s="142">
        <v>39892551148.830139</v>
      </c>
      <c r="D323" s="143">
        <v>25</v>
      </c>
      <c r="E323" s="143">
        <v>11</v>
      </c>
      <c r="F323" s="144">
        <v>64.903846740722656</v>
      </c>
      <c r="G323" s="145">
        <v>0.4</v>
      </c>
      <c r="H323" s="146">
        <v>54.326923370361328</v>
      </c>
      <c r="I323" s="147">
        <v>0.32300000000000001</v>
      </c>
      <c r="J323" s="146">
        <v>61.057693481445313</v>
      </c>
      <c r="K323" s="147">
        <v>0.125</v>
      </c>
      <c r="L323" s="146">
        <v>3.0280915367658099</v>
      </c>
      <c r="M323" s="146">
        <v>8.1204047533402924E-3</v>
      </c>
      <c r="N323" s="148">
        <v>-0.77843046305411701</v>
      </c>
      <c r="O323" s="148">
        <v>1.2719330633106978</v>
      </c>
      <c r="P323" s="148">
        <v>-7.6350027150891719</v>
      </c>
      <c r="Q323" s="148">
        <v>1.1617432000000001</v>
      </c>
      <c r="S323" s="48">
        <v>1.9941808184547085</v>
      </c>
      <c r="T323" s="63">
        <v>5</v>
      </c>
      <c r="U323" s="63">
        <v>6</v>
      </c>
    </row>
    <row r="324" spans="1:21" x14ac:dyDescent="0.25">
      <c r="A324" s="140"/>
      <c r="B324" s="141">
        <v>2017</v>
      </c>
      <c r="C324" s="142">
        <v>41408960786.802818</v>
      </c>
      <c r="D324" s="143">
        <v>25</v>
      </c>
      <c r="E324" s="143">
        <v>12</v>
      </c>
      <c r="F324" s="144">
        <v>63.942306518554688</v>
      </c>
      <c r="G324" s="145">
        <v>0.4</v>
      </c>
      <c r="H324" s="146">
        <v>57.692306518554688</v>
      </c>
      <c r="I324" s="147">
        <v>0.31850000000000001</v>
      </c>
      <c r="J324" s="146">
        <v>61.057693481445313</v>
      </c>
      <c r="K324" s="147">
        <v>0.125</v>
      </c>
      <c r="L324" s="146">
        <v>2.3560164883219601</v>
      </c>
      <c r="M324" s="146">
        <v>1.598619763471313E-2</v>
      </c>
      <c r="N324" s="148">
        <v>3.3238944757609601</v>
      </c>
      <c r="O324" s="148">
        <v>4.9807747373200328</v>
      </c>
      <c r="P324" s="148">
        <v>9.4612432305456053</v>
      </c>
      <c r="Q324" s="148">
        <v>1.0014499425888099</v>
      </c>
      <c r="S324" s="48">
        <v>2.0871146189961394</v>
      </c>
      <c r="T324" s="63">
        <v>5</v>
      </c>
      <c r="U324" s="63">
        <v>5</v>
      </c>
    </row>
    <row r="325" spans="1:21" x14ac:dyDescent="0.25">
      <c r="A325" s="140"/>
      <c r="B325" s="141">
        <v>2018</v>
      </c>
      <c r="C325" s="142">
        <v>42932112676.056343</v>
      </c>
      <c r="D325" s="143">
        <v>25</v>
      </c>
      <c r="E325" s="143">
        <v>12</v>
      </c>
      <c r="F325" s="144">
        <v>60.576923370361328</v>
      </c>
      <c r="G325" s="145">
        <v>0.45</v>
      </c>
      <c r="H325" s="146">
        <v>56.730770111083984</v>
      </c>
      <c r="I325" s="147">
        <v>0.32150000000000001</v>
      </c>
      <c r="J325" s="146">
        <v>61.057693481445313</v>
      </c>
      <c r="K325" s="147">
        <v>0.125</v>
      </c>
      <c r="L325" s="146">
        <v>1.7921569222023701</v>
      </c>
      <c r="M325" s="146">
        <v>-1.771548924276125E-2</v>
      </c>
      <c r="N325" s="148">
        <v>4.4623110847548499</v>
      </c>
      <c r="O325" s="148">
        <v>0.64140013205459923</v>
      </c>
      <c r="P325" s="148">
        <v>-0.79361722769533571</v>
      </c>
      <c r="Q325" s="148">
        <v>1.0022399425506601</v>
      </c>
      <c r="S325" s="48">
        <v>1.9340916715513572</v>
      </c>
      <c r="T325" s="63">
        <v>5</v>
      </c>
      <c r="U325" s="63">
        <v>5</v>
      </c>
    </row>
    <row r="326" spans="1:21" ht="16.5" thickBot="1" x14ac:dyDescent="0.3">
      <c r="A326" s="140"/>
      <c r="B326" s="149">
        <v>2019</v>
      </c>
      <c r="C326" s="142">
        <v>44502895861.683662</v>
      </c>
      <c r="D326" s="148">
        <v>25</v>
      </c>
      <c r="E326" s="148">
        <v>12</v>
      </c>
      <c r="F326" s="144">
        <v>60.576923370361328</v>
      </c>
      <c r="G326" s="145">
        <v>0.45</v>
      </c>
      <c r="H326" s="146">
        <v>57.211540222167969</v>
      </c>
      <c r="I326" s="147">
        <v>0.24074999999999999</v>
      </c>
      <c r="J326" s="146">
        <v>58.173076629638672</v>
      </c>
      <c r="K326" s="147">
        <v>0.125</v>
      </c>
      <c r="L326" s="146">
        <v>1.4526643189474</v>
      </c>
      <c r="M326" s="146">
        <v>9.7160950501081478E-2</v>
      </c>
      <c r="N326" s="148">
        <v>0.76151404726551297</v>
      </c>
      <c r="O326" s="148">
        <v>12.363950298883381</v>
      </c>
      <c r="P326" s="148">
        <v>7.6439762330733743</v>
      </c>
      <c r="Q326" s="148">
        <v>1.0001300573348999</v>
      </c>
      <c r="S326" s="48">
        <v>1.9554663940487984</v>
      </c>
      <c r="T326" s="66">
        <v>5</v>
      </c>
      <c r="U326" s="66">
        <v>5</v>
      </c>
    </row>
    <row r="327" spans="1:21" x14ac:dyDescent="0.25">
      <c r="A327" s="140" t="s">
        <v>56</v>
      </c>
      <c r="B327" s="141">
        <v>2014</v>
      </c>
      <c r="C327" s="142">
        <v>221415572819.5</v>
      </c>
      <c r="D327" s="143">
        <v>31</v>
      </c>
      <c r="E327" s="143">
        <v>22</v>
      </c>
      <c r="F327" s="144">
        <v>36.538459777832031</v>
      </c>
      <c r="G327" s="145">
        <v>0.5</v>
      </c>
      <c r="H327" s="146">
        <v>45.192306518554688</v>
      </c>
      <c r="I327" s="147">
        <v>0.4375</v>
      </c>
      <c r="J327" s="146">
        <v>32.211540222167969</v>
      </c>
      <c r="K327" s="147">
        <v>0.25</v>
      </c>
      <c r="L327" s="146">
        <v>1.4726767431349399</v>
      </c>
      <c r="M327" s="146">
        <v>1.1894113835543842</v>
      </c>
      <c r="N327" s="148">
        <v>3.4008872120622051</v>
      </c>
      <c r="O327" s="148">
        <v>-2.500000001395037</v>
      </c>
      <c r="P327" s="148">
        <v>-3.9999999996862812</v>
      </c>
      <c r="Q327" s="148">
        <v>1.0152599811553999</v>
      </c>
      <c r="S327" s="48">
        <v>4.2000000006303821</v>
      </c>
      <c r="T327" s="62">
        <v>4</v>
      </c>
      <c r="U327" s="62">
        <v>4</v>
      </c>
    </row>
    <row r="328" spans="1:21" x14ac:dyDescent="0.25">
      <c r="A328" s="140"/>
      <c r="B328" s="141">
        <v>2015</v>
      </c>
      <c r="C328" s="142">
        <v>184388432148.71536</v>
      </c>
      <c r="D328" s="143">
        <v>18</v>
      </c>
      <c r="E328" s="143">
        <v>6</v>
      </c>
      <c r="F328" s="144">
        <v>34.134616851806641</v>
      </c>
      <c r="G328" s="145">
        <v>0.5</v>
      </c>
      <c r="H328" s="146">
        <v>53.365383148193359</v>
      </c>
      <c r="I328" s="147">
        <v>0.4375</v>
      </c>
      <c r="J328" s="146">
        <v>38.942306518554688</v>
      </c>
      <c r="K328" s="147">
        <v>0.25</v>
      </c>
      <c r="L328" s="146">
        <v>1.4614846851916099</v>
      </c>
      <c r="M328" s="146">
        <v>1.7985816677074582</v>
      </c>
      <c r="N328" s="148">
        <v>1.6788568936105595</v>
      </c>
      <c r="O328" s="148">
        <v>-4.0999999991855418</v>
      </c>
      <c r="P328" s="148">
        <v>-0.10000000048202651</v>
      </c>
      <c r="Q328" s="148">
        <v>1.0209200382232699</v>
      </c>
      <c r="S328" s="48">
        <v>1.1999999997680248</v>
      </c>
      <c r="T328" s="63">
        <v>4</v>
      </c>
      <c r="U328" s="63">
        <v>6</v>
      </c>
    </row>
    <row r="329" spans="1:21" x14ac:dyDescent="0.25">
      <c r="A329" s="140"/>
      <c r="B329" s="141">
        <v>2016</v>
      </c>
      <c r="C329" s="142">
        <v>137278320084.17114</v>
      </c>
      <c r="D329" s="143">
        <v>18</v>
      </c>
      <c r="E329" s="143">
        <v>6</v>
      </c>
      <c r="F329" s="144">
        <v>40.384616851806641</v>
      </c>
      <c r="G329" s="145">
        <v>0.55000000000000004</v>
      </c>
      <c r="H329" s="146">
        <v>51.923076629638672</v>
      </c>
      <c r="I329" s="147">
        <v>0.4375</v>
      </c>
      <c r="J329" s="146">
        <v>36.057693481445313</v>
      </c>
      <c r="K329" s="147">
        <v>0.25</v>
      </c>
      <c r="L329" s="146">
        <v>1.4220461403292499</v>
      </c>
      <c r="M329" s="146">
        <v>2.5310483512671467</v>
      </c>
      <c r="N329" s="148">
        <v>1.6893272887805599</v>
      </c>
      <c r="O329" s="148">
        <v>-4.4999999991392485</v>
      </c>
      <c r="P329" s="148">
        <v>-2.0000000006542535</v>
      </c>
      <c r="Q329" s="148">
        <v>1.0162099599838299</v>
      </c>
      <c r="S329" s="48">
        <v>1.099999999901641</v>
      </c>
      <c r="T329" s="63">
        <v>5</v>
      </c>
      <c r="U329" s="63">
        <v>6</v>
      </c>
    </row>
    <row r="330" spans="1:21" x14ac:dyDescent="0.25">
      <c r="A330" s="140"/>
      <c r="B330" s="141">
        <v>2017</v>
      </c>
      <c r="C330" s="142">
        <v>166805800595.7037</v>
      </c>
      <c r="D330" s="143">
        <v>17</v>
      </c>
      <c r="E330" s="143">
        <v>5</v>
      </c>
      <c r="F330" s="144">
        <v>38.461540222167969</v>
      </c>
      <c r="G330" s="145">
        <v>0.55000000000000004</v>
      </c>
      <c r="H330" s="146">
        <v>61.057693481445313</v>
      </c>
      <c r="I330" s="147">
        <v>0.4375</v>
      </c>
      <c r="J330" s="146">
        <v>38.461540222167969</v>
      </c>
      <c r="K330" s="147">
        <v>0.25</v>
      </c>
      <c r="L330" s="146">
        <v>1.36038126908993</v>
      </c>
      <c r="M330" s="146">
        <v>0.57342242216231287</v>
      </c>
      <c r="N330" s="148">
        <v>2.312249000022045</v>
      </c>
      <c r="O330" s="148">
        <v>7.9999999998077129</v>
      </c>
      <c r="P330" s="148">
        <v>1.0000000004172449</v>
      </c>
      <c r="Q330" s="148">
        <v>1.01248002052307</v>
      </c>
      <c r="S330" s="48">
        <v>4.1000000003385395</v>
      </c>
      <c r="T330" s="63">
        <v>5</v>
      </c>
      <c r="U330" s="63">
        <v>7</v>
      </c>
    </row>
    <row r="331" spans="1:21" x14ac:dyDescent="0.25">
      <c r="A331" s="140"/>
      <c r="B331" s="141">
        <v>2018</v>
      </c>
      <c r="C331" s="142">
        <v>179339994859.38443</v>
      </c>
      <c r="D331" s="143">
        <v>17</v>
      </c>
      <c r="E331" s="143">
        <v>5</v>
      </c>
      <c r="F331" s="144">
        <v>35.576923370361328</v>
      </c>
      <c r="G331" s="145">
        <v>0.55000000000000004</v>
      </c>
      <c r="H331" s="146">
        <v>60.096153259277344</v>
      </c>
      <c r="I331" s="147">
        <v>0.4375</v>
      </c>
      <c r="J331" s="146">
        <v>35.576923370361328</v>
      </c>
      <c r="K331" s="147">
        <v>0.25</v>
      </c>
      <c r="L331" s="146">
        <v>1.31477741000475</v>
      </c>
      <c r="M331" s="146">
        <v>-2.5893965917977333</v>
      </c>
      <c r="N331" s="148">
        <v>2.3795173336049049</v>
      </c>
      <c r="O331" s="148">
        <v>9.5999999980593884</v>
      </c>
      <c r="P331" s="148">
        <v>6.6000000007684179</v>
      </c>
      <c r="Q331" s="148">
        <v>1.01218998432159</v>
      </c>
      <c r="S331" s="48">
        <v>4.0999999998712298</v>
      </c>
      <c r="T331" s="63">
        <v>5</v>
      </c>
      <c r="U331" s="63">
        <v>7</v>
      </c>
    </row>
    <row r="332" spans="1:21" ht="16.5" thickBot="1" x14ac:dyDescent="0.3">
      <c r="A332" s="140"/>
      <c r="B332" s="149">
        <v>2019</v>
      </c>
      <c r="C332" s="142">
        <v>181665908556.49902</v>
      </c>
      <c r="D332" s="148">
        <v>17</v>
      </c>
      <c r="E332" s="148">
        <v>5</v>
      </c>
      <c r="F332" s="144">
        <v>31.730770111083984</v>
      </c>
      <c r="G332" s="145">
        <v>0.55000000000000004</v>
      </c>
      <c r="H332" s="146">
        <v>61.057693481445313</v>
      </c>
      <c r="I332" s="147">
        <v>0.38400000000000001</v>
      </c>
      <c r="J332" s="146">
        <v>36.057693481445313</v>
      </c>
      <c r="K332" s="147">
        <v>0.375</v>
      </c>
      <c r="L332" s="146">
        <v>1.2907422177054499</v>
      </c>
      <c r="M332" s="146">
        <v>-1.1681081716319108</v>
      </c>
      <c r="N332" s="148">
        <v>2.7570972756279</v>
      </c>
      <c r="O332" s="148">
        <v>2.2000000000000002</v>
      </c>
      <c r="P332" s="148">
        <v>11.6</v>
      </c>
      <c r="Q332" s="148">
        <v>1.01346004009247</v>
      </c>
      <c r="S332" s="48">
        <v>4.5</v>
      </c>
      <c r="T332" s="67">
        <v>5</v>
      </c>
      <c r="U332" s="67">
        <v>7</v>
      </c>
    </row>
    <row r="333" spans="1:21" x14ac:dyDescent="0.25">
      <c r="A333" s="140" t="s">
        <v>57</v>
      </c>
      <c r="B333" s="141">
        <v>2014</v>
      </c>
      <c r="C333" s="142">
        <v>61448046801.604141</v>
      </c>
      <c r="D333" s="143">
        <v>55</v>
      </c>
      <c r="E333" s="143">
        <v>36</v>
      </c>
      <c r="F333" s="144">
        <v>16.346153259277344</v>
      </c>
      <c r="G333" s="145">
        <v>0.5</v>
      </c>
      <c r="H333" s="146">
        <v>42.307693481445313</v>
      </c>
      <c r="I333" s="147">
        <v>0.41275000000000001</v>
      </c>
      <c r="J333" s="146">
        <v>38.461540222167969</v>
      </c>
      <c r="K333" s="147">
        <v>0.125</v>
      </c>
      <c r="L333" s="146">
        <v>2.5594406495994599</v>
      </c>
      <c r="M333" s="146">
        <v>0.12224724105589101</v>
      </c>
      <c r="N333" s="148">
        <v>6.8781549927594599</v>
      </c>
      <c r="O333" s="148">
        <v>5.8375903384248744</v>
      </c>
      <c r="P333" s="148">
        <v>10.379318020808114</v>
      </c>
      <c r="Q333" s="148">
        <v>1.0116400000000001</v>
      </c>
      <c r="S333" s="48">
        <v>5.3571256444996891</v>
      </c>
      <c r="T333" s="68">
        <v>1</v>
      </c>
      <c r="U333" s="68">
        <v>1</v>
      </c>
    </row>
    <row r="334" spans="1:21" x14ac:dyDescent="0.25">
      <c r="A334" s="140"/>
      <c r="B334" s="141">
        <v>2015</v>
      </c>
      <c r="C334" s="142">
        <v>64007750169.334427</v>
      </c>
      <c r="D334" s="143">
        <v>29</v>
      </c>
      <c r="E334" s="143">
        <v>22</v>
      </c>
      <c r="F334" s="144">
        <v>13.942307472229004</v>
      </c>
      <c r="G334" s="145">
        <v>0.45</v>
      </c>
      <c r="H334" s="146">
        <v>42.788459777832031</v>
      </c>
      <c r="I334" s="147">
        <v>0.42275000000000001</v>
      </c>
      <c r="J334" s="146">
        <v>36.538459777832031</v>
      </c>
      <c r="K334" s="147">
        <v>0.125</v>
      </c>
      <c r="L334" s="146">
        <v>2.49193687127904</v>
      </c>
      <c r="M334" s="146">
        <v>0.3780648792552761</v>
      </c>
      <c r="N334" s="148">
        <v>6.5821744025039797</v>
      </c>
      <c r="O334" s="148">
        <v>6.203873237613692</v>
      </c>
      <c r="P334" s="148">
        <v>1.1721025492296206</v>
      </c>
      <c r="Q334" s="148">
        <v>1.0079400000000001</v>
      </c>
      <c r="S334" s="48">
        <v>5.7185071313351443</v>
      </c>
      <c r="T334" s="63">
        <v>1</v>
      </c>
      <c r="U334" s="63">
        <v>4</v>
      </c>
    </row>
    <row r="335" spans="1:21" x14ac:dyDescent="0.25">
      <c r="A335" s="140"/>
      <c r="B335" s="141">
        <v>2016</v>
      </c>
      <c r="C335" s="142">
        <v>69188755364.299469</v>
      </c>
      <c r="D335" s="143">
        <v>29</v>
      </c>
      <c r="E335" s="143">
        <v>22</v>
      </c>
      <c r="F335" s="144">
        <v>16.826923370361328</v>
      </c>
      <c r="G335" s="145">
        <v>0.45</v>
      </c>
      <c r="H335" s="146">
        <v>41.826923370361328</v>
      </c>
      <c r="I335" s="147">
        <v>0.42275000000000001</v>
      </c>
      <c r="J335" s="146">
        <v>35.576923370361328</v>
      </c>
      <c r="K335" s="147">
        <v>0.125</v>
      </c>
      <c r="L335" s="146">
        <v>2.4211431974005202</v>
      </c>
      <c r="M335" s="146">
        <v>0.22750071266660474</v>
      </c>
      <c r="N335" s="148">
        <v>6.2971575245627198</v>
      </c>
      <c r="O335" s="148">
        <v>-2.1990918101675732</v>
      </c>
      <c r="P335" s="148">
        <v>-3.4111029549028444</v>
      </c>
      <c r="Q335" s="148">
        <v>1.0092399999999999</v>
      </c>
      <c r="S335" s="48">
        <v>5.8789492995013717</v>
      </c>
      <c r="T335" s="63">
        <v>4</v>
      </c>
      <c r="U335" s="63">
        <v>4</v>
      </c>
    </row>
    <row r="336" spans="1:21" x14ac:dyDescent="0.25">
      <c r="A336" s="140"/>
      <c r="B336" s="141">
        <v>2017</v>
      </c>
      <c r="C336" s="142">
        <v>78965004656.182281</v>
      </c>
      <c r="D336" s="143">
        <v>29</v>
      </c>
      <c r="E336" s="143">
        <v>22</v>
      </c>
      <c r="F336" s="144">
        <v>15.384614944458008</v>
      </c>
      <c r="G336" s="145">
        <v>0.45</v>
      </c>
      <c r="H336" s="146">
        <v>43.75</v>
      </c>
      <c r="I336" s="147">
        <v>0.41175</v>
      </c>
      <c r="J336" s="146">
        <v>37.980770111083984</v>
      </c>
      <c r="K336" s="147">
        <v>0.125</v>
      </c>
      <c r="L336" s="146">
        <v>2.3568125733826402</v>
      </c>
      <c r="M336" s="146">
        <v>0.3249399829867487</v>
      </c>
      <c r="N336" s="148">
        <v>8.0057227913467006</v>
      </c>
      <c r="O336" s="148">
        <v>-6.177306903325686</v>
      </c>
      <c r="P336" s="148">
        <v>8.5948864804758642</v>
      </c>
      <c r="Q336" s="148">
        <v>1.00824</v>
      </c>
      <c r="S336" s="48">
        <v>4.8056965247938734</v>
      </c>
      <c r="T336" s="63">
        <v>4</v>
      </c>
      <c r="U336" s="63">
        <v>4</v>
      </c>
    </row>
    <row r="337" spans="1:21" x14ac:dyDescent="0.25">
      <c r="A337" s="140"/>
      <c r="B337" s="141">
        <v>2018</v>
      </c>
      <c r="C337" s="142">
        <v>87778582964.138779</v>
      </c>
      <c r="D337" s="143">
        <v>29</v>
      </c>
      <c r="E337" s="143">
        <v>19</v>
      </c>
      <c r="F337" s="144">
        <v>19.711538314819336</v>
      </c>
      <c r="G337" s="145">
        <v>0.5</v>
      </c>
      <c r="H337" s="146">
        <v>44.711540222167969</v>
      </c>
      <c r="I337" s="147">
        <v>0.41175</v>
      </c>
      <c r="J337" s="146">
        <v>37.980770111083984</v>
      </c>
      <c r="K337" s="147">
        <v>0.125</v>
      </c>
      <c r="L337" s="146">
        <v>2.3059486752298302</v>
      </c>
      <c r="M337" s="146">
        <v>0.18727198025942504</v>
      </c>
      <c r="N337" s="148">
        <v>4.8981976129859</v>
      </c>
      <c r="O337" s="148">
        <v>3.8784717899232817</v>
      </c>
      <c r="P337" s="148">
        <v>2.4812990825555232</v>
      </c>
      <c r="Q337" s="148">
        <v>1.01007</v>
      </c>
      <c r="S337" s="48">
        <v>6.3184507016286631</v>
      </c>
      <c r="T337" s="63">
        <v>4</v>
      </c>
      <c r="U337" s="63">
        <v>4</v>
      </c>
    </row>
    <row r="338" spans="1:21" ht="16.5" thickBot="1" x14ac:dyDescent="0.3">
      <c r="A338" s="140"/>
      <c r="B338" s="149">
        <v>2019</v>
      </c>
      <c r="C338" s="142">
        <v>95503088538.09198</v>
      </c>
      <c r="D338" s="148">
        <v>29</v>
      </c>
      <c r="E338" s="148">
        <v>19</v>
      </c>
      <c r="F338" s="144">
        <v>24.519229888916016</v>
      </c>
      <c r="G338" s="145">
        <v>0.5</v>
      </c>
      <c r="H338" s="146">
        <v>41.346153259277344</v>
      </c>
      <c r="I338" s="147">
        <v>0.40075</v>
      </c>
      <c r="J338" s="146">
        <v>35.576923370361328</v>
      </c>
      <c r="K338" s="147">
        <v>0.125</v>
      </c>
      <c r="L338" s="146">
        <v>2.2719016403482901</v>
      </c>
      <c r="M338" s="146">
        <v>0.21355850336103985</v>
      </c>
      <c r="N338" s="148">
        <v>4.6898197612985904</v>
      </c>
      <c r="O338" s="148">
        <v>-0.21797882761144649</v>
      </c>
      <c r="P338" s="148">
        <v>-2.0231225357522931</v>
      </c>
      <c r="Q338" s="148">
        <v>1.00996</v>
      </c>
      <c r="S338" s="48">
        <v>5.3657489654746371</v>
      </c>
      <c r="T338" s="66">
        <v>4</v>
      </c>
      <c r="U338" s="66">
        <v>4</v>
      </c>
    </row>
    <row r="339" spans="1:21" x14ac:dyDescent="0.25">
      <c r="A339" s="140" t="s">
        <v>58</v>
      </c>
      <c r="B339" s="141">
        <v>2014</v>
      </c>
      <c r="C339" s="142">
        <v>162631412508.78424</v>
      </c>
      <c r="D339" s="143">
        <v>25</v>
      </c>
      <c r="E339" s="143">
        <v>14</v>
      </c>
      <c r="F339" s="144">
        <v>50.961540222167969</v>
      </c>
      <c r="G339" s="145">
        <v>0.6</v>
      </c>
      <c r="H339" s="146">
        <v>49.038459777832031</v>
      </c>
      <c r="I339" s="147">
        <v>0.3765</v>
      </c>
      <c r="J339" s="146">
        <v>59.615383148193359</v>
      </c>
      <c r="K339" s="147">
        <v>0.125</v>
      </c>
      <c r="L339" s="146">
        <v>4.5610724386521397</v>
      </c>
      <c r="M339" s="146">
        <v>8.0598880997292586</v>
      </c>
      <c r="N339" s="148">
        <v>2.90892672858618</v>
      </c>
      <c r="O339" s="148">
        <v>1.4043854901915722</v>
      </c>
      <c r="P339" s="148">
        <v>7.952230067446763</v>
      </c>
      <c r="Q339" s="148">
        <v>1.02024</v>
      </c>
      <c r="S339" s="48">
        <v>0.50087698215865828</v>
      </c>
      <c r="T339" s="62">
        <v>5</v>
      </c>
      <c r="U339" s="62">
        <v>5</v>
      </c>
    </row>
    <row r="340" spans="1:21" x14ac:dyDescent="0.25">
      <c r="A340" s="140"/>
      <c r="B340" s="141">
        <v>2015</v>
      </c>
      <c r="C340" s="142">
        <v>114567298105.68295</v>
      </c>
      <c r="D340" s="143">
        <v>23</v>
      </c>
      <c r="E340" s="143">
        <v>14</v>
      </c>
      <c r="F340" s="144">
        <v>51.442306518554688</v>
      </c>
      <c r="G340" s="145">
        <v>0.6</v>
      </c>
      <c r="H340" s="146">
        <v>48.557693481445313</v>
      </c>
      <c r="I340" s="147">
        <v>0.38</v>
      </c>
      <c r="J340" s="146">
        <v>57.211540222167969</v>
      </c>
      <c r="K340" s="147">
        <v>0.125</v>
      </c>
      <c r="L340" s="146">
        <v>3.8442090763865799</v>
      </c>
      <c r="M340" s="146">
        <v>4.7479710082639413</v>
      </c>
      <c r="N340" s="148">
        <v>3.2717016609213401</v>
      </c>
      <c r="O340" s="148">
        <v>-0.86790310370930968</v>
      </c>
      <c r="P340" s="148">
        <v>6.8364084588421008</v>
      </c>
      <c r="Q340" s="148">
        <v>1.01631</v>
      </c>
      <c r="S340" s="48">
        <v>0.59301961722123053</v>
      </c>
      <c r="T340" s="63">
        <v>5</v>
      </c>
      <c r="U340" s="63">
        <v>5</v>
      </c>
    </row>
    <row r="341" spans="1:21" x14ac:dyDescent="0.25">
      <c r="A341" s="140"/>
      <c r="B341" s="141">
        <v>2016</v>
      </c>
      <c r="C341" s="142">
        <v>109419728566.69977</v>
      </c>
      <c r="D341" s="143">
        <v>23</v>
      </c>
      <c r="E341" s="143">
        <v>13</v>
      </c>
      <c r="F341" s="144">
        <v>48.076923370361328</v>
      </c>
      <c r="G341" s="145">
        <v>0.6</v>
      </c>
      <c r="H341" s="146">
        <v>52.884616851806641</v>
      </c>
      <c r="I341" s="147">
        <v>0.38</v>
      </c>
      <c r="J341" s="146">
        <v>55.288459777832031</v>
      </c>
      <c r="K341" s="147">
        <v>0.125</v>
      </c>
      <c r="L341" s="146">
        <v>3.1131042460245499</v>
      </c>
      <c r="M341" s="146">
        <v>5.8514366248748146</v>
      </c>
      <c r="N341" s="148">
        <v>3.1983977665837102</v>
      </c>
      <c r="O341" s="148">
        <v>2.4611789681070064</v>
      </c>
      <c r="P341" s="148">
        <v>4.2039530137944325</v>
      </c>
      <c r="Q341" s="148">
        <v>1.0165500000000001</v>
      </c>
      <c r="S341" s="48">
        <v>2.9258682259157638</v>
      </c>
      <c r="T341" s="63">
        <v>5</v>
      </c>
      <c r="U341" s="63">
        <v>5</v>
      </c>
    </row>
    <row r="342" spans="1:21" x14ac:dyDescent="0.25">
      <c r="A342" s="140"/>
      <c r="B342" s="141">
        <v>2017</v>
      </c>
      <c r="C342" s="142">
        <v>120707220573.68941</v>
      </c>
      <c r="D342" s="143">
        <v>23</v>
      </c>
      <c r="E342" s="143">
        <v>13</v>
      </c>
      <c r="F342" s="144">
        <v>44.711540222167969</v>
      </c>
      <c r="G342" s="145">
        <v>0.6</v>
      </c>
      <c r="H342" s="146">
        <v>53.365383148193359</v>
      </c>
      <c r="I342" s="147">
        <v>0.38</v>
      </c>
      <c r="J342" s="146">
        <v>57.692306518554688</v>
      </c>
      <c r="K342" s="147">
        <v>0.125</v>
      </c>
      <c r="L342" s="146">
        <v>2.47671019587745</v>
      </c>
      <c r="M342" s="146">
        <v>5.8307788000395089</v>
      </c>
      <c r="N342" s="148">
        <v>2.1718329851000799</v>
      </c>
      <c r="O342" s="148">
        <v>-4.7702093883802377</v>
      </c>
      <c r="P342" s="148">
        <v>9.2139589921735023</v>
      </c>
      <c r="Q342" s="148">
        <v>1.0121199999999999</v>
      </c>
      <c r="S342" s="48">
        <v>-4.7121062085199696</v>
      </c>
      <c r="T342" s="63">
        <v>5</v>
      </c>
      <c r="U342" s="63">
        <v>5</v>
      </c>
    </row>
    <row r="343" spans="1:21" x14ac:dyDescent="0.25">
      <c r="A343" s="140"/>
      <c r="B343" s="141">
        <v>2018</v>
      </c>
      <c r="C343" s="142">
        <v>140645364238.41061</v>
      </c>
      <c r="D343" s="143">
        <v>23</v>
      </c>
      <c r="E343" s="143">
        <v>13</v>
      </c>
      <c r="F343" s="144">
        <v>44.711540222167969</v>
      </c>
      <c r="G343" s="145">
        <v>0.6</v>
      </c>
      <c r="H343" s="146">
        <v>55.769229888916016</v>
      </c>
      <c r="I343" s="147">
        <v>0.38</v>
      </c>
      <c r="J343" s="146">
        <v>60.096153259277344</v>
      </c>
      <c r="K343" s="147">
        <v>0.125</v>
      </c>
      <c r="L343" s="146">
        <v>1.98246273293473</v>
      </c>
      <c r="M343" s="146">
        <v>2.1129527300193742</v>
      </c>
      <c r="N343" s="148">
        <v>0.54313314819958902</v>
      </c>
      <c r="O343" s="148">
        <v>-4.7958928124217408</v>
      </c>
      <c r="P343" s="148">
        <v>-0.85348236009733114</v>
      </c>
      <c r="Q343" s="148">
        <v>1.01433</v>
      </c>
      <c r="S343" s="48">
        <v>1.2462738140671945</v>
      </c>
      <c r="T343" s="63">
        <v>5</v>
      </c>
      <c r="U343" s="63">
        <v>5</v>
      </c>
    </row>
    <row r="344" spans="1:21" ht="16.5" thickBot="1" x14ac:dyDescent="0.3">
      <c r="A344" s="140"/>
      <c r="B344" s="149">
        <v>2019</v>
      </c>
      <c r="C344" s="142">
        <v>134628542746.96971</v>
      </c>
      <c r="D344" s="148">
        <v>23</v>
      </c>
      <c r="E344" s="148">
        <v>13</v>
      </c>
      <c r="F344" s="144">
        <v>50.961540222167969</v>
      </c>
      <c r="G344" s="145">
        <v>0.6</v>
      </c>
      <c r="H344" s="146">
        <v>57.692306518554688</v>
      </c>
      <c r="I344" s="147">
        <v>0.13825000000000001</v>
      </c>
      <c r="J344" s="146">
        <v>61.057693481445313</v>
      </c>
      <c r="K344" s="147">
        <v>0.125</v>
      </c>
      <c r="L344" s="146">
        <v>1.6723231832450201</v>
      </c>
      <c r="M344" s="146">
        <v>-1.8469140840439473</v>
      </c>
      <c r="N344" s="148">
        <v>1.09184802655847</v>
      </c>
      <c r="O344" s="148">
        <v>-4.7958928124217408</v>
      </c>
      <c r="P344" s="148">
        <v>-0.85348236009733114</v>
      </c>
      <c r="Q344" s="148">
        <v>1.01332</v>
      </c>
      <c r="S344" s="48">
        <v>0.42732068518856181</v>
      </c>
      <c r="T344" s="67">
        <v>5</v>
      </c>
      <c r="U344" s="67">
        <v>5</v>
      </c>
    </row>
    <row r="345" spans="1:21" x14ac:dyDescent="0.25">
      <c r="A345" s="140" t="s">
        <v>59</v>
      </c>
      <c r="B345" s="141">
        <v>2014</v>
      </c>
      <c r="C345" s="142">
        <v>7468096566.7115841</v>
      </c>
      <c r="D345" s="143">
        <v>11</v>
      </c>
      <c r="E345" s="143">
        <v>1</v>
      </c>
      <c r="F345" s="144">
        <v>12.0192308425903</v>
      </c>
      <c r="G345" s="145">
        <v>0.4</v>
      </c>
      <c r="H345" s="146">
        <v>35.096153259277344</v>
      </c>
      <c r="I345" s="147">
        <v>0.41825000000000001</v>
      </c>
      <c r="J345" s="146">
        <v>16.826923370361328</v>
      </c>
      <c r="K345" s="147">
        <v>0.125</v>
      </c>
      <c r="L345" s="146">
        <v>2.0061078993715999</v>
      </c>
      <c r="M345" s="146">
        <v>1.5074148947376302</v>
      </c>
      <c r="N345" s="148">
        <v>7.53424729775882</v>
      </c>
      <c r="O345" s="148">
        <v>-6.221263238395494</v>
      </c>
      <c r="P345" s="148">
        <v>1.5918910099927928</v>
      </c>
      <c r="Q345" s="148">
        <v>1.00049996376038</v>
      </c>
      <c r="S345" s="48">
        <v>4.0240386293297377</v>
      </c>
      <c r="T345" s="68">
        <v>6</v>
      </c>
      <c r="U345" s="68">
        <v>7</v>
      </c>
    </row>
    <row r="346" spans="1:21" x14ac:dyDescent="0.25">
      <c r="A346" s="140"/>
      <c r="B346" s="141">
        <v>2015</v>
      </c>
      <c r="C346" s="142">
        <v>6678178340.451211</v>
      </c>
      <c r="D346" s="143">
        <v>24</v>
      </c>
      <c r="E346" s="143">
        <v>14</v>
      </c>
      <c r="F346" s="144">
        <v>11.057692527770996</v>
      </c>
      <c r="G346" s="145">
        <v>0.4</v>
      </c>
      <c r="H346" s="146">
        <v>34.615383148193359</v>
      </c>
      <c r="I346" s="147">
        <v>0.42275000000000001</v>
      </c>
      <c r="J346" s="146">
        <v>14.423076629638672</v>
      </c>
      <c r="K346" s="147">
        <v>0.125</v>
      </c>
      <c r="L346" s="146">
        <v>2.05902596620676</v>
      </c>
      <c r="M346" s="146">
        <v>2.0209103908249539</v>
      </c>
      <c r="N346" s="148">
        <v>6.5033183899338098</v>
      </c>
      <c r="O346" s="148">
        <v>-5.6334198574519689</v>
      </c>
      <c r="P346" s="148">
        <v>-13.192868239825657</v>
      </c>
      <c r="Q346" s="148">
        <v>1.0049799680709799</v>
      </c>
      <c r="S346" s="48">
        <v>3.8758254428566516</v>
      </c>
      <c r="T346" s="63">
        <v>6</v>
      </c>
      <c r="U346" s="63">
        <v>5</v>
      </c>
    </row>
    <row r="347" spans="1:21" x14ac:dyDescent="0.25">
      <c r="A347" s="140"/>
      <c r="B347" s="141">
        <v>2016</v>
      </c>
      <c r="C347" s="142">
        <v>6813092065.8350744</v>
      </c>
      <c r="D347" s="143">
        <v>24</v>
      </c>
      <c r="E347" s="143">
        <v>14</v>
      </c>
      <c r="F347" s="144">
        <v>12.5</v>
      </c>
      <c r="G347" s="145">
        <v>0.4</v>
      </c>
      <c r="H347" s="146">
        <v>40.384616851806641</v>
      </c>
      <c r="I347" s="147">
        <v>0.40275</v>
      </c>
      <c r="J347" s="146">
        <v>14.423076629638672</v>
      </c>
      <c r="K347" s="147">
        <v>0.125</v>
      </c>
      <c r="L347" s="146">
        <v>2.0372244221996998</v>
      </c>
      <c r="M347" s="146">
        <v>0.59080223210026972</v>
      </c>
      <c r="N347" s="148">
        <v>0.388838296895887</v>
      </c>
      <c r="O347" s="148">
        <v>-3.8362241109003321</v>
      </c>
      <c r="P347" s="148">
        <v>-1.0536487443068268</v>
      </c>
      <c r="Q347" s="148">
        <v>0.99488997459411599</v>
      </c>
      <c r="S347" s="48">
        <v>4.3358558886697125</v>
      </c>
      <c r="T347" s="63">
        <v>5</v>
      </c>
      <c r="U347" s="63">
        <v>5</v>
      </c>
    </row>
    <row r="348" spans="1:21" x14ac:dyDescent="0.25">
      <c r="A348" s="140"/>
      <c r="B348" s="141">
        <v>2017</v>
      </c>
      <c r="C348" s="142">
        <v>7702934800.1283636</v>
      </c>
      <c r="D348" s="143">
        <v>24</v>
      </c>
      <c r="E348" s="143">
        <v>13</v>
      </c>
      <c r="F348" s="144">
        <v>12.980769157409668</v>
      </c>
      <c r="G348" s="145">
        <v>0.5</v>
      </c>
      <c r="H348" s="146">
        <v>38.461540222167969</v>
      </c>
      <c r="I348" s="147">
        <v>0.41175</v>
      </c>
      <c r="J348" s="146">
        <v>17.30769157409668</v>
      </c>
      <c r="K348" s="147">
        <v>0.125</v>
      </c>
      <c r="L348" s="146">
        <v>1.9336471564305699</v>
      </c>
      <c r="M348" s="146">
        <v>-0.37737434827457694</v>
      </c>
      <c r="N348" s="148">
        <v>3.1753098637993999</v>
      </c>
      <c r="O348" s="148">
        <v>6.1219144013748803</v>
      </c>
      <c r="P348" s="148">
        <v>7.4447151382135388</v>
      </c>
      <c r="Q348" s="148">
        <v>0.99532997608184803</v>
      </c>
      <c r="S348" s="48">
        <v>4.7399372537430366</v>
      </c>
      <c r="T348" s="63">
        <v>5</v>
      </c>
      <c r="U348" s="63">
        <v>5</v>
      </c>
    </row>
    <row r="349" spans="1:21" x14ac:dyDescent="0.25">
      <c r="A349" s="140"/>
      <c r="B349" s="141">
        <v>2018</v>
      </c>
      <c r="C349" s="142">
        <v>8271108638.3993101</v>
      </c>
      <c r="D349" s="143">
        <v>25</v>
      </c>
      <c r="E349" s="143">
        <v>12</v>
      </c>
      <c r="F349" s="144">
        <v>16.346153259277344</v>
      </c>
      <c r="G349" s="145">
        <v>0.55000000000000004</v>
      </c>
      <c r="H349" s="146">
        <v>37.019229888916016</v>
      </c>
      <c r="I349" s="147">
        <v>0.41175</v>
      </c>
      <c r="J349" s="146">
        <v>17.788461685180664</v>
      </c>
      <c r="K349" s="147">
        <v>0.125</v>
      </c>
      <c r="L349" s="146">
        <v>1.9903220702461699</v>
      </c>
      <c r="M349" s="146">
        <v>5.9903698725433163E-2</v>
      </c>
      <c r="N349" s="148">
        <v>1.5426614523843101</v>
      </c>
      <c r="O349" s="148">
        <v>-2.7153101489794835</v>
      </c>
      <c r="P349" s="148">
        <v>7.4269112658184895</v>
      </c>
      <c r="Q349" s="148">
        <v>0.99694997072219804</v>
      </c>
      <c r="S349" s="48">
        <v>3.7579101172775324</v>
      </c>
      <c r="T349" s="63">
        <v>5</v>
      </c>
      <c r="U349" s="63">
        <v>5</v>
      </c>
    </row>
    <row r="350" spans="1:21" ht="16.5" thickBot="1" x14ac:dyDescent="0.3">
      <c r="A350" s="140"/>
      <c r="B350" s="149">
        <v>2019</v>
      </c>
      <c r="C350" s="142">
        <v>8454619607.8179531</v>
      </c>
      <c r="D350" s="148">
        <v>26</v>
      </c>
      <c r="E350" s="148">
        <v>12</v>
      </c>
      <c r="F350" s="144">
        <v>17.30769157409668</v>
      </c>
      <c r="G350" s="145">
        <v>0.55000000000000004</v>
      </c>
      <c r="H350" s="146">
        <v>38.461540222167969</v>
      </c>
      <c r="I350" s="147">
        <v>0.34300000000000003</v>
      </c>
      <c r="J350" s="146">
        <v>19.230770111083984</v>
      </c>
      <c r="K350" s="147">
        <v>0.125</v>
      </c>
      <c r="L350" s="146">
        <v>2.09871784350026</v>
      </c>
      <c r="M350" s="146">
        <v>2.4756879636128382E-2</v>
      </c>
      <c r="N350" s="148">
        <v>1.13362257718798</v>
      </c>
      <c r="O350" s="148">
        <v>19.821413982883811</v>
      </c>
      <c r="P350" s="148">
        <v>2.9427420881224577</v>
      </c>
      <c r="Q350" s="148">
        <v>0.99358999729156505</v>
      </c>
      <c r="S350" s="48">
        <v>4.5071389230780596</v>
      </c>
      <c r="T350" s="66">
        <v>4</v>
      </c>
      <c r="U350" s="66">
        <v>5</v>
      </c>
    </row>
    <row r="351" spans="1:21" x14ac:dyDescent="0.25">
      <c r="A351" s="140" t="s">
        <v>60</v>
      </c>
      <c r="B351" s="141">
        <v>2014</v>
      </c>
      <c r="C351" s="142">
        <v>31329367172.740917</v>
      </c>
      <c r="D351" s="143">
        <v>32</v>
      </c>
      <c r="E351" s="143">
        <v>16</v>
      </c>
      <c r="F351" s="144">
        <v>67.788459777832031</v>
      </c>
      <c r="G351" s="145">
        <v>0.65</v>
      </c>
      <c r="H351" s="146">
        <v>85.576919555664063</v>
      </c>
      <c r="I351" s="147">
        <v>0.71775</v>
      </c>
      <c r="J351" s="146">
        <v>78.365386962890625</v>
      </c>
      <c r="K351" s="147">
        <v>0.5</v>
      </c>
      <c r="L351" s="146">
        <v>-0.94174335423422195</v>
      </c>
      <c r="M351" s="146">
        <v>2.2156193792903598</v>
      </c>
      <c r="N351" s="148">
        <v>0.62049063673237703</v>
      </c>
      <c r="O351" s="148">
        <v>6.2360114280994168</v>
      </c>
      <c r="P351" s="148">
        <v>2.9285677676580661</v>
      </c>
      <c r="Q351" s="148">
        <v>0.98588997125625599</v>
      </c>
      <c r="S351" s="48">
        <v>1.0736340871567904</v>
      </c>
      <c r="T351" s="62">
        <v>4</v>
      </c>
      <c r="U351" s="62">
        <v>5</v>
      </c>
    </row>
    <row r="352" spans="1:21" x14ac:dyDescent="0.25">
      <c r="A352" s="140"/>
      <c r="B352" s="141">
        <v>2015</v>
      </c>
      <c r="C352" s="142">
        <v>27239653843.502155</v>
      </c>
      <c r="D352" s="143">
        <v>51</v>
      </c>
      <c r="E352" s="143">
        <v>34</v>
      </c>
      <c r="F352" s="144">
        <v>67.788459777832031</v>
      </c>
      <c r="G352" s="145">
        <v>0.6</v>
      </c>
      <c r="H352" s="146">
        <v>81.25</v>
      </c>
      <c r="I352" s="147">
        <v>0.71225000000000005</v>
      </c>
      <c r="J352" s="146">
        <v>76.442306518554688</v>
      </c>
      <c r="K352" s="147">
        <v>0.75</v>
      </c>
      <c r="L352" s="146">
        <v>-0.81862634094585296</v>
      </c>
      <c r="M352" s="146">
        <v>0.52882162216184703</v>
      </c>
      <c r="N352" s="148">
        <v>0.17424224362521401</v>
      </c>
      <c r="O352" s="148">
        <v>2.9659563236960764</v>
      </c>
      <c r="P352" s="148">
        <v>1.6497538842396295</v>
      </c>
      <c r="Q352" s="148">
        <v>0.990239977836609</v>
      </c>
      <c r="S352" s="48">
        <v>4.0068740326986614</v>
      </c>
      <c r="T352" s="63">
        <v>4</v>
      </c>
      <c r="U352" s="63">
        <v>2</v>
      </c>
    </row>
    <row r="353" spans="1:21" x14ac:dyDescent="0.25">
      <c r="A353" s="140"/>
      <c r="B353" s="141">
        <v>2016</v>
      </c>
      <c r="C353" s="142">
        <v>28052325862.046089</v>
      </c>
      <c r="D353" s="143">
        <v>51</v>
      </c>
      <c r="E353" s="143">
        <v>35</v>
      </c>
      <c r="F353" s="144">
        <v>66.826919555664063</v>
      </c>
      <c r="G353" s="145">
        <v>0.65</v>
      </c>
      <c r="H353" s="146">
        <v>83.653846740722656</v>
      </c>
      <c r="I353" s="147">
        <v>0.70924999999999994</v>
      </c>
      <c r="J353" s="146">
        <v>80.288459777832031</v>
      </c>
      <c r="K353" s="147">
        <v>0.75</v>
      </c>
      <c r="L353" s="146">
        <v>-0.91388533222660395</v>
      </c>
      <c r="M353" s="146">
        <v>0.87479129805899092</v>
      </c>
      <c r="N353" s="148">
        <v>0.140633334505292</v>
      </c>
      <c r="O353" s="148">
        <v>3.9569672875790616</v>
      </c>
      <c r="P353" s="148">
        <v>3.5644345059176601</v>
      </c>
      <c r="Q353" s="148">
        <v>0.99312001466751099</v>
      </c>
      <c r="S353" s="48">
        <v>2.3729241275495099</v>
      </c>
      <c r="T353" s="63">
        <v>2</v>
      </c>
      <c r="U353" s="63">
        <v>2</v>
      </c>
    </row>
    <row r="354" spans="1:21" x14ac:dyDescent="0.25">
      <c r="A354" s="140"/>
      <c r="B354" s="141">
        <v>2017</v>
      </c>
      <c r="C354" s="142">
        <v>30458763245.511818</v>
      </c>
      <c r="D354" s="143">
        <v>51</v>
      </c>
      <c r="E354" s="143">
        <v>36</v>
      </c>
      <c r="F354" s="144">
        <v>69.711540222167969</v>
      </c>
      <c r="G354" s="145">
        <v>0.6</v>
      </c>
      <c r="H354" s="146">
        <v>82.692306518554688</v>
      </c>
      <c r="I354" s="147">
        <v>0.70625000000000004</v>
      </c>
      <c r="J354" s="146">
        <v>80.288459777832031</v>
      </c>
      <c r="K354" s="147">
        <v>0.75</v>
      </c>
      <c r="L354" s="146">
        <v>-0.88621557329239198</v>
      </c>
      <c r="M354" s="146">
        <v>1.8567282815609869</v>
      </c>
      <c r="N354" s="148">
        <v>2.9303631237466399</v>
      </c>
      <c r="O354" s="148">
        <v>6.3657170903147033</v>
      </c>
      <c r="P354" s="148">
        <v>8.5596877160734692</v>
      </c>
      <c r="Q354" s="148">
        <v>0.99610000848770097</v>
      </c>
      <c r="S354" s="48">
        <v>3.2507202900895038</v>
      </c>
      <c r="T354" s="63">
        <v>2</v>
      </c>
      <c r="U354" s="63">
        <v>1</v>
      </c>
    </row>
    <row r="355" spans="1:21" x14ac:dyDescent="0.25">
      <c r="A355" s="140"/>
      <c r="B355" s="141">
        <v>2018</v>
      </c>
      <c r="C355" s="142">
        <v>34416012859.186646</v>
      </c>
      <c r="D355" s="143">
        <v>52</v>
      </c>
      <c r="E355" s="143">
        <v>35</v>
      </c>
      <c r="F355" s="144">
        <v>64.423080444335938</v>
      </c>
      <c r="G355" s="145">
        <v>0.6</v>
      </c>
      <c r="H355" s="146">
        <v>83.653846740722656</v>
      </c>
      <c r="I355" s="147">
        <v>0.71274999999999999</v>
      </c>
      <c r="J355" s="146">
        <v>79.326919555664063</v>
      </c>
      <c r="K355" s="147">
        <v>0.75</v>
      </c>
      <c r="L355" s="146">
        <v>-0.77913839619223102</v>
      </c>
      <c r="M355" s="146">
        <v>-0.91954317401464425</v>
      </c>
      <c r="N355" s="148">
        <v>2.5344542418660199</v>
      </c>
      <c r="O355" s="148">
        <v>4.3169025023778573</v>
      </c>
      <c r="P355" s="148">
        <v>6.4403143642452818</v>
      </c>
      <c r="Q355" s="148">
        <v>0.97435068960000004</v>
      </c>
      <c r="S355" s="48">
        <v>4.0243110445498331</v>
      </c>
      <c r="T355" s="63">
        <v>2</v>
      </c>
      <c r="U355" s="63">
        <v>2</v>
      </c>
    </row>
    <row r="356" spans="1:21" ht="16.5" thickBot="1" x14ac:dyDescent="0.3">
      <c r="A356" s="140"/>
      <c r="B356" s="149">
        <v>2019</v>
      </c>
      <c r="C356" s="142">
        <v>34102913582.423473</v>
      </c>
      <c r="D356" s="148">
        <v>52</v>
      </c>
      <c r="E356" s="148">
        <v>35</v>
      </c>
      <c r="F356" s="144">
        <v>68.269233703613281</v>
      </c>
      <c r="G356" s="145">
        <v>0.6</v>
      </c>
      <c r="H356" s="146">
        <v>83.653846740722656</v>
      </c>
      <c r="I356" s="147">
        <v>0.16350000000000001</v>
      </c>
      <c r="J356" s="146">
        <v>80.769233703613281</v>
      </c>
      <c r="K356" s="147">
        <v>0.75</v>
      </c>
      <c r="L356" s="146">
        <v>-0.74922947388531502</v>
      </c>
      <c r="M356" s="146">
        <v>0.24520821075257274</v>
      </c>
      <c r="N356" s="148">
        <v>2.8114092007562199</v>
      </c>
      <c r="O356" s="148">
        <v>2.1121534182403821</v>
      </c>
      <c r="P356" s="148">
        <v>2.956773845093295</v>
      </c>
      <c r="Q356" s="148">
        <v>0.99743998050689697</v>
      </c>
      <c r="S356" s="48">
        <v>2.0540815076232093</v>
      </c>
      <c r="T356" s="67">
        <v>2</v>
      </c>
      <c r="U356" s="67">
        <v>2</v>
      </c>
    </row>
    <row r="357" spans="1:21" x14ac:dyDescent="0.25">
      <c r="A357" s="140" t="s">
        <v>61</v>
      </c>
      <c r="B357" s="141">
        <v>2014</v>
      </c>
      <c r="C357" s="142">
        <v>48134486624.610283</v>
      </c>
      <c r="D357" s="143">
        <v>41</v>
      </c>
      <c r="E357" s="143">
        <v>31</v>
      </c>
      <c r="F357" s="144">
        <v>13.942307472229004</v>
      </c>
      <c r="G357" s="145">
        <v>0.15</v>
      </c>
      <c r="H357" s="146">
        <v>45.673076629638672</v>
      </c>
      <c r="I357" s="147">
        <v>0.38100000000000001</v>
      </c>
      <c r="J357" s="146">
        <v>24.519229888916016</v>
      </c>
      <c r="K357" s="147">
        <v>0.5</v>
      </c>
      <c r="L357" s="146">
        <v>5.7137674059883201</v>
      </c>
      <c r="M357" s="146">
        <v>2.5775840157515035</v>
      </c>
      <c r="N357" s="148">
        <v>1.85460421340917</v>
      </c>
      <c r="O357" s="148">
        <v>-7.0116917351556509</v>
      </c>
      <c r="P357" s="148">
        <v>0.22952482462901003</v>
      </c>
      <c r="Q357" s="148">
        <v>0.87103998661041304</v>
      </c>
      <c r="S357" s="48">
        <v>2.4613611880399446</v>
      </c>
      <c r="T357" s="68">
        <v>3</v>
      </c>
      <c r="U357" s="68">
        <v>2</v>
      </c>
    </row>
    <row r="358" spans="1:21" x14ac:dyDescent="0.25">
      <c r="A358" s="140"/>
      <c r="B358" s="141">
        <v>2015</v>
      </c>
      <c r="C358" s="142">
        <v>49939374832.703148</v>
      </c>
      <c r="D358" s="143">
        <v>30</v>
      </c>
      <c r="E358" s="143">
        <v>14</v>
      </c>
      <c r="F358" s="144">
        <v>19.230770111083984</v>
      </c>
      <c r="G358" s="145">
        <v>0.15</v>
      </c>
      <c r="H358" s="146">
        <v>43.75</v>
      </c>
      <c r="I358" s="147">
        <v>0.36799999999999999</v>
      </c>
      <c r="J358" s="146">
        <v>21.153846740722656</v>
      </c>
      <c r="K358" s="147">
        <v>0.375</v>
      </c>
      <c r="L358" s="146">
        <v>4.2251871364686702</v>
      </c>
      <c r="M358" s="146">
        <v>1.3220275533118115</v>
      </c>
      <c r="N358" s="148">
        <v>-3.7491452479963501</v>
      </c>
      <c r="O358" s="148">
        <v>10.230717100278454</v>
      </c>
      <c r="P358" s="148">
        <v>8.5347890303696659</v>
      </c>
      <c r="Q358" s="148">
        <v>0.85031002759933505</v>
      </c>
      <c r="S358" s="48">
        <v>0.21161195901488838</v>
      </c>
      <c r="T358" s="63">
        <v>3</v>
      </c>
      <c r="U358" s="63">
        <v>5</v>
      </c>
    </row>
    <row r="359" spans="1:21" x14ac:dyDescent="0.25">
      <c r="A359" s="140"/>
      <c r="B359" s="141">
        <v>2016</v>
      </c>
      <c r="C359" s="142">
        <v>51205122503.814262</v>
      </c>
      <c r="D359" s="143">
        <v>30</v>
      </c>
      <c r="E359" s="143">
        <v>13</v>
      </c>
      <c r="F359" s="144">
        <v>13.942307472229004</v>
      </c>
      <c r="G359" s="145">
        <v>0.2</v>
      </c>
      <c r="H359" s="146">
        <v>40.865383148193359</v>
      </c>
      <c r="I359" s="147">
        <v>0.36799999999999999</v>
      </c>
      <c r="J359" s="146">
        <v>19.230770111083984</v>
      </c>
      <c r="K359" s="147">
        <v>0.375</v>
      </c>
      <c r="L359" s="146">
        <v>2.6949034698480601</v>
      </c>
      <c r="M359" s="146">
        <v>1.9621918241190746</v>
      </c>
      <c r="N359" s="148">
        <v>-0.78335962436154305</v>
      </c>
      <c r="O359" s="148">
        <v>-1.5015879072357023</v>
      </c>
      <c r="P359" s="148">
        <v>5.890324247095208</v>
      </c>
      <c r="Q359" s="148">
        <v>0.84750998020172097</v>
      </c>
      <c r="S359" s="48">
        <v>1.5295201070020852</v>
      </c>
      <c r="T359" s="63">
        <v>4</v>
      </c>
      <c r="U359" s="63">
        <v>5</v>
      </c>
    </row>
    <row r="360" spans="1:21" x14ac:dyDescent="0.25">
      <c r="A360" s="140"/>
      <c r="B360" s="141">
        <v>2017</v>
      </c>
      <c r="C360" s="142">
        <v>53140638269.121063</v>
      </c>
      <c r="D360" s="143">
        <v>30</v>
      </c>
      <c r="E360" s="143">
        <v>14</v>
      </c>
      <c r="F360" s="144">
        <v>14.90384578704834</v>
      </c>
      <c r="G360" s="145">
        <v>0.15</v>
      </c>
      <c r="H360" s="146">
        <v>40.865383148193359</v>
      </c>
      <c r="I360" s="147">
        <v>0.36099999999999999</v>
      </c>
      <c r="J360" s="146">
        <v>21.153846740722656</v>
      </c>
      <c r="K360" s="147">
        <v>0.375</v>
      </c>
      <c r="L360" s="146">
        <v>1.49011179430801</v>
      </c>
      <c r="M360" s="146">
        <v>2.4791459231785966</v>
      </c>
      <c r="N360" s="148">
        <v>4.3213521830319799</v>
      </c>
      <c r="O360" s="148">
        <v>3.9452062252292421</v>
      </c>
      <c r="P360" s="148">
        <v>2.0799832235230582</v>
      </c>
      <c r="Q360" s="148">
        <v>0.87180000543594405</v>
      </c>
      <c r="S360" s="48">
        <v>0.85069955883818693</v>
      </c>
      <c r="T360" s="63">
        <v>4</v>
      </c>
      <c r="U360" s="63">
        <v>5</v>
      </c>
    </row>
    <row r="361" spans="1:21" x14ac:dyDescent="0.25">
      <c r="A361" s="140"/>
      <c r="B361" s="141">
        <v>2018</v>
      </c>
      <c r="C361" s="142">
        <v>54961275741.558876</v>
      </c>
      <c r="D361" s="143">
        <v>32</v>
      </c>
      <c r="E361" s="143">
        <v>11</v>
      </c>
      <c r="F361" s="144">
        <v>12.019230842590332</v>
      </c>
      <c r="G361" s="145">
        <v>0.15</v>
      </c>
      <c r="H361" s="146">
        <v>36.057693481445313</v>
      </c>
      <c r="I361" s="147">
        <v>0.35649999999999998</v>
      </c>
      <c r="J361" s="146">
        <v>23.55769157409668</v>
      </c>
      <c r="K361" s="147">
        <v>0.25</v>
      </c>
      <c r="L361" s="146">
        <v>0.54245865956096895</v>
      </c>
      <c r="M361" s="146">
        <v>1.1122325083030427</v>
      </c>
      <c r="N361" s="148">
        <v>6.0769890788960499</v>
      </c>
      <c r="O361" s="148">
        <v>-4.6706055262281012</v>
      </c>
      <c r="P361" s="148">
        <v>1.1458678362291153</v>
      </c>
      <c r="Q361" s="148">
        <v>0.89810997247695901</v>
      </c>
      <c r="S361" s="48">
        <v>-1.9264047707856093</v>
      </c>
      <c r="T361" s="63">
        <v>4</v>
      </c>
      <c r="U361" s="63">
        <v>6</v>
      </c>
    </row>
    <row r="362" spans="1:21" ht="16.5" thickBot="1" x14ac:dyDescent="0.3">
      <c r="A362" s="140"/>
      <c r="B362" s="149">
        <v>2019</v>
      </c>
      <c r="C362" s="142">
        <v>51991634491.634491</v>
      </c>
      <c r="D362" s="148">
        <v>31</v>
      </c>
      <c r="E362" s="148">
        <v>14</v>
      </c>
      <c r="F362" s="144">
        <v>12.019230842590332</v>
      </c>
      <c r="G362" s="145">
        <v>0.1</v>
      </c>
      <c r="H362" s="146">
        <v>36.538459777832031</v>
      </c>
      <c r="I362" s="147">
        <v>0.875</v>
      </c>
      <c r="J362" s="146">
        <v>19.711538314819336</v>
      </c>
      <c r="K362" s="147">
        <v>0.25</v>
      </c>
      <c r="L362" s="146">
        <v>9.9061362366489603E-2</v>
      </c>
      <c r="M362" s="146">
        <v>0.68072428513008965</v>
      </c>
      <c r="N362" s="148">
        <v>3.0053894939038002</v>
      </c>
      <c r="O362" s="148">
        <v>-1.200000000000415</v>
      </c>
      <c r="P362" s="148">
        <v>-9.199999999999946</v>
      </c>
      <c r="Q362" s="148">
        <v>0.89810997247695901</v>
      </c>
      <c r="S362" s="48">
        <v>-6.699999999999946</v>
      </c>
      <c r="T362" s="66">
        <v>4</v>
      </c>
      <c r="U362" s="66">
        <v>5</v>
      </c>
    </row>
    <row r="363" spans="1:21" x14ac:dyDescent="0.25">
      <c r="A363" s="140" t="s">
        <v>62</v>
      </c>
      <c r="B363" s="141">
        <v>2014</v>
      </c>
      <c r="C363" s="142">
        <v>48574531941.91671</v>
      </c>
      <c r="D363" s="143">
        <v>60</v>
      </c>
      <c r="E363" s="143">
        <v>39</v>
      </c>
      <c r="F363" s="144">
        <v>70.673080444335938</v>
      </c>
      <c r="G363" s="145">
        <v>0.7</v>
      </c>
      <c r="H363" s="146">
        <v>86.057693481445298</v>
      </c>
      <c r="I363" s="147">
        <v>0.72075</v>
      </c>
      <c r="J363" s="146">
        <v>79.326919555664063</v>
      </c>
      <c r="K363" s="147">
        <v>0.625</v>
      </c>
      <c r="L363" s="146">
        <v>-0.859827343070249</v>
      </c>
      <c r="M363" s="146">
        <v>1.1219514520331855</v>
      </c>
      <c r="N363" s="148">
        <v>0.10375800943371501</v>
      </c>
      <c r="O363" s="148">
        <v>-1.8226783014392822</v>
      </c>
      <c r="P363" s="148">
        <v>-1.6720319302990845</v>
      </c>
      <c r="Q363" s="148">
        <v>0.96930998563766502</v>
      </c>
      <c r="S363" s="48">
        <v>3.5370098790161109</v>
      </c>
      <c r="T363" s="62">
        <v>1</v>
      </c>
      <c r="U363" s="62">
        <v>1</v>
      </c>
    </row>
    <row r="364" spans="1:21" x14ac:dyDescent="0.25">
      <c r="A364" s="140"/>
      <c r="B364" s="141">
        <v>2015</v>
      </c>
      <c r="C364" s="142">
        <v>41418872976.119614</v>
      </c>
      <c r="D364" s="143">
        <v>53</v>
      </c>
      <c r="E364" s="143">
        <v>38</v>
      </c>
      <c r="F364" s="144">
        <v>70.673080444335938</v>
      </c>
      <c r="G364" s="145">
        <v>0.7</v>
      </c>
      <c r="H364" s="146">
        <v>87.019233703613281</v>
      </c>
      <c r="I364" s="147">
        <v>0.72075</v>
      </c>
      <c r="J364" s="146">
        <v>81.25</v>
      </c>
      <c r="K364" s="147">
        <v>0.75</v>
      </c>
      <c r="L364" s="146">
        <v>-0.94075379664620795</v>
      </c>
      <c r="M364" s="146">
        <v>0.86074587493288979</v>
      </c>
      <c r="N364" s="148">
        <v>-0.884097405500613</v>
      </c>
      <c r="O364" s="148">
        <v>2.420694957712243</v>
      </c>
      <c r="P364" s="148">
        <v>9.353105140731202</v>
      </c>
      <c r="Q364" s="148">
        <v>0.97013002634048495</v>
      </c>
      <c r="S364" s="48">
        <v>2.0245839546918205</v>
      </c>
      <c r="T364" s="63">
        <v>1</v>
      </c>
      <c r="U364" s="63">
        <v>1</v>
      </c>
    </row>
    <row r="365" spans="1:21" x14ac:dyDescent="0.25">
      <c r="A365" s="140"/>
      <c r="B365" s="141">
        <v>2016</v>
      </c>
      <c r="C365" s="142">
        <v>43018087237.574089</v>
      </c>
      <c r="D365" s="143">
        <v>53</v>
      </c>
      <c r="E365" s="143">
        <v>38</v>
      </c>
      <c r="F365" s="144">
        <v>75</v>
      </c>
      <c r="G365" s="145">
        <v>0.7</v>
      </c>
      <c r="H365" s="146">
        <v>84.615386962890625</v>
      </c>
      <c r="I365" s="147">
        <v>0.71724999999999994</v>
      </c>
      <c r="J365" s="146">
        <v>81.730766296386719</v>
      </c>
      <c r="K365" s="147">
        <v>0.75</v>
      </c>
      <c r="L365" s="146">
        <v>-1.2706945329885699</v>
      </c>
      <c r="M365" s="146">
        <v>1.8877579765497037</v>
      </c>
      <c r="N365" s="148">
        <v>0.90552507546043903</v>
      </c>
      <c r="O365" s="148">
        <v>4.9271709435950015</v>
      </c>
      <c r="P365" s="148">
        <v>4.0415782735637293</v>
      </c>
      <c r="Q365" s="148">
        <v>0.96881997585296598</v>
      </c>
      <c r="S365" s="48">
        <v>2.5188282730717759</v>
      </c>
      <c r="T365" s="63">
        <v>1</v>
      </c>
      <c r="U365" s="63">
        <v>1</v>
      </c>
    </row>
    <row r="366" spans="1:21" x14ac:dyDescent="0.25">
      <c r="A366" s="140"/>
      <c r="B366" s="141">
        <v>2017</v>
      </c>
      <c r="C366" s="142">
        <v>47758736931.780083</v>
      </c>
      <c r="D366" s="143">
        <v>53</v>
      </c>
      <c r="E366" s="143">
        <v>38</v>
      </c>
      <c r="F366" s="144">
        <v>70.192306518554688</v>
      </c>
      <c r="G366" s="145">
        <v>0.7</v>
      </c>
      <c r="H366" s="146">
        <v>83.173080444335938</v>
      </c>
      <c r="I366" s="147">
        <v>0.71425000000000005</v>
      </c>
      <c r="J366" s="146">
        <v>80.769233703613281</v>
      </c>
      <c r="K366" s="147">
        <v>0.75</v>
      </c>
      <c r="L366" s="146">
        <v>-1.3983222009210201</v>
      </c>
      <c r="M366" s="146">
        <v>1.2131658790194531</v>
      </c>
      <c r="N366" s="148">
        <v>3.7228886230369298</v>
      </c>
      <c r="O366" s="148">
        <v>13.521135237065636</v>
      </c>
      <c r="P366" s="148">
        <v>11.140623130370614</v>
      </c>
      <c r="Q366" s="148">
        <v>0.97139000892639205</v>
      </c>
      <c r="S366" s="48">
        <v>4.2825969512076085</v>
      </c>
      <c r="T366" s="63">
        <v>1</v>
      </c>
      <c r="U366" s="63">
        <v>1</v>
      </c>
    </row>
    <row r="367" spans="1:21" x14ac:dyDescent="0.25">
      <c r="A367" s="140"/>
      <c r="B367" s="141">
        <v>2018</v>
      </c>
      <c r="C367" s="142">
        <v>53722883091.351334</v>
      </c>
      <c r="D367" s="143">
        <v>53</v>
      </c>
      <c r="E367" s="143">
        <v>38</v>
      </c>
      <c r="F367" s="144">
        <v>68.75</v>
      </c>
      <c r="G367" s="145">
        <v>0.7</v>
      </c>
      <c r="H367" s="146">
        <v>82.211540222167969</v>
      </c>
      <c r="I367" s="147">
        <v>0.6875</v>
      </c>
      <c r="J367" s="146">
        <v>79.807693481445313</v>
      </c>
      <c r="K367" s="147">
        <v>0.75</v>
      </c>
      <c r="L367" s="146">
        <v>-0.95419045920996903</v>
      </c>
      <c r="M367" s="146">
        <v>1.513970373833651</v>
      </c>
      <c r="N367" s="148">
        <v>2.6979277920839699</v>
      </c>
      <c r="O367" s="148">
        <v>6.7819219825941701</v>
      </c>
      <c r="P367" s="148">
        <v>6.0081468051135261</v>
      </c>
      <c r="Q367" s="148">
        <v>0.975830018520355</v>
      </c>
      <c r="S367" s="48">
        <v>3.9368459012308961</v>
      </c>
      <c r="T367" s="63">
        <v>1</v>
      </c>
      <c r="U367" s="63">
        <v>1</v>
      </c>
    </row>
    <row r="368" spans="1:21" ht="16.5" thickBot="1" x14ac:dyDescent="0.3">
      <c r="A368" s="140"/>
      <c r="B368" s="149">
        <v>2019</v>
      </c>
      <c r="C368" s="142">
        <v>54627411860.470497</v>
      </c>
      <c r="D368" s="148">
        <v>53</v>
      </c>
      <c r="E368" s="148">
        <v>38</v>
      </c>
      <c r="F368" s="144">
        <v>74.519233703613281</v>
      </c>
      <c r="G368" s="145">
        <v>0.7</v>
      </c>
      <c r="H368" s="146">
        <v>83.173080444335938</v>
      </c>
      <c r="I368" s="147">
        <v>0.71825000000000006</v>
      </c>
      <c r="J368" s="146">
        <v>81.25</v>
      </c>
      <c r="K368" s="147">
        <v>0.75</v>
      </c>
      <c r="L368" s="146">
        <v>-0.52605640582006097</v>
      </c>
      <c r="M368" s="146">
        <v>0.97783462065455495</v>
      </c>
      <c r="N368" s="148">
        <v>2.3345093798802399</v>
      </c>
      <c r="O368" s="148">
        <v>9.4781507462208765</v>
      </c>
      <c r="P368" s="148">
        <v>6.3436443728416663</v>
      </c>
      <c r="Q368" s="148">
        <v>0.975830018520355</v>
      </c>
      <c r="S368" s="48">
        <v>4.3388610334959594</v>
      </c>
      <c r="T368" s="67">
        <v>1</v>
      </c>
      <c r="U368" s="67">
        <v>1</v>
      </c>
    </row>
    <row r="369" spans="1:21" x14ac:dyDescent="0.25">
      <c r="A369" s="140" t="s">
        <v>63</v>
      </c>
      <c r="B369" s="141">
        <v>2014</v>
      </c>
      <c r="C369" s="142">
        <v>66103853236.757172</v>
      </c>
      <c r="D369" s="143">
        <v>38</v>
      </c>
      <c r="E369" s="143">
        <v>26</v>
      </c>
      <c r="F369" s="144">
        <v>96.634613037109375</v>
      </c>
      <c r="G369" s="145">
        <v>0.9</v>
      </c>
      <c r="H369" s="146">
        <v>92.307693481445313</v>
      </c>
      <c r="I369" s="147">
        <v>0.91275000000000006</v>
      </c>
      <c r="J369" s="146">
        <v>95.673080444335938</v>
      </c>
      <c r="K369" s="147">
        <v>0.625</v>
      </c>
      <c r="L369" s="146">
        <v>2.3569787048404498</v>
      </c>
      <c r="M369" s="146">
        <v>52.041513044903731</v>
      </c>
      <c r="N369" s="148">
        <v>0.628543985440705</v>
      </c>
      <c r="O369" s="148">
        <v>16.384076275752534</v>
      </c>
      <c r="P369" s="148">
        <v>19.466996089001327</v>
      </c>
      <c r="Q369" s="148">
        <v>1.0137900114059399</v>
      </c>
      <c r="S369" s="48">
        <v>4.2967863050070321</v>
      </c>
      <c r="T369" s="68">
        <v>3</v>
      </c>
      <c r="U369" s="68">
        <v>3</v>
      </c>
    </row>
    <row r="370" spans="1:21" x14ac:dyDescent="0.25">
      <c r="A370" s="140"/>
      <c r="B370" s="141">
        <v>2015</v>
      </c>
      <c r="C370" s="142">
        <v>57744457954.729683</v>
      </c>
      <c r="D370" s="143">
        <v>60</v>
      </c>
      <c r="E370" s="143">
        <v>38</v>
      </c>
      <c r="F370" s="144">
        <v>97.115386962890625</v>
      </c>
      <c r="G370" s="145">
        <v>0.9</v>
      </c>
      <c r="H370" s="146">
        <v>92.788459777832031</v>
      </c>
      <c r="I370" s="147">
        <v>0.91275000000000006</v>
      </c>
      <c r="J370" s="146">
        <v>96.634613037109375</v>
      </c>
      <c r="K370" s="147">
        <v>0.625</v>
      </c>
      <c r="L370" s="146">
        <v>2.35995118136865</v>
      </c>
      <c r="M370" s="146">
        <v>29.983621917024973</v>
      </c>
      <c r="N370" s="148">
        <v>0.47474316143779999</v>
      </c>
      <c r="O370" s="148">
        <v>4.7006617277891536</v>
      </c>
      <c r="P370" s="148">
        <v>3.3986654214442495</v>
      </c>
      <c r="Q370" s="148">
        <v>1.0204499959945701</v>
      </c>
      <c r="S370" s="48">
        <v>4.3064314930537222</v>
      </c>
      <c r="T370" s="63">
        <v>3</v>
      </c>
      <c r="U370" s="63">
        <v>1</v>
      </c>
    </row>
    <row r="371" spans="1:21" x14ac:dyDescent="0.25">
      <c r="A371" s="140"/>
      <c r="B371" s="141">
        <v>2016</v>
      </c>
      <c r="C371" s="142">
        <v>60691483443.122116</v>
      </c>
      <c r="D371" s="143">
        <v>60</v>
      </c>
      <c r="E371" s="143">
        <v>38</v>
      </c>
      <c r="F371" s="144">
        <v>97.596153259277344</v>
      </c>
      <c r="G371" s="145">
        <v>0.9</v>
      </c>
      <c r="H371" s="146">
        <v>93.75</v>
      </c>
      <c r="I371" s="147">
        <v>0.90925</v>
      </c>
      <c r="J371" s="146">
        <v>95.192306518554688</v>
      </c>
      <c r="K371" s="147">
        <v>0.625</v>
      </c>
      <c r="L371" s="146">
        <v>2.1553119879920501</v>
      </c>
      <c r="M371" s="146">
        <v>49.711927276590288</v>
      </c>
      <c r="N371" s="148">
        <v>0.29083333333330602</v>
      </c>
      <c r="O371" s="148">
        <v>2.6168280210986126</v>
      </c>
      <c r="P371" s="148">
        <v>1.6315948687557693</v>
      </c>
      <c r="Q371" s="148">
        <v>1.0161000490188601</v>
      </c>
      <c r="S371" s="48">
        <v>4.5746010510391102</v>
      </c>
      <c r="T371" s="63">
        <v>1</v>
      </c>
      <c r="U371" s="63">
        <v>1</v>
      </c>
    </row>
    <row r="372" spans="1:21" x14ac:dyDescent="0.25">
      <c r="A372" s="140"/>
      <c r="B372" s="141">
        <v>2017</v>
      </c>
      <c r="C372" s="142">
        <v>64181944722.728348</v>
      </c>
      <c r="D372" s="143">
        <v>60</v>
      </c>
      <c r="E372" s="143">
        <v>38</v>
      </c>
      <c r="F372" s="144">
        <v>96.153846740722656</v>
      </c>
      <c r="G372" s="145">
        <v>0.9</v>
      </c>
      <c r="H372" s="146">
        <v>93.75</v>
      </c>
      <c r="I372" s="147">
        <v>0.90925</v>
      </c>
      <c r="J372" s="146">
        <v>95.192306518554688</v>
      </c>
      <c r="K372" s="147">
        <v>0.625</v>
      </c>
      <c r="L372" s="146">
        <v>2.4309764177611499</v>
      </c>
      <c r="M372" s="146">
        <v>54.165750619395951</v>
      </c>
      <c r="N372" s="148">
        <v>1.73079959118897</v>
      </c>
      <c r="O372" s="148">
        <v>0.72416136284168431</v>
      </c>
      <c r="P372" s="148">
        <v>0.62126128342738696</v>
      </c>
      <c r="Q372" s="148">
        <v>1.00945997238159</v>
      </c>
      <c r="S372" s="48">
        <v>1.8011809553958358</v>
      </c>
      <c r="T372" s="63">
        <v>1</v>
      </c>
      <c r="U372" s="63">
        <v>1</v>
      </c>
    </row>
    <row r="373" spans="1:21" x14ac:dyDescent="0.25">
      <c r="A373" s="140"/>
      <c r="B373" s="141">
        <v>2018</v>
      </c>
      <c r="C373" s="142">
        <v>70919958015.524658</v>
      </c>
      <c r="D373" s="143">
        <v>60</v>
      </c>
      <c r="E373" s="143">
        <v>38</v>
      </c>
      <c r="F373" s="144">
        <v>97.115386962890625</v>
      </c>
      <c r="G373" s="145">
        <v>0.9</v>
      </c>
      <c r="H373" s="146">
        <v>94.711540222167969</v>
      </c>
      <c r="I373" s="147">
        <v>0.90925</v>
      </c>
      <c r="J373" s="146">
        <v>95.673080444335938</v>
      </c>
      <c r="K373" s="147">
        <v>0.75</v>
      </c>
      <c r="L373" s="146">
        <v>1.9288375139876499</v>
      </c>
      <c r="M373" s="146">
        <v>16.388885752396781</v>
      </c>
      <c r="N373" s="148">
        <v>1.52819524307373</v>
      </c>
      <c r="O373" s="148">
        <v>0.46691812498056606</v>
      </c>
      <c r="P373" s="148">
        <v>-0.3382046356801709</v>
      </c>
      <c r="Q373" s="148">
        <v>1.0002800226211499</v>
      </c>
      <c r="S373" s="48">
        <v>3.1108362656044193</v>
      </c>
      <c r="T373" s="63">
        <v>1</v>
      </c>
      <c r="U373" s="63">
        <v>1</v>
      </c>
    </row>
    <row r="374" spans="1:21" ht="16.5" thickBot="1" x14ac:dyDescent="0.3">
      <c r="A374" s="140"/>
      <c r="B374" s="149">
        <v>2019</v>
      </c>
      <c r="C374" s="142">
        <v>71104919108.141068</v>
      </c>
      <c r="D374" s="148">
        <v>60</v>
      </c>
      <c r="E374" s="148">
        <v>38</v>
      </c>
      <c r="F374" s="144">
        <v>98.076919555664063</v>
      </c>
      <c r="G374" s="145">
        <v>0.9</v>
      </c>
      <c r="H374" s="146">
        <v>95.192306518554688</v>
      </c>
      <c r="I374" s="147">
        <v>0.4375</v>
      </c>
      <c r="J374" s="146">
        <v>95.673080444335938</v>
      </c>
      <c r="K374" s="147">
        <v>0.75</v>
      </c>
      <c r="L374" s="146">
        <v>1.9459080290974</v>
      </c>
      <c r="M374" s="146">
        <v>2.0844943768599267</v>
      </c>
      <c r="N374" s="148">
        <v>1.7433207565384301</v>
      </c>
      <c r="O374" s="148">
        <v>0.83604276214279594</v>
      </c>
      <c r="P374" s="148">
        <v>0.91219744998821284</v>
      </c>
      <c r="Q374" s="148">
        <v>1.0002800226211499</v>
      </c>
      <c r="S374" s="48">
        <v>2.2969788160974929</v>
      </c>
      <c r="T374" s="66">
        <v>1</v>
      </c>
      <c r="U374" s="66">
        <v>1</v>
      </c>
    </row>
    <row r="375" spans="1:21" x14ac:dyDescent="0.25">
      <c r="A375" s="140" t="s">
        <v>64</v>
      </c>
      <c r="B375" s="141">
        <v>2014</v>
      </c>
      <c r="C375" s="142">
        <v>12522959157.229525</v>
      </c>
      <c r="D375" s="143">
        <v>34</v>
      </c>
      <c r="E375" s="143">
        <v>26</v>
      </c>
      <c r="F375" s="144">
        <v>21.634614944458008</v>
      </c>
      <c r="G375" s="145">
        <v>0.55000000000000004</v>
      </c>
      <c r="H375" s="146">
        <v>27.884614944458008</v>
      </c>
      <c r="I375" s="147">
        <v>0.40849999999999997</v>
      </c>
      <c r="J375" s="146">
        <v>26.923076629638672</v>
      </c>
      <c r="K375" s="147">
        <v>0.125</v>
      </c>
      <c r="L375" s="146">
        <v>2.7009960109750302</v>
      </c>
      <c r="M375" s="146">
        <v>0.29354396464480659</v>
      </c>
      <c r="N375" s="148">
        <v>6.08040811088296</v>
      </c>
      <c r="O375" s="148">
        <v>39.355437085305567</v>
      </c>
      <c r="P375" s="148">
        <v>6.9716841622746273</v>
      </c>
      <c r="Q375" s="148">
        <v>0.98985999822616599</v>
      </c>
      <c r="S375" s="48">
        <v>3.33920224407332</v>
      </c>
      <c r="T375" s="62">
        <v>4</v>
      </c>
      <c r="U375" s="62">
        <v>3</v>
      </c>
    </row>
    <row r="376" spans="1:21" x14ac:dyDescent="0.25">
      <c r="A376" s="140"/>
      <c r="B376" s="141">
        <v>2015</v>
      </c>
      <c r="C376" s="142">
        <v>11323023786.569822</v>
      </c>
      <c r="D376" s="143">
        <v>30</v>
      </c>
      <c r="E376" s="143">
        <v>22</v>
      </c>
      <c r="F376" s="144">
        <v>20.19230842590332</v>
      </c>
      <c r="G376" s="145">
        <v>0.55000000000000004</v>
      </c>
      <c r="H376" s="146">
        <v>25.961538314819336</v>
      </c>
      <c r="I376" s="147">
        <v>0.46124999999999999</v>
      </c>
      <c r="J376" s="146">
        <v>29.326923370361328</v>
      </c>
      <c r="K376" s="147">
        <v>0.125</v>
      </c>
      <c r="L376" s="146">
        <v>2.6942133821814802</v>
      </c>
      <c r="M376" s="146">
        <v>0.72351655029160722</v>
      </c>
      <c r="N376" s="148">
        <v>7.4041917420212497</v>
      </c>
      <c r="O376" s="148">
        <v>-0.64190817434888459</v>
      </c>
      <c r="P376" s="148">
        <v>6.5457871580780704</v>
      </c>
      <c r="Q376" s="148">
        <v>0.99374002218246504</v>
      </c>
      <c r="S376" s="48">
        <v>3.1322958879927683</v>
      </c>
      <c r="T376" s="63">
        <v>4</v>
      </c>
      <c r="U376" s="63">
        <v>4</v>
      </c>
    </row>
    <row r="377" spans="1:21" x14ac:dyDescent="0.25">
      <c r="A377" s="140"/>
      <c r="B377" s="141">
        <v>2016</v>
      </c>
      <c r="C377" s="142">
        <v>11848615018.41375</v>
      </c>
      <c r="D377" s="143">
        <v>32</v>
      </c>
      <c r="E377" s="143">
        <v>24</v>
      </c>
      <c r="F377" s="144">
        <v>16.346153259277344</v>
      </c>
      <c r="G377" s="145">
        <v>0.55000000000000004</v>
      </c>
      <c r="H377" s="146">
        <v>25.961538314819336</v>
      </c>
      <c r="I377" s="147">
        <v>0.47225</v>
      </c>
      <c r="J377" s="146">
        <v>19.711538314819336</v>
      </c>
      <c r="K377" s="147">
        <v>0.125</v>
      </c>
      <c r="L377" s="146">
        <v>2.6881838120102901</v>
      </c>
      <c r="M377" s="146">
        <v>0.75728500994357673</v>
      </c>
      <c r="N377" s="148">
        <v>6.03575858154682</v>
      </c>
      <c r="O377" s="148">
        <v>-0.9801216569325959</v>
      </c>
      <c r="P377" s="148">
        <v>4.8408741380577425</v>
      </c>
      <c r="Q377" s="148">
        <v>0.99673998355865501</v>
      </c>
      <c r="S377" s="48">
        <v>3.993146084998898</v>
      </c>
      <c r="T377" s="63">
        <v>4</v>
      </c>
      <c r="U377" s="63">
        <v>3</v>
      </c>
    </row>
    <row r="378" spans="1:21" x14ac:dyDescent="0.25">
      <c r="A378" s="140"/>
      <c r="B378" s="141">
        <v>2017</v>
      </c>
      <c r="C378" s="142">
        <v>13176313233.1978</v>
      </c>
      <c r="D378" s="143">
        <v>32</v>
      </c>
      <c r="E378" s="143">
        <v>24</v>
      </c>
      <c r="F378" s="144">
        <v>13.461538314819336</v>
      </c>
      <c r="G378" s="145">
        <v>0.55000000000000004</v>
      </c>
      <c r="H378" s="146">
        <v>26.44230842590332</v>
      </c>
      <c r="I378" s="147">
        <v>0.47425</v>
      </c>
      <c r="J378" s="146">
        <v>19.711538314819336</v>
      </c>
      <c r="K378" s="147">
        <v>0.125</v>
      </c>
      <c r="L378" s="146">
        <v>2.6798832393638801</v>
      </c>
      <c r="M378" s="146">
        <v>0.80421360297431888</v>
      </c>
      <c r="N378" s="148">
        <v>8.6090507542295107</v>
      </c>
      <c r="O378" s="148">
        <v>45.395970849078509</v>
      </c>
      <c r="P378" s="148">
        <v>23.674602169760917</v>
      </c>
      <c r="Q378" s="148">
        <v>0.99673998355865501</v>
      </c>
      <c r="S378" s="48">
        <v>3.9333161711242184</v>
      </c>
      <c r="T378" s="63">
        <v>4</v>
      </c>
      <c r="U378" s="63">
        <v>3</v>
      </c>
    </row>
    <row r="379" spans="1:21" x14ac:dyDescent="0.25">
      <c r="A379" s="140"/>
      <c r="B379" s="141">
        <v>2018</v>
      </c>
      <c r="C379" s="142">
        <v>13853433947.62405</v>
      </c>
      <c r="D379" s="143">
        <v>32</v>
      </c>
      <c r="E379" s="143">
        <v>24</v>
      </c>
      <c r="F379" s="144">
        <v>14.90384578704834</v>
      </c>
      <c r="G379" s="145">
        <v>0.45</v>
      </c>
      <c r="H379" s="146">
        <v>24.038461685180664</v>
      </c>
      <c r="I379" s="147">
        <v>0.47975000000000001</v>
      </c>
      <c r="J379" s="146">
        <v>21.153846740722656</v>
      </c>
      <c r="K379" s="147">
        <v>0.125</v>
      </c>
      <c r="L379" s="146">
        <v>2.6696132402133999</v>
      </c>
      <c r="M379" s="146">
        <v>0.85102563198097858</v>
      </c>
      <c r="N379" s="148">
        <v>8.5942295887047404</v>
      </c>
      <c r="O379" s="148">
        <v>4.5594915702978511</v>
      </c>
      <c r="P379" s="148">
        <v>-4.0728918899665416</v>
      </c>
      <c r="Q379" s="148">
        <v>1.0093799829482999</v>
      </c>
      <c r="S379" s="48">
        <v>4.5647827594849559</v>
      </c>
      <c r="T379" s="63">
        <v>4</v>
      </c>
      <c r="U379" s="63">
        <v>3</v>
      </c>
    </row>
    <row r="380" spans="1:21" ht="16.5" thickBot="1" x14ac:dyDescent="0.3">
      <c r="A380" s="140"/>
      <c r="B380" s="149">
        <v>2019</v>
      </c>
      <c r="C380" s="142">
        <v>14114631280.677378</v>
      </c>
      <c r="D380" s="148">
        <v>32</v>
      </c>
      <c r="E380" s="148">
        <v>24</v>
      </c>
      <c r="F380" s="144">
        <v>15.865385055541992</v>
      </c>
      <c r="G380" s="145">
        <v>0.55000000000000004</v>
      </c>
      <c r="H380" s="146">
        <v>22.596153259277344</v>
      </c>
      <c r="I380" s="147">
        <v>0.44374999999999998</v>
      </c>
      <c r="J380" s="146">
        <v>15.865385055541992</v>
      </c>
      <c r="K380" s="147">
        <v>0.125</v>
      </c>
      <c r="L380" s="146">
        <v>2.6562401624126202</v>
      </c>
      <c r="M380" s="146">
        <v>1.5208961766502327</v>
      </c>
      <c r="N380" s="148">
        <v>5.6105144149236601</v>
      </c>
      <c r="O380" s="148">
        <v>4.1999905272695344</v>
      </c>
      <c r="P380" s="148">
        <v>5.300000000554931</v>
      </c>
      <c r="Q380" s="148">
        <v>1.0189800262451201</v>
      </c>
      <c r="S380" s="48">
        <v>4.8510000000210596</v>
      </c>
      <c r="T380" s="67">
        <v>4</v>
      </c>
      <c r="U380" s="67">
        <v>3</v>
      </c>
    </row>
    <row r="381" spans="1:21" x14ac:dyDescent="0.25">
      <c r="A381" s="140" t="s">
        <v>65</v>
      </c>
      <c r="B381" s="141">
        <v>2014</v>
      </c>
      <c r="C381" s="142">
        <v>6047813437.3180437</v>
      </c>
      <c r="D381" s="143">
        <v>28</v>
      </c>
      <c r="E381" s="143">
        <v>19</v>
      </c>
      <c r="F381" s="144">
        <v>25.961538314819336</v>
      </c>
      <c r="G381" s="145">
        <v>0.65</v>
      </c>
      <c r="H381" s="146">
        <v>25</v>
      </c>
      <c r="I381" s="147">
        <v>0.47050000000000003</v>
      </c>
      <c r="J381" s="146">
        <v>45.192306518554688</v>
      </c>
      <c r="K381" s="147">
        <v>0.125</v>
      </c>
      <c r="L381" s="146">
        <v>2.8030947700831099</v>
      </c>
      <c r="M381" s="146">
        <v>-7.8309561182289184E-2</v>
      </c>
      <c r="N381" s="148">
        <v>23.792064946968701</v>
      </c>
      <c r="O381" s="148">
        <v>24.157126034359237</v>
      </c>
      <c r="P381" s="148">
        <v>21.211830531535838</v>
      </c>
      <c r="Q381" s="148">
        <v>1.0420399904251101</v>
      </c>
      <c r="S381" s="48">
        <v>5.7000000037720895</v>
      </c>
      <c r="T381" s="68">
        <v>4</v>
      </c>
      <c r="U381" s="68">
        <v>4</v>
      </c>
    </row>
    <row r="382" spans="1:21" x14ac:dyDescent="0.25">
      <c r="A382" s="140"/>
      <c r="B382" s="141">
        <v>2015</v>
      </c>
      <c r="C382" s="142">
        <v>6373212640.8460436</v>
      </c>
      <c r="D382" s="143">
        <v>34</v>
      </c>
      <c r="E382" s="143">
        <v>27</v>
      </c>
      <c r="F382" s="144">
        <v>23.55769157409668</v>
      </c>
      <c r="G382" s="145">
        <v>0.55000000000000004</v>
      </c>
      <c r="H382" s="146">
        <v>22.596153259277344</v>
      </c>
      <c r="I382" s="147">
        <v>0.46499999999999997</v>
      </c>
      <c r="J382" s="146">
        <v>45.192306518554688</v>
      </c>
      <c r="K382" s="147">
        <v>0.125</v>
      </c>
      <c r="L382" s="146">
        <v>2.7594617003859199</v>
      </c>
      <c r="M382" s="146">
        <v>-8.0116259578611709E-2</v>
      </c>
      <c r="N382" s="148">
        <v>21.8673475542553</v>
      </c>
      <c r="O382" s="148">
        <v>16.399964708040301</v>
      </c>
      <c r="P382" s="148">
        <v>19.899973759512179</v>
      </c>
      <c r="Q382" s="148">
        <v>1.0446699857711801</v>
      </c>
      <c r="S382" s="48">
        <v>2.7999999990033331</v>
      </c>
      <c r="T382" s="63">
        <v>4</v>
      </c>
      <c r="U382" s="63">
        <v>3</v>
      </c>
    </row>
    <row r="383" spans="1:21" x14ac:dyDescent="0.25">
      <c r="A383" s="140"/>
      <c r="B383" s="141">
        <v>2016</v>
      </c>
      <c r="C383" s="142">
        <v>5433040159.8874664</v>
      </c>
      <c r="D383" s="143">
        <v>37</v>
      </c>
      <c r="E383" s="143">
        <v>27</v>
      </c>
      <c r="F383" s="144">
        <v>22.596153259277344</v>
      </c>
      <c r="G383" s="145">
        <v>0.55000000000000004</v>
      </c>
      <c r="H383" s="146">
        <v>19.711538314819336</v>
      </c>
      <c r="I383" s="147">
        <v>0.46499999999999997</v>
      </c>
      <c r="J383" s="146">
        <v>38.461540222167969</v>
      </c>
      <c r="K383" s="147">
        <v>0.125</v>
      </c>
      <c r="L383" s="146">
        <v>2.7099035514798402</v>
      </c>
      <c r="M383" s="146">
        <v>-7.7592564193609756E-2</v>
      </c>
      <c r="N383" s="148">
        <v>21.711113213649899</v>
      </c>
      <c r="O383" s="148">
        <v>40.100014661104098</v>
      </c>
      <c r="P383" s="148">
        <v>54.605686534538421</v>
      </c>
      <c r="Q383" s="148">
        <v>1.0388200283050499</v>
      </c>
      <c r="S383" s="48">
        <v>2.4840406264186754</v>
      </c>
      <c r="T383" s="63">
        <v>3</v>
      </c>
      <c r="U383" s="63">
        <v>3</v>
      </c>
    </row>
    <row r="384" spans="1:21" x14ac:dyDescent="0.25">
      <c r="A384" s="140"/>
      <c r="B384" s="141">
        <v>2017</v>
      </c>
      <c r="C384" s="142">
        <v>6303292264.1890526</v>
      </c>
      <c r="D384" s="143">
        <v>37</v>
      </c>
      <c r="E384" s="143">
        <v>26</v>
      </c>
      <c r="F384" s="144">
        <v>27.884614944458008</v>
      </c>
      <c r="G384" s="145">
        <v>0.55000000000000004</v>
      </c>
      <c r="H384" s="146">
        <v>23.55769157409668</v>
      </c>
      <c r="I384" s="147">
        <v>0.46200000000000002</v>
      </c>
      <c r="J384" s="146">
        <v>39.903846740722656</v>
      </c>
      <c r="K384" s="147">
        <v>0.125</v>
      </c>
      <c r="L384" s="146">
        <v>2.66661638772471</v>
      </c>
      <c r="M384" s="146">
        <v>-7.9950588752754223E-2</v>
      </c>
      <c r="N384" s="148">
        <v>11.543393918876999</v>
      </c>
      <c r="O384" s="148">
        <v>3.6563948467912155</v>
      </c>
      <c r="P384" s="148">
        <v>-1.4931879129409964</v>
      </c>
      <c r="Q384" s="148">
        <v>1.03454005718231</v>
      </c>
      <c r="S384" s="48">
        <v>4.0000305165304155</v>
      </c>
      <c r="T384" s="63">
        <v>3</v>
      </c>
      <c r="U384" s="63">
        <v>3</v>
      </c>
    </row>
    <row r="385" spans="1:21" x14ac:dyDescent="0.25">
      <c r="A385" s="140"/>
      <c r="B385" s="141">
        <v>2018</v>
      </c>
      <c r="C385" s="142">
        <v>6917301908.6275702</v>
      </c>
      <c r="D385" s="143">
        <v>37</v>
      </c>
      <c r="E385" s="143">
        <v>26</v>
      </c>
      <c r="F385" s="144">
        <v>25</v>
      </c>
      <c r="G385" s="145">
        <v>0.55000000000000004</v>
      </c>
      <c r="H385" s="146">
        <v>25.480770111083984</v>
      </c>
      <c r="I385" s="147">
        <v>0.46200000000000002</v>
      </c>
      <c r="J385" s="146">
        <v>39.423076629638672</v>
      </c>
      <c r="K385" s="147">
        <v>0.125</v>
      </c>
      <c r="L385" s="146">
        <v>2.6419172877103101</v>
      </c>
      <c r="M385" s="146">
        <v>-8.1951851895463987E-2</v>
      </c>
      <c r="N385" s="148">
        <v>12.420178108921</v>
      </c>
      <c r="O385" s="148">
        <v>6.9186493315266659</v>
      </c>
      <c r="P385" s="148">
        <v>6.3692807401307903</v>
      </c>
      <c r="Q385" s="148">
        <v>1.03454005718231</v>
      </c>
      <c r="S385" s="48">
        <v>3.1700032203733031</v>
      </c>
      <c r="T385" s="63">
        <v>3</v>
      </c>
      <c r="U385" s="63">
        <v>3</v>
      </c>
    </row>
    <row r="386" spans="1:21" ht="16.5" thickBot="1" x14ac:dyDescent="0.3">
      <c r="A386" s="140"/>
      <c r="B386" s="149">
        <v>2019</v>
      </c>
      <c r="C386" s="142">
        <v>7666704427.0091467</v>
      </c>
      <c r="D386" s="148">
        <v>38</v>
      </c>
      <c r="E386" s="148">
        <v>26</v>
      </c>
      <c r="F386" s="144">
        <v>24.038461685180664</v>
      </c>
      <c r="G386" s="145">
        <v>0.55000000000000004</v>
      </c>
      <c r="H386" s="146">
        <v>24.519229888916016</v>
      </c>
      <c r="I386" s="147">
        <v>0.50075000000000003</v>
      </c>
      <c r="J386" s="146">
        <v>42.788459777832031</v>
      </c>
      <c r="K386" s="147">
        <v>0.125</v>
      </c>
      <c r="L386" s="146">
        <v>2.64037519341292</v>
      </c>
      <c r="M386" s="146">
        <v>-8.3445887078379702E-2</v>
      </c>
      <c r="N386" s="148">
        <v>9.3708360560567208</v>
      </c>
      <c r="O386" s="148">
        <v>3.7999897226397366</v>
      </c>
      <c r="P386" s="148">
        <v>3.6000064331780379</v>
      </c>
      <c r="Q386" s="148">
        <v>1.0446699857711801</v>
      </c>
      <c r="S386" s="48">
        <v>4.3692389907521658</v>
      </c>
      <c r="T386" s="66">
        <v>3</v>
      </c>
      <c r="U386" s="66">
        <v>3</v>
      </c>
    </row>
    <row r="387" spans="1:21" x14ac:dyDescent="0.25">
      <c r="A387" s="140" t="s">
        <v>66</v>
      </c>
      <c r="B387" s="141">
        <v>2014</v>
      </c>
      <c r="C387" s="142">
        <v>338061963396.37628</v>
      </c>
      <c r="D387" s="143">
        <v>29</v>
      </c>
      <c r="E387" s="143">
        <v>19</v>
      </c>
      <c r="F387" s="144">
        <v>66.826919555664063</v>
      </c>
      <c r="G387" s="145">
        <v>0.7</v>
      </c>
      <c r="H387" s="146">
        <v>75.961540222167969</v>
      </c>
      <c r="I387" s="147">
        <v>0.54325000000000001</v>
      </c>
      <c r="J387" s="146">
        <v>73.557693481445313</v>
      </c>
      <c r="K387" s="147">
        <v>0.75</v>
      </c>
      <c r="L387" s="146">
        <v>1.3404906591610799</v>
      </c>
      <c r="M387" s="146">
        <v>4.7505712355843954</v>
      </c>
      <c r="N387" s="148">
        <v>3.1429905087910699</v>
      </c>
      <c r="O387" s="148">
        <v>5.0402807640717953</v>
      </c>
      <c r="P387" s="148">
        <v>3.9890143146343604</v>
      </c>
      <c r="Q387" s="148">
        <v>1.0531100034713701</v>
      </c>
      <c r="S387" s="48">
        <v>6.0067219455820293</v>
      </c>
      <c r="T387" s="62">
        <v>4</v>
      </c>
      <c r="U387" s="62">
        <v>4</v>
      </c>
    </row>
    <row r="388" spans="1:21" x14ac:dyDescent="0.25">
      <c r="A388" s="140"/>
      <c r="B388" s="141">
        <v>2015</v>
      </c>
      <c r="C388" s="142">
        <v>301354803994.36694</v>
      </c>
      <c r="D388" s="143">
        <v>27</v>
      </c>
      <c r="E388" s="143">
        <v>19</v>
      </c>
      <c r="F388" s="144">
        <v>63.461540222167969</v>
      </c>
      <c r="G388" s="145">
        <v>0.7</v>
      </c>
      <c r="H388" s="146">
        <v>74.038459777832031</v>
      </c>
      <c r="I388" s="147">
        <v>0.54025000000000001</v>
      </c>
      <c r="J388" s="146">
        <v>68.75</v>
      </c>
      <c r="K388" s="147">
        <v>0.75</v>
      </c>
      <c r="L388" s="146">
        <v>1.34494767739689</v>
      </c>
      <c r="M388" s="146">
        <v>3.4981924049594229</v>
      </c>
      <c r="N388" s="148">
        <v>2.10438980238344</v>
      </c>
      <c r="O388" s="148">
        <v>0.2526952947444272</v>
      </c>
      <c r="P388" s="148">
        <v>0.80316793404320208</v>
      </c>
      <c r="Q388" s="148">
        <v>1.0690100193023699</v>
      </c>
      <c r="S388" s="48">
        <v>5.091532421550113</v>
      </c>
      <c r="T388" s="63">
        <v>4</v>
      </c>
      <c r="U388" s="63">
        <v>4</v>
      </c>
    </row>
    <row r="389" spans="1:21" x14ac:dyDescent="0.25">
      <c r="A389" s="140"/>
      <c r="B389" s="141">
        <v>2016</v>
      </c>
      <c r="C389" s="142">
        <v>301255380276.25775</v>
      </c>
      <c r="D389" s="143">
        <v>27</v>
      </c>
      <c r="E389" s="143">
        <v>18</v>
      </c>
      <c r="F389" s="144">
        <v>60.096153259277344</v>
      </c>
      <c r="G389" s="145">
        <v>0.7</v>
      </c>
      <c r="H389" s="146">
        <v>75.480766296386719</v>
      </c>
      <c r="I389" s="147">
        <v>0.54574999999999996</v>
      </c>
      <c r="J389" s="146">
        <v>69.230766296386719</v>
      </c>
      <c r="K389" s="147">
        <v>0.75</v>
      </c>
      <c r="L389" s="146">
        <v>1.3578645165386001</v>
      </c>
      <c r="M389" s="146">
        <v>3.3517468760396048</v>
      </c>
      <c r="N389" s="148">
        <v>2.0905665952574499</v>
      </c>
      <c r="O389" s="148">
        <v>1.3194789068459869</v>
      </c>
      <c r="P389" s="148">
        <v>1.4341476437298013</v>
      </c>
      <c r="Q389" s="148">
        <v>1.0370299816131601</v>
      </c>
      <c r="S389" s="48">
        <v>4.4497813976154106</v>
      </c>
      <c r="T389" s="63">
        <v>4</v>
      </c>
      <c r="U389" s="63">
        <v>4</v>
      </c>
    </row>
    <row r="390" spans="1:21" x14ac:dyDescent="0.25">
      <c r="A390" s="140"/>
      <c r="B390" s="141">
        <v>2017</v>
      </c>
      <c r="C390" s="142">
        <v>319112136545.43762</v>
      </c>
      <c r="D390" s="143">
        <v>26</v>
      </c>
      <c r="E390" s="143">
        <v>18</v>
      </c>
      <c r="F390" s="144">
        <v>58.173076629638672</v>
      </c>
      <c r="G390" s="145">
        <v>0.7</v>
      </c>
      <c r="H390" s="146">
        <v>74.519233703613281</v>
      </c>
      <c r="I390" s="147">
        <v>0.54574999999999996</v>
      </c>
      <c r="J390" s="146">
        <v>64.423080444335938</v>
      </c>
      <c r="K390" s="147">
        <v>0.75</v>
      </c>
      <c r="L390" s="146">
        <v>1.36019298084803</v>
      </c>
      <c r="M390" s="146">
        <v>1.7574954225595667</v>
      </c>
      <c r="N390" s="148">
        <v>3.8712011577424001</v>
      </c>
      <c r="O390" s="148">
        <v>8.6829998154633472</v>
      </c>
      <c r="P390" s="148">
        <v>10.191799859572527</v>
      </c>
      <c r="Q390" s="148">
        <v>1.0370299816131601</v>
      </c>
      <c r="S390" s="48">
        <v>5.8127224098332846</v>
      </c>
      <c r="T390" s="63">
        <v>4</v>
      </c>
      <c r="U390" s="63">
        <v>4</v>
      </c>
    </row>
    <row r="391" spans="1:21" x14ac:dyDescent="0.25">
      <c r="A391" s="140"/>
      <c r="B391" s="141">
        <v>2018</v>
      </c>
      <c r="C391" s="142">
        <v>358715057123.7392</v>
      </c>
      <c r="D391" s="143">
        <v>27</v>
      </c>
      <c r="E391" s="143">
        <v>18</v>
      </c>
      <c r="F391" s="144">
        <v>63.942306518554688</v>
      </c>
      <c r="G391" s="145">
        <v>0.7</v>
      </c>
      <c r="H391" s="146">
        <v>74.519233703613281</v>
      </c>
      <c r="I391" s="147">
        <v>0.59399999999999997</v>
      </c>
      <c r="J391" s="146">
        <v>74.038459777832031</v>
      </c>
      <c r="K391" s="147">
        <v>0.75</v>
      </c>
      <c r="L391" s="146">
        <v>1.3525116512459201</v>
      </c>
      <c r="M391" s="146">
        <v>1.5935622193316099</v>
      </c>
      <c r="N391" s="148">
        <v>0.88470916057124405</v>
      </c>
      <c r="O391" s="148">
        <v>1.9329904403819711</v>
      </c>
      <c r="P391" s="148">
        <v>1.4882651563020914</v>
      </c>
      <c r="Q391" s="148">
        <v>1.01436996459961</v>
      </c>
      <c r="S391" s="48">
        <v>4.7699270236309985</v>
      </c>
      <c r="T391" s="63">
        <v>4</v>
      </c>
      <c r="U391" s="63">
        <v>4</v>
      </c>
    </row>
    <row r="392" spans="1:21" ht="16.5" thickBot="1" x14ac:dyDescent="0.3">
      <c r="A392" s="140"/>
      <c r="B392" s="149">
        <v>2019</v>
      </c>
      <c r="C392" s="142">
        <v>364681367531.68378</v>
      </c>
      <c r="D392" s="148">
        <v>31</v>
      </c>
      <c r="E392" s="148">
        <v>21</v>
      </c>
      <c r="F392" s="144">
        <v>62.5</v>
      </c>
      <c r="G392" s="145">
        <v>0.7</v>
      </c>
      <c r="H392" s="146">
        <v>73.557693481445313</v>
      </c>
      <c r="I392" s="147">
        <v>0.46074999999999999</v>
      </c>
      <c r="J392" s="146">
        <v>73.076919555664063</v>
      </c>
      <c r="K392" s="147">
        <v>0.75</v>
      </c>
      <c r="L392" s="146">
        <v>1.3270606487616401</v>
      </c>
      <c r="M392" s="146">
        <v>1.7286233959206068</v>
      </c>
      <c r="N392" s="148">
        <v>0.66289186576437598</v>
      </c>
      <c r="O392" s="148">
        <v>-1.2703972625041757</v>
      </c>
      <c r="P392" s="148">
        <v>-2.4720039788854677</v>
      </c>
      <c r="Q392" s="148">
        <v>1.0220400094986</v>
      </c>
      <c r="S392" s="48">
        <v>4.3028159822100349</v>
      </c>
      <c r="T392" s="67">
        <v>4</v>
      </c>
      <c r="U392" s="67">
        <v>4</v>
      </c>
    </row>
    <row r="393" spans="1:21" x14ac:dyDescent="0.25">
      <c r="A393" s="140" t="s">
        <v>67</v>
      </c>
      <c r="B393" s="141">
        <v>2014</v>
      </c>
      <c r="C393" s="142">
        <v>14364859445.88464</v>
      </c>
      <c r="D393" s="143">
        <v>58</v>
      </c>
      <c r="E393" s="143">
        <v>39</v>
      </c>
      <c r="F393" s="144">
        <v>26.44230842590332</v>
      </c>
      <c r="G393" s="145">
        <v>0.55000000000000004</v>
      </c>
      <c r="H393" s="146">
        <v>29.80769157409668</v>
      </c>
      <c r="I393" s="147">
        <v>0.47699999999999998</v>
      </c>
      <c r="J393" s="146">
        <v>31.25</v>
      </c>
      <c r="K393" s="147">
        <v>0.125</v>
      </c>
      <c r="L393" s="146">
        <v>2.9019217050196899</v>
      </c>
      <c r="M393" s="146">
        <v>4.2775470155968108E-3</v>
      </c>
      <c r="N393" s="148">
        <v>0.88381454713782204</v>
      </c>
      <c r="O393" s="148">
        <v>2.1904660904893802</v>
      </c>
      <c r="P393" s="148">
        <v>6.6626741109250247</v>
      </c>
      <c r="Q393" s="148">
        <v>0.83933997154235795</v>
      </c>
      <c r="S393" s="48">
        <v>7.0846838805652652</v>
      </c>
      <c r="T393" s="68">
        <v>1</v>
      </c>
      <c r="U393" s="68">
        <v>1</v>
      </c>
    </row>
    <row r="394" spans="1:21" x14ac:dyDescent="0.25">
      <c r="A394" s="140"/>
      <c r="B394" s="141">
        <v>2015</v>
      </c>
      <c r="C394" s="142">
        <v>13104802016.204056</v>
      </c>
      <c r="D394" s="143">
        <v>27</v>
      </c>
      <c r="E394" s="143">
        <v>17</v>
      </c>
      <c r="F394" s="144">
        <v>27.884614944458008</v>
      </c>
      <c r="G394" s="145">
        <v>0.4</v>
      </c>
      <c r="H394" s="146">
        <v>30.288461685180664</v>
      </c>
      <c r="I394" s="147">
        <v>0.47250000000000003</v>
      </c>
      <c r="J394" s="146">
        <v>26.923076629638672</v>
      </c>
      <c r="K394" s="147">
        <v>0.125</v>
      </c>
      <c r="L394" s="146">
        <v>2.9359920468362102</v>
      </c>
      <c r="M394" s="146">
        <v>0.62830726745565968</v>
      </c>
      <c r="N394" s="148">
        <v>1.4506905760595801</v>
      </c>
      <c r="O394" s="148">
        <v>10.400000001132298</v>
      </c>
      <c r="P394" s="148">
        <v>12.299999997098382</v>
      </c>
      <c r="Q394" s="148">
        <v>0.86426001787185702</v>
      </c>
      <c r="S394" s="48">
        <v>6.1718000242497766</v>
      </c>
      <c r="T394" s="63">
        <v>1</v>
      </c>
      <c r="U394" s="63">
        <v>5</v>
      </c>
    </row>
    <row r="395" spans="1:21" x14ac:dyDescent="0.25">
      <c r="A395" s="140"/>
      <c r="B395" s="141">
        <v>2016</v>
      </c>
      <c r="C395" s="142">
        <v>14025944550.378832</v>
      </c>
      <c r="D395" s="143">
        <v>28</v>
      </c>
      <c r="E395" s="143">
        <v>17</v>
      </c>
      <c r="F395" s="144">
        <v>30.288461685180664</v>
      </c>
      <c r="G395" s="145">
        <v>0.4</v>
      </c>
      <c r="H395" s="146">
        <v>28.365385055541992</v>
      </c>
      <c r="I395" s="147">
        <v>0.47250000000000003</v>
      </c>
      <c r="J395" s="146">
        <v>22.115385055541992</v>
      </c>
      <c r="K395" s="147">
        <v>0.125</v>
      </c>
      <c r="L395" s="146">
        <v>2.9752952828016501</v>
      </c>
      <c r="M395" s="146">
        <v>0.69121853875533645</v>
      </c>
      <c r="N395" s="148">
        <v>-1.79964707083376</v>
      </c>
      <c r="O395" s="148">
        <v>-2.0317452107570944</v>
      </c>
      <c r="P395" s="148">
        <v>10.841653709612871</v>
      </c>
      <c r="Q395" s="148">
        <v>0.83802002668380704</v>
      </c>
      <c r="S395" s="48">
        <v>5.8522991994141478</v>
      </c>
      <c r="T395" s="63">
        <v>4</v>
      </c>
      <c r="U395" s="63">
        <v>5</v>
      </c>
    </row>
    <row r="396" spans="1:21" x14ac:dyDescent="0.25">
      <c r="A396" s="140"/>
      <c r="B396" s="141">
        <v>2017</v>
      </c>
      <c r="C396" s="142">
        <v>15365627045.086626</v>
      </c>
      <c r="D396" s="143">
        <v>28</v>
      </c>
      <c r="E396" s="143">
        <v>17</v>
      </c>
      <c r="F396" s="144">
        <v>28.846153259277344</v>
      </c>
      <c r="G396" s="145">
        <v>0.35</v>
      </c>
      <c r="H396" s="146">
        <v>30.288461685180664</v>
      </c>
      <c r="I396" s="147">
        <v>0.46949999999999997</v>
      </c>
      <c r="J396" s="146">
        <v>23.076923370361328</v>
      </c>
      <c r="K396" s="147">
        <v>0.125</v>
      </c>
      <c r="L396" s="146">
        <v>2.9991153670042499</v>
      </c>
      <c r="M396" s="146">
        <v>8.120861801694311E-2</v>
      </c>
      <c r="N396" s="148">
        <v>1.7598574292715301</v>
      </c>
      <c r="O396" s="148">
        <v>11.399999998667568</v>
      </c>
      <c r="P396" s="148">
        <v>-14.200000000095855</v>
      </c>
      <c r="Q396" s="148">
        <v>0.86821997165679898</v>
      </c>
      <c r="S396" s="48">
        <v>5.3054560843816603</v>
      </c>
      <c r="T396" s="63">
        <v>4</v>
      </c>
      <c r="U396" s="63">
        <v>5</v>
      </c>
    </row>
    <row r="397" spans="1:21" x14ac:dyDescent="0.25">
      <c r="A397" s="140"/>
      <c r="B397" s="141">
        <v>2018</v>
      </c>
      <c r="C397" s="142">
        <v>17070758732.199116</v>
      </c>
      <c r="D397" s="143">
        <v>27</v>
      </c>
      <c r="E397" s="143">
        <v>17</v>
      </c>
      <c r="F397" s="144">
        <v>26.923076629638672</v>
      </c>
      <c r="G397" s="145">
        <v>0.35</v>
      </c>
      <c r="H397" s="146">
        <v>30.769229888916016</v>
      </c>
      <c r="I397" s="147">
        <v>0.45800000000000002</v>
      </c>
      <c r="J397" s="146">
        <v>21.634614944458008</v>
      </c>
      <c r="K397" s="147">
        <v>0.125</v>
      </c>
      <c r="L397" s="146">
        <v>3.0079135791665901</v>
      </c>
      <c r="M397" s="146">
        <v>1.6950358523170467E-3</v>
      </c>
      <c r="N397" s="148">
        <v>0.29954650738788802</v>
      </c>
      <c r="O397" s="148">
        <v>-9.999999885732791E-2</v>
      </c>
      <c r="P397" s="148">
        <v>-12.099999998821843</v>
      </c>
      <c r="Q397" s="148">
        <v>0.87639999389648404</v>
      </c>
      <c r="S397" s="48">
        <v>4.7464843272456108</v>
      </c>
      <c r="T397" s="63">
        <v>4</v>
      </c>
      <c r="U397" s="63">
        <v>5</v>
      </c>
    </row>
    <row r="398" spans="1:21" ht="16.5" thickBot="1" x14ac:dyDescent="0.3">
      <c r="A398" s="140"/>
      <c r="B398" s="149">
        <v>2019</v>
      </c>
      <c r="C398" s="142">
        <v>17279566718.608662</v>
      </c>
      <c r="D398" s="148">
        <v>26</v>
      </c>
      <c r="E398" s="148">
        <v>18</v>
      </c>
      <c r="F398" s="144">
        <v>26.923076629638672</v>
      </c>
      <c r="G398" s="145">
        <v>0.35</v>
      </c>
      <c r="H398" s="146">
        <v>29.80769157409668</v>
      </c>
      <c r="I398" s="147">
        <v>0.51724999999999999</v>
      </c>
      <c r="J398" s="146">
        <v>20.19230842590332</v>
      </c>
      <c r="K398" s="147">
        <v>0.125</v>
      </c>
      <c r="L398" s="146">
        <v>2.99663676010293</v>
      </c>
      <c r="M398" s="146">
        <v>0.34186032313579001</v>
      </c>
      <c r="N398" s="148">
        <v>-1.6582669484636801</v>
      </c>
      <c r="O398" s="148">
        <v>2.3000000005986436</v>
      </c>
      <c r="P398" s="148">
        <v>5.9000000010976947</v>
      </c>
      <c r="Q398" s="148">
        <v>0.87639999389648404</v>
      </c>
      <c r="S398" s="48">
        <v>4.7513415341691143</v>
      </c>
      <c r="T398" s="66">
        <v>4</v>
      </c>
      <c r="U398" s="66">
        <v>4</v>
      </c>
    </row>
    <row r="399" spans="1:21" x14ac:dyDescent="0.25">
      <c r="A399" s="140" t="s">
        <v>68</v>
      </c>
      <c r="B399" s="141">
        <v>2014</v>
      </c>
      <c r="C399" s="142">
        <v>11626281449.590899</v>
      </c>
      <c r="D399" s="143">
        <v>55</v>
      </c>
      <c r="E399" s="143">
        <v>36</v>
      </c>
      <c r="F399" s="144">
        <v>77.884613037109375</v>
      </c>
      <c r="G399" s="145">
        <v>0.75</v>
      </c>
      <c r="H399" s="146">
        <v>82.211540222167969</v>
      </c>
      <c r="I399" s="147">
        <v>0.79449999999999998</v>
      </c>
      <c r="J399" s="146">
        <v>86.057693481445313</v>
      </c>
      <c r="K399" s="147">
        <v>0.75</v>
      </c>
      <c r="L399" s="146">
        <v>1.9967544083193001</v>
      </c>
      <c r="M399" s="146">
        <v>-74.951286337501372</v>
      </c>
      <c r="N399" s="148">
        <v>0.31030647218172902</v>
      </c>
      <c r="O399" s="148">
        <v>3.4504399415821467</v>
      </c>
      <c r="P399" s="148">
        <v>0.89849278049555903</v>
      </c>
      <c r="Q399" s="148">
        <v>1.0265699625015301</v>
      </c>
      <c r="S399" s="48">
        <v>7.6335384644276019</v>
      </c>
      <c r="T399" s="62">
        <v>1</v>
      </c>
      <c r="U399" s="62">
        <v>1</v>
      </c>
    </row>
    <row r="400" spans="1:21" x14ac:dyDescent="0.25">
      <c r="A400" s="140"/>
      <c r="B400" s="141">
        <v>2015</v>
      </c>
      <c r="C400" s="142">
        <v>11091434435.234529</v>
      </c>
      <c r="D400" s="143">
        <v>58</v>
      </c>
      <c r="E400" s="143">
        <v>39</v>
      </c>
      <c r="F400" s="144">
        <v>78.846153259277344</v>
      </c>
      <c r="G400" s="145">
        <v>0.75</v>
      </c>
      <c r="H400" s="146">
        <v>84.615386962890625</v>
      </c>
      <c r="I400" s="147">
        <v>0.79449999999999998</v>
      </c>
      <c r="J400" s="146">
        <v>83.173080444335938</v>
      </c>
      <c r="K400" s="147">
        <v>0.625</v>
      </c>
      <c r="L400" s="146">
        <v>2.3863953634580799</v>
      </c>
      <c r="M400" s="146">
        <v>-59.433233673823104</v>
      </c>
      <c r="N400" s="148">
        <v>1.1005482637893</v>
      </c>
      <c r="O400" s="148">
        <v>15.438308600549533</v>
      </c>
      <c r="P400" s="148">
        <v>19.266176232066812</v>
      </c>
      <c r="Q400" s="148">
        <v>1.0400799512863199</v>
      </c>
      <c r="S400" s="48">
        <v>9.6081323482307965</v>
      </c>
      <c r="T400" s="63">
        <v>1</v>
      </c>
      <c r="U400" s="63">
        <v>1</v>
      </c>
    </row>
    <row r="401" spans="1:21" x14ac:dyDescent="0.25">
      <c r="A401" s="140"/>
      <c r="B401" s="141">
        <v>2016</v>
      </c>
      <c r="C401" s="142">
        <v>11665231192.295883</v>
      </c>
      <c r="D401" s="143">
        <v>57</v>
      </c>
      <c r="E401" s="143">
        <v>39</v>
      </c>
      <c r="F401" s="144">
        <v>75.480766296386719</v>
      </c>
      <c r="G401" s="145">
        <v>0.75</v>
      </c>
      <c r="H401" s="146">
        <v>85.096153259277344</v>
      </c>
      <c r="I401" s="147">
        <v>0.79449999999999998</v>
      </c>
      <c r="J401" s="146">
        <v>81.25</v>
      </c>
      <c r="K401" s="147">
        <v>0.625</v>
      </c>
      <c r="L401" s="146">
        <v>2.28861544064371</v>
      </c>
      <c r="M401" s="146">
        <v>-54.772522173248049</v>
      </c>
      <c r="N401" s="148">
        <v>0.64270277152727595</v>
      </c>
      <c r="O401" s="148">
        <v>2.0152534479521762</v>
      </c>
      <c r="P401" s="148">
        <v>1.150937568715932</v>
      </c>
      <c r="Q401" s="148">
        <v>1.03103995323181</v>
      </c>
      <c r="S401" s="48">
        <v>3.891206925081363</v>
      </c>
      <c r="T401" s="63">
        <v>1</v>
      </c>
      <c r="U401" s="63">
        <v>1</v>
      </c>
    </row>
    <row r="402" spans="1:21" x14ac:dyDescent="0.25">
      <c r="A402" s="140"/>
      <c r="B402" s="141">
        <v>2017</v>
      </c>
      <c r="C402" s="142">
        <v>13146963159.118505</v>
      </c>
      <c r="D402" s="143">
        <v>57</v>
      </c>
      <c r="E402" s="143">
        <v>39</v>
      </c>
      <c r="F402" s="144">
        <v>76.923080444335938</v>
      </c>
      <c r="G402" s="145">
        <v>0.8</v>
      </c>
      <c r="H402" s="146">
        <v>87.980766296386719</v>
      </c>
      <c r="I402" s="147">
        <v>0.78249999999999997</v>
      </c>
      <c r="J402" s="146">
        <v>85.096153259277344</v>
      </c>
      <c r="K402" s="147">
        <v>0.5</v>
      </c>
      <c r="L402" s="146">
        <v>2.73866285589301</v>
      </c>
      <c r="M402" s="146">
        <v>-50.971023748682178</v>
      </c>
      <c r="N402" s="148">
        <v>1.3643544815071</v>
      </c>
      <c r="O402" s="148">
        <v>8.1028406175378507</v>
      </c>
      <c r="P402" s="148">
        <v>4.4453178680878835</v>
      </c>
      <c r="Q402" s="148">
        <v>1.00001001358032</v>
      </c>
      <c r="S402" s="48">
        <v>8.0150631343492478</v>
      </c>
      <c r="T402" s="63">
        <v>1</v>
      </c>
      <c r="U402" s="63">
        <v>1</v>
      </c>
    </row>
    <row r="403" spans="1:21" x14ac:dyDescent="0.25">
      <c r="A403" s="140"/>
      <c r="B403" s="141">
        <v>2018</v>
      </c>
      <c r="C403" s="142">
        <v>14750790658.402456</v>
      </c>
      <c r="D403" s="143">
        <v>56</v>
      </c>
      <c r="E403" s="143">
        <v>36</v>
      </c>
      <c r="F403" s="144">
        <v>71.634613037109375</v>
      </c>
      <c r="G403" s="145">
        <v>0.8</v>
      </c>
      <c r="H403" s="146">
        <v>87.980766296386719</v>
      </c>
      <c r="I403" s="147">
        <v>0.78550000000000009</v>
      </c>
      <c r="J403" s="146">
        <v>82.211540222167969</v>
      </c>
      <c r="K403" s="147">
        <v>0.5</v>
      </c>
      <c r="L403" s="146">
        <v>3.4919554030253401</v>
      </c>
      <c r="M403" s="146">
        <v>-45.506925426051389</v>
      </c>
      <c r="N403" s="148">
        <v>1.1578236245151201</v>
      </c>
      <c r="O403" s="148">
        <v>-0.48632886471968106</v>
      </c>
      <c r="P403" s="148">
        <v>0.35498434954648417</v>
      </c>
      <c r="Q403" s="148">
        <v>1.0040600299835201</v>
      </c>
      <c r="S403" s="48">
        <v>5.1785984822142268</v>
      </c>
      <c r="T403" s="63">
        <v>1</v>
      </c>
      <c r="U403" s="63">
        <v>1</v>
      </c>
    </row>
    <row r="404" spans="1:21" ht="16.5" thickBot="1" x14ac:dyDescent="0.3">
      <c r="A404" s="140"/>
      <c r="B404" s="149">
        <v>2019</v>
      </c>
      <c r="C404" s="142">
        <v>14989415684.12034</v>
      </c>
      <c r="D404" s="148">
        <v>56</v>
      </c>
      <c r="E404" s="148">
        <v>35</v>
      </c>
      <c r="F404" s="144">
        <v>61.538459777832031</v>
      </c>
      <c r="G404" s="145">
        <v>0.8</v>
      </c>
      <c r="H404" s="146">
        <v>77.403846740722656</v>
      </c>
      <c r="I404" s="147">
        <v>0.4335</v>
      </c>
      <c r="J404" s="146">
        <v>79.807693481445313</v>
      </c>
      <c r="K404" s="147">
        <v>0.5</v>
      </c>
      <c r="L404" s="146">
        <v>3.65143580077893</v>
      </c>
      <c r="M404" s="146">
        <v>-42.102367798772391</v>
      </c>
      <c r="N404" s="148">
        <v>1.64206001768947</v>
      </c>
      <c r="O404" s="148">
        <v>6.128665503287948</v>
      </c>
      <c r="P404" s="148">
        <v>7.8648294707938504</v>
      </c>
      <c r="Q404" s="148">
        <v>1.0040600299835201</v>
      </c>
      <c r="S404" s="48">
        <v>4.9198221173361958</v>
      </c>
      <c r="T404" s="67">
        <v>1</v>
      </c>
      <c r="U404" s="67">
        <v>2</v>
      </c>
    </row>
    <row r="405" spans="1:21" x14ac:dyDescent="0.25">
      <c r="A405" s="140" t="s">
        <v>69</v>
      </c>
      <c r="B405" s="141">
        <v>2014</v>
      </c>
      <c r="C405" s="142">
        <v>6592537781.8151789</v>
      </c>
      <c r="D405" s="143">
        <v>52</v>
      </c>
      <c r="E405" s="143">
        <v>38</v>
      </c>
      <c r="F405" s="144">
        <v>16.826923370361328</v>
      </c>
      <c r="G405" s="145">
        <v>0.45</v>
      </c>
      <c r="H405" s="146">
        <v>24.038461685180664</v>
      </c>
      <c r="I405" s="147">
        <v>0.27100000000000002</v>
      </c>
      <c r="J405" s="146">
        <v>19.711538314819336</v>
      </c>
      <c r="K405" s="147">
        <v>0.25</v>
      </c>
      <c r="L405" s="146">
        <v>2.9273203317141401</v>
      </c>
      <c r="M405" s="146">
        <v>0.42085462257845019</v>
      </c>
      <c r="N405" s="148">
        <v>3.5343685614732601</v>
      </c>
      <c r="O405" s="148">
        <v>2.7138629469958033</v>
      </c>
      <c r="P405" s="148">
        <v>-14.955292156172121</v>
      </c>
      <c r="Q405" s="148">
        <v>1.0212600231170701</v>
      </c>
      <c r="S405" s="48">
        <v>4.2748232713028358</v>
      </c>
      <c r="T405" s="68">
        <v>2</v>
      </c>
      <c r="U405" s="68">
        <v>1</v>
      </c>
    </row>
    <row r="406" spans="1:21" x14ac:dyDescent="0.25">
      <c r="A406" s="140"/>
      <c r="B406" s="141">
        <v>2015</v>
      </c>
      <c r="C406" s="142">
        <v>6166857628.622117</v>
      </c>
      <c r="D406" s="143">
        <v>22</v>
      </c>
      <c r="E406" s="143">
        <v>9</v>
      </c>
      <c r="F406" s="144">
        <v>17.30769157409668</v>
      </c>
      <c r="G406" s="145">
        <v>0.45</v>
      </c>
      <c r="H406" s="146">
        <v>20.673076629638672</v>
      </c>
      <c r="I406" s="147">
        <v>0.26050000000000001</v>
      </c>
      <c r="J406" s="146">
        <v>18.75</v>
      </c>
      <c r="K406" s="147">
        <v>0.25</v>
      </c>
      <c r="L406" s="146">
        <v>2.8935740724767798</v>
      </c>
      <c r="M406" s="146">
        <v>3.4377313822853391E-3</v>
      </c>
      <c r="N406" s="148">
        <v>3.2377030832908198</v>
      </c>
      <c r="O406" s="148">
        <v>3.3691558136979154</v>
      </c>
      <c r="P406" s="148">
        <v>2.0772459444823284</v>
      </c>
      <c r="Q406" s="148">
        <v>1.0207200050353999</v>
      </c>
      <c r="S406" s="48">
        <v>5.376339236949363</v>
      </c>
      <c r="T406" s="63">
        <v>2</v>
      </c>
      <c r="U406" s="63">
        <v>6</v>
      </c>
    </row>
    <row r="407" spans="1:21" x14ac:dyDescent="0.25">
      <c r="A407" s="140"/>
      <c r="B407" s="141">
        <v>2016</v>
      </c>
      <c r="C407" s="142">
        <v>6398744505.0812922</v>
      </c>
      <c r="D407" s="143">
        <v>21</v>
      </c>
      <c r="E407" s="143">
        <v>9</v>
      </c>
      <c r="F407" s="144">
        <v>24.519229888916016</v>
      </c>
      <c r="G407" s="145">
        <v>0.45</v>
      </c>
      <c r="H407" s="146">
        <v>24.038461685180664</v>
      </c>
      <c r="I407" s="147">
        <v>0.26050000000000001</v>
      </c>
      <c r="J407" s="146">
        <v>25.961538314819336</v>
      </c>
      <c r="K407" s="147">
        <v>0.25</v>
      </c>
      <c r="L407" s="146">
        <v>2.8561102424619702</v>
      </c>
      <c r="M407" s="146">
        <v>1.6175048076667205E-2</v>
      </c>
      <c r="N407" s="148">
        <v>1.4860067695863799</v>
      </c>
      <c r="O407" s="148">
        <v>1.423279598335526</v>
      </c>
      <c r="P407" s="148">
        <v>-5.4885981360713174</v>
      </c>
      <c r="Q407" s="148">
        <v>1.0387699604034399</v>
      </c>
      <c r="S407" s="48">
        <v>1.2609092244830293</v>
      </c>
      <c r="T407" s="63">
        <v>5</v>
      </c>
      <c r="U407" s="63">
        <v>6</v>
      </c>
    </row>
    <row r="408" spans="1:21" x14ac:dyDescent="0.25">
      <c r="A408" s="140"/>
      <c r="B408" s="141">
        <v>2017</v>
      </c>
      <c r="C408" s="142">
        <v>6758390728.7173405</v>
      </c>
      <c r="D408" s="143">
        <v>21</v>
      </c>
      <c r="E408" s="143">
        <v>9</v>
      </c>
      <c r="F408" s="144">
        <v>23.076923370361328</v>
      </c>
      <c r="G408" s="145">
        <v>0.45</v>
      </c>
      <c r="H408" s="146">
        <v>23.076923370361328</v>
      </c>
      <c r="I408" s="147">
        <v>0.2535</v>
      </c>
      <c r="J408" s="146">
        <v>31.25</v>
      </c>
      <c r="K408" s="147">
        <v>0.25</v>
      </c>
      <c r="L408" s="146">
        <v>2.8189997826523099</v>
      </c>
      <c r="M408" s="146">
        <v>0.14299262040201852</v>
      </c>
      <c r="N408" s="148">
        <v>2.27503457252097</v>
      </c>
      <c r="O408" s="148">
        <v>1.6277037015942568</v>
      </c>
      <c r="P408" s="148">
        <v>1.899021828876073</v>
      </c>
      <c r="Q408" s="148">
        <v>1.0505499839782699</v>
      </c>
      <c r="S408" s="48">
        <v>3.4971750059149258</v>
      </c>
      <c r="T408" s="63">
        <v>5</v>
      </c>
      <c r="U408" s="63">
        <v>6</v>
      </c>
    </row>
    <row r="409" spans="1:21" x14ac:dyDescent="0.25">
      <c r="A409" s="140"/>
      <c r="B409" s="141">
        <v>2018</v>
      </c>
      <c r="C409" s="142">
        <v>7049169770.8639898</v>
      </c>
      <c r="D409" s="143">
        <v>21</v>
      </c>
      <c r="E409" s="143">
        <v>9</v>
      </c>
      <c r="F409" s="144">
        <v>23.076923370361328</v>
      </c>
      <c r="G409" s="145">
        <v>0.45</v>
      </c>
      <c r="H409" s="146">
        <v>19.230770111083984</v>
      </c>
      <c r="I409" s="147">
        <v>0.2535</v>
      </c>
      <c r="J409" s="146">
        <v>26.44230842590332</v>
      </c>
      <c r="K409" s="147">
        <v>0.25</v>
      </c>
      <c r="L409" s="146">
        <v>2.7804344057827701</v>
      </c>
      <c r="M409" s="146">
        <v>-10.955108884704291</v>
      </c>
      <c r="N409" s="148">
        <v>3.0489148287515699</v>
      </c>
      <c r="O409" s="148">
        <v>-4.0401508258676131</v>
      </c>
      <c r="P409" s="148">
        <v>0.48057685624594626</v>
      </c>
      <c r="Q409" s="148">
        <v>1.0468000173568699</v>
      </c>
      <c r="S409" s="48">
        <v>2.1152676374678094</v>
      </c>
      <c r="T409" s="63">
        <v>5</v>
      </c>
      <c r="U409" s="63">
        <v>6</v>
      </c>
    </row>
    <row r="410" spans="1:21" ht="16.5" thickBot="1" x14ac:dyDescent="0.3">
      <c r="A410" s="140"/>
      <c r="B410" s="149">
        <v>2019</v>
      </c>
      <c r="C410" s="142">
        <v>7600656943.9750557</v>
      </c>
      <c r="D410" s="148">
        <v>21</v>
      </c>
      <c r="E410" s="148">
        <v>11</v>
      </c>
      <c r="F410" s="144">
        <v>20.19230842590332</v>
      </c>
      <c r="G410" s="145">
        <v>0.4</v>
      </c>
      <c r="H410" s="146">
        <v>22.115385055541992</v>
      </c>
      <c r="I410" s="147">
        <v>0.77249999999999996</v>
      </c>
      <c r="J410" s="146">
        <v>28.846153259277344</v>
      </c>
      <c r="K410" s="147">
        <v>0.25</v>
      </c>
      <c r="L410" s="146">
        <v>2.7412802727647998</v>
      </c>
      <c r="M410" s="146">
        <v>6.2871758348309464E-2</v>
      </c>
      <c r="N410" s="148">
        <v>2.3000926211793802</v>
      </c>
      <c r="O410" s="148">
        <v>6.0500000836919128</v>
      </c>
      <c r="P410" s="148">
        <v>0.64999998171009565</v>
      </c>
      <c r="Q410" s="148">
        <v>1.06043004989624</v>
      </c>
      <c r="S410" s="48">
        <v>5.9314420885955315</v>
      </c>
      <c r="T410" s="66">
        <v>5</v>
      </c>
      <c r="U410" s="66">
        <v>6</v>
      </c>
    </row>
    <row r="411" spans="1:21" x14ac:dyDescent="0.25">
      <c r="A411" s="140" t="s">
        <v>70</v>
      </c>
      <c r="B411" s="141">
        <v>2014</v>
      </c>
      <c r="C411" s="142">
        <v>12803445933.589361</v>
      </c>
      <c r="D411" s="143">
        <v>37</v>
      </c>
      <c r="E411" s="143">
        <v>28</v>
      </c>
      <c r="F411" s="144">
        <v>65.865386962890625</v>
      </c>
      <c r="G411" s="145">
        <v>0.8</v>
      </c>
      <c r="H411" s="146">
        <v>83.653846740722656</v>
      </c>
      <c r="I411" s="147">
        <v>0.75224999999999997</v>
      </c>
      <c r="J411" s="146">
        <v>78.846153259277344</v>
      </c>
      <c r="K411" s="147">
        <v>0.625</v>
      </c>
      <c r="L411" s="146">
        <v>0.18106146945153501</v>
      </c>
      <c r="M411" s="146">
        <v>1.1022542424337485</v>
      </c>
      <c r="N411" s="148">
        <v>3.2176919199468301</v>
      </c>
      <c r="O411" s="148">
        <v>6.3014561059603835</v>
      </c>
      <c r="P411" s="148">
        <v>3.5610677674188196</v>
      </c>
      <c r="Q411" s="148">
        <v>1.0192799568176301</v>
      </c>
      <c r="S411" s="48">
        <v>3.7445757725785143</v>
      </c>
      <c r="T411" s="62">
        <v>3</v>
      </c>
      <c r="U411" s="62">
        <v>3</v>
      </c>
    </row>
    <row r="412" spans="1:21" x14ac:dyDescent="0.25">
      <c r="A412" s="140"/>
      <c r="B412" s="141">
        <v>2015</v>
      </c>
      <c r="C412" s="142">
        <v>11692287066.381035</v>
      </c>
      <c r="D412" s="143">
        <v>52</v>
      </c>
      <c r="E412" s="143">
        <v>38</v>
      </c>
      <c r="F412" s="144">
        <v>65.865386962890625</v>
      </c>
      <c r="G412" s="145">
        <v>0.8</v>
      </c>
      <c r="H412" s="146">
        <v>81.730766296386719</v>
      </c>
      <c r="I412" s="147">
        <v>0.66399999999999992</v>
      </c>
      <c r="J412" s="146">
        <v>77.884613037109375</v>
      </c>
      <c r="K412" s="147">
        <v>0.625</v>
      </c>
      <c r="L412" s="146">
        <v>0.13243308260532899</v>
      </c>
      <c r="M412" s="146">
        <v>0.85238865316063128</v>
      </c>
      <c r="N412" s="148">
        <v>1.28654970760235</v>
      </c>
      <c r="O412" s="148">
        <v>1.8498860768511634</v>
      </c>
      <c r="P412" s="148">
        <v>8.5210121151749263</v>
      </c>
      <c r="Q412" s="148">
        <v>1.0320199728012101</v>
      </c>
      <c r="S412" s="48">
        <v>3.5530717300395764</v>
      </c>
      <c r="T412" s="63">
        <v>3</v>
      </c>
      <c r="U412" s="63">
        <v>1</v>
      </c>
    </row>
    <row r="413" spans="1:21" x14ac:dyDescent="0.25">
      <c r="A413" s="140"/>
      <c r="B413" s="141">
        <v>2016</v>
      </c>
      <c r="C413" s="142">
        <v>12232463655.57272</v>
      </c>
      <c r="D413" s="143">
        <v>52</v>
      </c>
      <c r="E413" s="143">
        <v>38</v>
      </c>
      <c r="F413" s="144">
        <v>62.980770111083984</v>
      </c>
      <c r="G413" s="145">
        <v>0.8</v>
      </c>
      <c r="H413" s="146">
        <v>82.211540222167969</v>
      </c>
      <c r="I413" s="147">
        <v>0.66399999999999992</v>
      </c>
      <c r="J413" s="146">
        <v>75.961540222167969</v>
      </c>
      <c r="K413" s="147">
        <v>0.625</v>
      </c>
      <c r="L413" s="146">
        <v>6.8723137936516798E-2</v>
      </c>
      <c r="M413" s="146">
        <v>0.2313034434196754</v>
      </c>
      <c r="N413" s="148">
        <v>0.97767513471901701</v>
      </c>
      <c r="O413" s="148">
        <v>-3.4696691979907399</v>
      </c>
      <c r="P413" s="148">
        <v>2.6134234303659269</v>
      </c>
      <c r="Q413" s="148">
        <v>1.03422999382019</v>
      </c>
      <c r="S413" s="48">
        <v>3.8379326287084581</v>
      </c>
      <c r="T413" s="63">
        <v>2</v>
      </c>
      <c r="U413" s="63">
        <v>1</v>
      </c>
    </row>
    <row r="414" spans="1:21" x14ac:dyDescent="0.25">
      <c r="A414" s="140"/>
      <c r="B414" s="141">
        <v>2017</v>
      </c>
      <c r="C414" s="142">
        <v>13259351418.445887</v>
      </c>
      <c r="D414" s="143">
        <v>52</v>
      </c>
      <c r="E414" s="143">
        <v>37</v>
      </c>
      <c r="F414" s="144">
        <v>62.019229888916016</v>
      </c>
      <c r="G414" s="145">
        <v>0.8</v>
      </c>
      <c r="H414" s="146">
        <v>80.288459777832031</v>
      </c>
      <c r="I414" s="147">
        <v>0.66100000000000003</v>
      </c>
      <c r="J414" s="146">
        <v>75.961540222167969</v>
      </c>
      <c r="K414" s="147">
        <v>0.625</v>
      </c>
      <c r="L414" s="146">
        <v>9.0186811466842098E-2</v>
      </c>
      <c r="M414" s="146">
        <v>0.67295174958307602</v>
      </c>
      <c r="N414" s="148">
        <v>3.6669970267591698</v>
      </c>
      <c r="O414" s="148">
        <v>-0.96963519641019502</v>
      </c>
      <c r="P414" s="148">
        <v>2.2026339932524195</v>
      </c>
      <c r="Q414" s="148">
        <v>1.04807996749878</v>
      </c>
      <c r="S414" s="48">
        <v>3.8141521149642017</v>
      </c>
      <c r="T414" s="63">
        <v>2</v>
      </c>
      <c r="U414" s="63">
        <v>1</v>
      </c>
    </row>
    <row r="415" spans="1:21" x14ac:dyDescent="0.25">
      <c r="A415" s="140"/>
      <c r="B415" s="141">
        <v>2018</v>
      </c>
      <c r="C415" s="142">
        <v>14181951058.512897</v>
      </c>
      <c r="D415" s="143">
        <v>52</v>
      </c>
      <c r="E415" s="143">
        <v>37</v>
      </c>
      <c r="F415" s="144">
        <v>62.980770111083984</v>
      </c>
      <c r="G415" s="145">
        <v>0.8</v>
      </c>
      <c r="H415" s="146">
        <v>81.730766296386719</v>
      </c>
      <c r="I415" s="147">
        <v>0.66100000000000003</v>
      </c>
      <c r="J415" s="146">
        <v>76.923080444335938</v>
      </c>
      <c r="K415" s="147">
        <v>0.625</v>
      </c>
      <c r="L415" s="146">
        <v>5.4547266953415698E-2</v>
      </c>
      <c r="M415" s="146">
        <v>0.58771308867667116</v>
      </c>
      <c r="N415" s="148">
        <v>3.2160538314457998</v>
      </c>
      <c r="O415" s="148">
        <v>2.7260521713197647</v>
      </c>
      <c r="P415" s="148">
        <v>-0.2224656202128017</v>
      </c>
      <c r="Q415" s="148">
        <v>1.0440599918365501</v>
      </c>
      <c r="S415" s="48">
        <v>3.759677231441529</v>
      </c>
      <c r="T415" s="63">
        <v>2</v>
      </c>
      <c r="U415" s="63">
        <v>1</v>
      </c>
    </row>
    <row r="416" spans="1:21" ht="16.5" thickBot="1" x14ac:dyDescent="0.3">
      <c r="A416" s="140"/>
      <c r="B416" s="149">
        <v>2019</v>
      </c>
      <c r="C416" s="142">
        <v>14048430518.556105</v>
      </c>
      <c r="D416" s="148">
        <v>52</v>
      </c>
      <c r="E416" s="148">
        <v>37</v>
      </c>
      <c r="F416" s="144">
        <v>63.942306518554688</v>
      </c>
      <c r="G416" s="145">
        <v>0.8</v>
      </c>
      <c r="H416" s="146">
        <v>79.326919555664063</v>
      </c>
      <c r="I416" s="147">
        <v>0.30249999999999999</v>
      </c>
      <c r="J416" s="146">
        <v>76.923080444335938</v>
      </c>
      <c r="K416" s="147">
        <v>0.625</v>
      </c>
      <c r="L416" s="146">
        <v>3.2240043202759402E-2</v>
      </c>
      <c r="M416" s="146">
        <v>0.42293748698774053</v>
      </c>
      <c r="N416" s="148">
        <v>0.40565519030951103</v>
      </c>
      <c r="O416" s="148">
        <v>-4.0881499618888881</v>
      </c>
      <c r="P416" s="148">
        <v>2.5436786508950178</v>
      </c>
      <c r="Q416" s="148">
        <v>1.02467000484467</v>
      </c>
      <c r="S416" s="48">
        <v>3.0147629112281749</v>
      </c>
      <c r="T416" s="67">
        <v>2</v>
      </c>
      <c r="U416" s="67">
        <v>1</v>
      </c>
    </row>
    <row r="417" spans="1:21" x14ac:dyDescent="0.25">
      <c r="A417" s="140" t="s">
        <v>71</v>
      </c>
      <c r="B417" s="141">
        <v>2014</v>
      </c>
      <c r="C417" s="142">
        <v>1315351183524.5439</v>
      </c>
      <c r="D417" s="143">
        <v>56</v>
      </c>
      <c r="E417" s="143">
        <v>37</v>
      </c>
      <c r="F417" s="144">
        <v>24.519229888916016</v>
      </c>
      <c r="G417" s="145">
        <v>0.55000000000000004</v>
      </c>
      <c r="H417" s="146">
        <v>66.826919555664063</v>
      </c>
      <c r="I417" s="147">
        <v>0.55274999999999996</v>
      </c>
      <c r="J417" s="146">
        <v>37.980770111083984</v>
      </c>
      <c r="K417" s="147">
        <v>0.5</v>
      </c>
      <c r="L417" s="146">
        <v>1.27767636349717</v>
      </c>
      <c r="M417" s="146">
        <v>0.50874883208520205</v>
      </c>
      <c r="N417" s="148">
        <v>4.0186160807867299</v>
      </c>
      <c r="O417" s="148">
        <v>6.9823963858927698</v>
      </c>
      <c r="P417" s="148">
        <v>5.920761249921199</v>
      </c>
      <c r="Q417" s="148">
        <v>1.0228300094604501</v>
      </c>
      <c r="S417" s="48">
        <v>2.8497732549068786</v>
      </c>
      <c r="T417" s="68">
        <v>1</v>
      </c>
      <c r="U417" s="68">
        <v>1</v>
      </c>
    </row>
    <row r="418" spans="1:21" x14ac:dyDescent="0.25">
      <c r="A418" s="140"/>
      <c r="B418" s="141">
        <v>2015</v>
      </c>
      <c r="C418" s="142">
        <v>1171867608197.7246</v>
      </c>
      <c r="D418" s="143">
        <v>36</v>
      </c>
      <c r="E418" s="143">
        <v>28</v>
      </c>
      <c r="F418" s="144">
        <v>24.038461685180664</v>
      </c>
      <c r="G418" s="145">
        <v>0.55000000000000004</v>
      </c>
      <c r="H418" s="146">
        <v>64.903846740722656</v>
      </c>
      <c r="I418" s="147">
        <v>0.51500000000000001</v>
      </c>
      <c r="J418" s="146">
        <v>38.461540222167969</v>
      </c>
      <c r="K418" s="147">
        <v>0.5</v>
      </c>
      <c r="L418" s="146">
        <v>1.2411777247184901</v>
      </c>
      <c r="M418" s="146">
        <v>0.93562191908883663</v>
      </c>
      <c r="N418" s="148">
        <v>2.7206406496403002</v>
      </c>
      <c r="O418" s="148">
        <v>8.4143965454467491</v>
      </c>
      <c r="P418" s="148">
        <v>5.9217728606175228</v>
      </c>
      <c r="Q418" s="148">
        <v>1.02982997894287</v>
      </c>
      <c r="S418" s="48">
        <v>3.2931515283338655</v>
      </c>
      <c r="T418" s="63">
        <v>1</v>
      </c>
      <c r="U418" s="63">
        <v>3</v>
      </c>
    </row>
    <row r="419" spans="1:21" x14ac:dyDescent="0.25">
      <c r="A419" s="140"/>
      <c r="B419" s="141">
        <v>2016</v>
      </c>
      <c r="C419" s="142">
        <v>1078490651625.3127</v>
      </c>
      <c r="D419" s="143">
        <v>37</v>
      </c>
      <c r="E419" s="143">
        <v>28</v>
      </c>
      <c r="F419" s="144">
        <v>25.961538314819336</v>
      </c>
      <c r="G419" s="145">
        <v>0.55000000000000004</v>
      </c>
      <c r="H419" s="146">
        <v>64.423080444335938</v>
      </c>
      <c r="I419" s="147">
        <v>0.47975000000000001</v>
      </c>
      <c r="J419" s="146">
        <v>31.730770111083984</v>
      </c>
      <c r="K419" s="147">
        <v>0.5</v>
      </c>
      <c r="L419" s="146">
        <v>1.2032513290603399</v>
      </c>
      <c r="M419" s="146">
        <v>0.7492336737293559</v>
      </c>
      <c r="N419" s="148">
        <v>2.8217078474765298</v>
      </c>
      <c r="O419" s="148">
        <v>3.5823496511833781</v>
      </c>
      <c r="P419" s="148">
        <v>2.8532343381682495</v>
      </c>
      <c r="Q419" s="148">
        <v>1.0363800525665301</v>
      </c>
      <c r="S419" s="48">
        <v>2.6305324245508928</v>
      </c>
      <c r="T419" s="63">
        <v>3</v>
      </c>
      <c r="U419" s="63">
        <v>3</v>
      </c>
    </row>
    <row r="420" spans="1:21" x14ac:dyDescent="0.25">
      <c r="A420" s="140"/>
      <c r="B420" s="141">
        <v>2017</v>
      </c>
      <c r="C420" s="142">
        <v>1158913035796.3701</v>
      </c>
      <c r="D420" s="143">
        <v>37</v>
      </c>
      <c r="E420" s="143">
        <v>28</v>
      </c>
      <c r="F420" s="144">
        <v>16.346153259277344</v>
      </c>
      <c r="G420" s="145">
        <v>0.45</v>
      </c>
      <c r="H420" s="146">
        <v>61.538459777832031</v>
      </c>
      <c r="I420" s="147">
        <v>0.47675000000000001</v>
      </c>
      <c r="J420" s="146">
        <v>31.730770111083984</v>
      </c>
      <c r="K420" s="147">
        <v>0.5</v>
      </c>
      <c r="L420" s="146">
        <v>1.16396777921201</v>
      </c>
      <c r="M420" s="146">
        <v>0.23605490321541939</v>
      </c>
      <c r="N420" s="148">
        <v>6.0414572401899198</v>
      </c>
      <c r="O420" s="148">
        <v>4.1620213349948756</v>
      </c>
      <c r="P420" s="148">
        <v>6.3604162429729172</v>
      </c>
      <c r="Q420" s="148">
        <v>1.0391800403595</v>
      </c>
      <c r="S420" s="48">
        <v>2.1131291354969477</v>
      </c>
      <c r="T420" s="63">
        <v>3</v>
      </c>
      <c r="U420" s="63">
        <v>3</v>
      </c>
    </row>
    <row r="421" spans="1:21" x14ac:dyDescent="0.25">
      <c r="A421" s="140"/>
      <c r="B421" s="141">
        <v>2018</v>
      </c>
      <c r="C421" s="142">
        <v>1222348807283.1956</v>
      </c>
      <c r="D421" s="143">
        <v>36</v>
      </c>
      <c r="E421" s="143">
        <v>26</v>
      </c>
      <c r="F421" s="144">
        <v>19.230770111083984</v>
      </c>
      <c r="G421" s="145">
        <v>0.5</v>
      </c>
      <c r="H421" s="146">
        <v>61.057693481445313</v>
      </c>
      <c r="I421" s="147">
        <v>0.46575</v>
      </c>
      <c r="J421" s="146">
        <v>28.846153259277344</v>
      </c>
      <c r="K421" s="147">
        <v>0.5</v>
      </c>
      <c r="L421" s="146">
        <v>1.1264211489021601</v>
      </c>
      <c r="M421" s="146">
        <v>1.0043168960327558</v>
      </c>
      <c r="N421" s="148">
        <v>4.8993501535654902</v>
      </c>
      <c r="O421" s="148">
        <v>6.0036942137756881</v>
      </c>
      <c r="P421" s="148">
        <v>6.4298559041411636</v>
      </c>
      <c r="Q421" s="148">
        <v>1.04627001285553</v>
      </c>
      <c r="S421" s="48">
        <v>2.1949920489605148</v>
      </c>
      <c r="T421" s="63">
        <v>3</v>
      </c>
      <c r="U421" s="63">
        <v>3</v>
      </c>
    </row>
    <row r="422" spans="1:21" ht="16.5" thickBot="1" x14ac:dyDescent="0.3">
      <c r="A422" s="140"/>
      <c r="B422" s="149">
        <v>2019</v>
      </c>
      <c r="C422" s="142">
        <v>1268870527160.0325</v>
      </c>
      <c r="D422" s="148">
        <v>36</v>
      </c>
      <c r="E422" s="148">
        <v>27</v>
      </c>
      <c r="F422" s="144">
        <v>22.596153259277344</v>
      </c>
      <c r="G422" s="145">
        <v>0.5</v>
      </c>
      <c r="H422" s="146">
        <v>59.615383148193359</v>
      </c>
      <c r="I422" s="147">
        <v>0.51249999999999996</v>
      </c>
      <c r="J422" s="146">
        <v>27.403846740722656</v>
      </c>
      <c r="K422" s="147">
        <v>0.5</v>
      </c>
      <c r="L422" s="146">
        <v>1.0913621324692699</v>
      </c>
      <c r="M422" s="146">
        <v>0.48097312415786664</v>
      </c>
      <c r="N422" s="148">
        <v>3.6359614212704998</v>
      </c>
      <c r="O422" s="148">
        <v>1.477211828603231</v>
      </c>
      <c r="P422" s="148">
        <v>-0.72814754604875986</v>
      </c>
      <c r="Q422" s="148">
        <v>1.04627001285553</v>
      </c>
      <c r="S422" s="48">
        <v>-5.4527928044322493E-2</v>
      </c>
      <c r="T422" s="66">
        <v>3</v>
      </c>
      <c r="U422" s="66">
        <v>3</v>
      </c>
    </row>
    <row r="423" spans="1:21" x14ac:dyDescent="0.25">
      <c r="A423" s="140" t="s">
        <v>72</v>
      </c>
      <c r="B423" s="141">
        <v>2014</v>
      </c>
      <c r="C423" s="142">
        <v>12226514722.086063</v>
      </c>
      <c r="D423" s="143">
        <v>45</v>
      </c>
      <c r="E423" s="143">
        <v>27</v>
      </c>
      <c r="F423" s="144">
        <v>37.019229888916016</v>
      </c>
      <c r="G423" s="145">
        <v>0.7</v>
      </c>
      <c r="H423" s="146">
        <v>44.711540222167969</v>
      </c>
      <c r="I423" s="147">
        <v>0.48725000000000002</v>
      </c>
      <c r="J423" s="146">
        <v>42.307693481445313</v>
      </c>
      <c r="K423" s="147">
        <v>0.375</v>
      </c>
      <c r="L423" s="146">
        <v>2.0033992499673099</v>
      </c>
      <c r="M423" s="146">
        <v>0.87581295161280426</v>
      </c>
      <c r="N423" s="148">
        <v>12.2539808129759</v>
      </c>
      <c r="O423" s="148">
        <v>53.166515123987722</v>
      </c>
      <c r="P423" s="148">
        <v>6.8089370551452504</v>
      </c>
      <c r="Q423" s="148">
        <v>1.00653004646301</v>
      </c>
      <c r="S423" s="48">
        <v>7.8852254815193987</v>
      </c>
      <c r="T423" s="62">
        <v>2</v>
      </c>
      <c r="U423" s="62">
        <v>3</v>
      </c>
    </row>
    <row r="424" spans="1:21" x14ac:dyDescent="0.25">
      <c r="A424" s="140"/>
      <c r="B424" s="141">
        <v>2015</v>
      </c>
      <c r="C424" s="142">
        <v>11749620619.596153</v>
      </c>
      <c r="D424" s="143">
        <v>50</v>
      </c>
      <c r="E424" s="143">
        <v>36</v>
      </c>
      <c r="F424" s="144">
        <v>37.5</v>
      </c>
      <c r="G424" s="145">
        <v>0.7</v>
      </c>
      <c r="H424" s="146">
        <v>41.826923370361328</v>
      </c>
      <c r="I424" s="147">
        <v>0.48725000000000002</v>
      </c>
      <c r="J424" s="146">
        <v>41.826923370361328</v>
      </c>
      <c r="K424" s="147">
        <v>0.375</v>
      </c>
      <c r="L424" s="146">
        <v>1.9645504544644199</v>
      </c>
      <c r="M424" s="146">
        <v>9.7096969344184866E-2</v>
      </c>
      <c r="N424" s="148">
        <v>5.72687224669603</v>
      </c>
      <c r="O424" s="148">
        <v>0.1216713779490135</v>
      </c>
      <c r="P424" s="148">
        <v>-11.443833421440104</v>
      </c>
      <c r="Q424" s="148">
        <v>1.00120997428894</v>
      </c>
      <c r="S424" s="48">
        <v>2.3798358068848131</v>
      </c>
      <c r="T424" s="63">
        <v>2</v>
      </c>
      <c r="U424" s="63">
        <v>1</v>
      </c>
    </row>
    <row r="425" spans="1:21" x14ac:dyDescent="0.25">
      <c r="A425" s="140"/>
      <c r="B425" s="141">
        <v>2016</v>
      </c>
      <c r="C425" s="142">
        <v>11186734674.384684</v>
      </c>
      <c r="D425" s="143">
        <v>50</v>
      </c>
      <c r="E425" s="143">
        <v>36</v>
      </c>
      <c r="F425" s="144">
        <v>36.538459777832031</v>
      </c>
      <c r="G425" s="145">
        <v>0.65</v>
      </c>
      <c r="H425" s="146">
        <v>52.403846740722656</v>
      </c>
      <c r="I425" s="147">
        <v>0.51849999999999996</v>
      </c>
      <c r="J425" s="146">
        <v>45.673076629638672</v>
      </c>
      <c r="K425" s="147">
        <v>0.375</v>
      </c>
      <c r="L425" s="146">
        <v>1.9132518312344899</v>
      </c>
      <c r="M425" s="146">
        <v>0.12937617521170067</v>
      </c>
      <c r="N425" s="148">
        <v>0.742300726059404</v>
      </c>
      <c r="O425" s="148">
        <v>13.790349451733604</v>
      </c>
      <c r="P425" s="148">
        <v>12.742256265276964</v>
      </c>
      <c r="Q425" s="148">
        <v>0.99761998653411899</v>
      </c>
      <c r="S425" s="48">
        <v>1.1683934561721969</v>
      </c>
      <c r="T425" s="63">
        <v>2</v>
      </c>
      <c r="U425" s="63">
        <v>1</v>
      </c>
    </row>
    <row r="426" spans="1:21" x14ac:dyDescent="0.25">
      <c r="A426" s="140"/>
      <c r="B426" s="141">
        <v>2017</v>
      </c>
      <c r="C426" s="142">
        <v>11425755279.539459</v>
      </c>
      <c r="D426" s="143">
        <v>49</v>
      </c>
      <c r="E426" s="143">
        <v>36</v>
      </c>
      <c r="F426" s="144">
        <v>41.826923370361328</v>
      </c>
      <c r="G426" s="145">
        <v>0.75</v>
      </c>
      <c r="H426" s="146">
        <v>50.961540222167969</v>
      </c>
      <c r="I426" s="147">
        <v>0.51249999999999996</v>
      </c>
      <c r="J426" s="146">
        <v>41.826923370361328</v>
      </c>
      <c r="K426" s="147">
        <v>0.375</v>
      </c>
      <c r="L426" s="146">
        <v>1.8612762852831299</v>
      </c>
      <c r="M426" s="146">
        <v>0.425479439894138</v>
      </c>
      <c r="N426" s="148">
        <v>4.3107625408577999</v>
      </c>
      <c r="O426" s="148">
        <v>14.82590959519456</v>
      </c>
      <c r="P426" s="148">
        <v>24.814375642433873</v>
      </c>
      <c r="Q426" s="148">
        <v>0.99457001686096203</v>
      </c>
      <c r="S426" s="48">
        <v>5.3370379332197757</v>
      </c>
      <c r="T426" s="63">
        <v>2</v>
      </c>
      <c r="U426" s="63">
        <v>1</v>
      </c>
    </row>
    <row r="427" spans="1:21" x14ac:dyDescent="0.25">
      <c r="A427" s="140"/>
      <c r="B427" s="141">
        <v>2018</v>
      </c>
      <c r="C427" s="142">
        <v>13108769495.742519</v>
      </c>
      <c r="D427" s="143">
        <v>49</v>
      </c>
      <c r="E427" s="143">
        <v>36</v>
      </c>
      <c r="F427" s="144">
        <v>39.903846740722656</v>
      </c>
      <c r="G427" s="145">
        <v>0.75</v>
      </c>
      <c r="H427" s="146">
        <v>56.25</v>
      </c>
      <c r="I427" s="147">
        <v>0.51249999999999996</v>
      </c>
      <c r="J427" s="146">
        <v>44.230770111083984</v>
      </c>
      <c r="K427" s="147">
        <v>0.375</v>
      </c>
      <c r="L427" s="146">
        <v>1.796009979898</v>
      </c>
      <c r="M427" s="146">
        <v>0.213039631164952</v>
      </c>
      <c r="N427" s="148">
        <v>6.8124359419504197</v>
      </c>
      <c r="O427" s="148">
        <v>24.025495628559753</v>
      </c>
      <c r="P427" s="148">
        <v>30.863315472136946</v>
      </c>
      <c r="Q427" s="148">
        <v>0.99387997388839699</v>
      </c>
      <c r="S427" s="48">
        <v>7.2466296361045011</v>
      </c>
      <c r="T427" s="63">
        <v>2</v>
      </c>
      <c r="U427" s="63">
        <v>1</v>
      </c>
    </row>
    <row r="428" spans="1:21" ht="16.5" thickBot="1" x14ac:dyDescent="0.3">
      <c r="A428" s="140"/>
      <c r="B428" s="149">
        <v>2019</v>
      </c>
      <c r="C428" s="142">
        <v>13996719329.409748</v>
      </c>
      <c r="D428" s="148">
        <v>49</v>
      </c>
      <c r="E428" s="148">
        <v>36</v>
      </c>
      <c r="F428" s="144">
        <v>37.5</v>
      </c>
      <c r="G428" s="145">
        <v>0.7</v>
      </c>
      <c r="H428" s="146">
        <v>53.846153259277344</v>
      </c>
      <c r="I428" s="147">
        <v>0.33875</v>
      </c>
      <c r="J428" s="146">
        <v>45.673076629638672</v>
      </c>
      <c r="K428" s="147">
        <v>0.375</v>
      </c>
      <c r="L428" s="146">
        <v>1.7187530974215901</v>
      </c>
      <c r="M428" s="146">
        <v>0.90716728123372736</v>
      </c>
      <c r="N428" s="148">
        <v>7.30481597480148</v>
      </c>
      <c r="O428" s="148">
        <v>9.1153326973144431</v>
      </c>
      <c r="P428" s="148">
        <v>22.292789173662172</v>
      </c>
      <c r="Q428" s="148">
        <v>0.98074001073837302</v>
      </c>
      <c r="S428" s="48">
        <v>5.1590706031648494</v>
      </c>
      <c r="T428" s="67">
        <v>2</v>
      </c>
      <c r="U428" s="67">
        <v>1</v>
      </c>
    </row>
    <row r="429" spans="1:21" x14ac:dyDescent="0.25">
      <c r="A429" s="140" t="s">
        <v>73</v>
      </c>
      <c r="B429" s="141">
        <v>2014</v>
      </c>
      <c r="C429" s="142">
        <v>110081248587.369</v>
      </c>
      <c r="D429" s="143">
        <v>35</v>
      </c>
      <c r="E429" s="143">
        <v>23</v>
      </c>
      <c r="F429" s="144">
        <v>50</v>
      </c>
      <c r="G429" s="145">
        <v>0.45</v>
      </c>
      <c r="H429" s="146">
        <v>49.519229888916016</v>
      </c>
      <c r="I429" s="147">
        <v>0.35625000000000001</v>
      </c>
      <c r="J429" s="146">
        <v>54.326923370361328</v>
      </c>
      <c r="K429" s="147">
        <v>0.375</v>
      </c>
      <c r="L429" s="146">
        <v>1.40384504734937</v>
      </c>
      <c r="M429" s="146">
        <v>0.39172981682570807</v>
      </c>
      <c r="N429" s="148">
        <v>0.442310053557051</v>
      </c>
      <c r="O429" s="148">
        <v>9.0093028685769205</v>
      </c>
      <c r="P429" s="148">
        <v>3.8285734535697742</v>
      </c>
      <c r="Q429" s="148">
        <v>0.99761998653411899</v>
      </c>
      <c r="S429" s="48">
        <v>2.6694939269442273</v>
      </c>
      <c r="T429" s="68">
        <v>3</v>
      </c>
      <c r="U429" s="68">
        <v>4</v>
      </c>
    </row>
    <row r="430" spans="1:21" x14ac:dyDescent="0.25">
      <c r="A430" s="140"/>
      <c r="B430" s="141">
        <v>2015</v>
      </c>
      <c r="C430" s="142">
        <v>101179808076.3598</v>
      </c>
      <c r="D430" s="143">
        <v>27</v>
      </c>
      <c r="E430" s="143">
        <v>15</v>
      </c>
      <c r="F430" s="144">
        <v>52.403846740722656</v>
      </c>
      <c r="G430" s="145">
        <v>0.45</v>
      </c>
      <c r="H430" s="146">
        <v>49.038459777832031</v>
      </c>
      <c r="I430" s="147">
        <v>0.38924999999999998</v>
      </c>
      <c r="J430" s="146">
        <v>54.807693481445313</v>
      </c>
      <c r="K430" s="147">
        <v>0.375</v>
      </c>
      <c r="L430" s="146">
        <v>1.36883844699016</v>
      </c>
      <c r="M430" s="146">
        <v>0.64893680396187059</v>
      </c>
      <c r="N430" s="148">
        <v>1.5579071134626901</v>
      </c>
      <c r="O430" s="148">
        <v>5.485441470170187</v>
      </c>
      <c r="P430" s="148">
        <v>-1.0636869617291325</v>
      </c>
      <c r="Q430" s="148">
        <v>0.95111000537872303</v>
      </c>
      <c r="S430" s="48">
        <v>4.5363781680642461</v>
      </c>
      <c r="T430" s="63">
        <v>3</v>
      </c>
      <c r="U430" s="63">
        <v>5</v>
      </c>
    </row>
    <row r="431" spans="1:21" x14ac:dyDescent="0.25">
      <c r="A431" s="140"/>
      <c r="B431" s="141">
        <v>2016</v>
      </c>
      <c r="C431" s="142">
        <v>103311649248.02448</v>
      </c>
      <c r="D431" s="143">
        <v>26</v>
      </c>
      <c r="E431" s="143">
        <v>15</v>
      </c>
      <c r="F431" s="144">
        <v>53.846153259277344</v>
      </c>
      <c r="G431" s="145">
        <v>0.45</v>
      </c>
      <c r="H431" s="146">
        <v>45.192306518554688</v>
      </c>
      <c r="I431" s="147">
        <v>0.39474999999999999</v>
      </c>
      <c r="J431" s="146">
        <v>48.557693481445313</v>
      </c>
      <c r="K431" s="147">
        <v>0.375</v>
      </c>
      <c r="L431" s="146">
        <v>1.3259792202430301</v>
      </c>
      <c r="M431" s="146">
        <v>0.56054737207928529</v>
      </c>
      <c r="N431" s="148">
        <v>1.63531114327061</v>
      </c>
      <c r="O431" s="148">
        <v>5.975095558957193</v>
      </c>
      <c r="P431" s="148">
        <v>14.457612021649595</v>
      </c>
      <c r="Q431" s="148">
        <v>0.96787230000000002</v>
      </c>
      <c r="S431" s="48">
        <v>1.0598563900817908</v>
      </c>
      <c r="T431" s="63">
        <v>4</v>
      </c>
      <c r="U431" s="63">
        <v>5</v>
      </c>
    </row>
    <row r="432" spans="1:21" x14ac:dyDescent="0.25">
      <c r="A432" s="140"/>
      <c r="B432" s="141">
        <v>2017</v>
      </c>
      <c r="C432" s="142">
        <v>109682728023.11185</v>
      </c>
      <c r="D432" s="143">
        <v>26</v>
      </c>
      <c r="E432" s="143">
        <v>15</v>
      </c>
      <c r="F432" s="144">
        <v>52.403846740722656</v>
      </c>
      <c r="G432" s="145">
        <v>0.45</v>
      </c>
      <c r="H432" s="146">
        <v>44.711540222167969</v>
      </c>
      <c r="I432" s="147">
        <v>0.39974999999999999</v>
      </c>
      <c r="J432" s="146">
        <v>48.557693481445313</v>
      </c>
      <c r="K432" s="147">
        <v>0.375</v>
      </c>
      <c r="L432" s="146">
        <v>1.28700265524563</v>
      </c>
      <c r="M432" s="146">
        <v>0.92280749198562251</v>
      </c>
      <c r="N432" s="148">
        <v>0.75466324932363305</v>
      </c>
      <c r="O432" s="148">
        <v>11.052293951418719</v>
      </c>
      <c r="P432" s="148">
        <v>7.9129093560462422</v>
      </c>
      <c r="Q432" s="148">
        <v>0.93090026760100997</v>
      </c>
      <c r="S432" s="48">
        <v>4.2489492081433156</v>
      </c>
      <c r="T432" s="63">
        <v>4</v>
      </c>
      <c r="U432" s="63">
        <v>5</v>
      </c>
    </row>
    <row r="433" spans="1:21" x14ac:dyDescent="0.25">
      <c r="A433" s="140"/>
      <c r="B433" s="141">
        <v>2018</v>
      </c>
      <c r="C433" s="142">
        <v>118096227400.09161</v>
      </c>
      <c r="D433" s="143">
        <v>25</v>
      </c>
      <c r="E433" s="143">
        <v>14</v>
      </c>
      <c r="F433" s="144">
        <v>47.596153259277344</v>
      </c>
      <c r="G433" s="145">
        <v>0.45</v>
      </c>
      <c r="H433" s="146">
        <v>42.788459777832031</v>
      </c>
      <c r="I433" s="147">
        <v>0.40575</v>
      </c>
      <c r="J433" s="146">
        <v>49.519229888916016</v>
      </c>
      <c r="K433" s="147">
        <v>0.375</v>
      </c>
      <c r="L433" s="146">
        <v>1.2507949643602201</v>
      </c>
      <c r="M433" s="146">
        <v>0.66121452137608028</v>
      </c>
      <c r="N433" s="148">
        <v>1.9129594050311101</v>
      </c>
      <c r="O433" s="148">
        <v>6.0428702117229136</v>
      </c>
      <c r="P433" s="148">
        <v>7.4195111846722597</v>
      </c>
      <c r="Q433" s="148">
        <v>0.94147002696991</v>
      </c>
      <c r="S433" s="48">
        <v>3.1485026504051206</v>
      </c>
      <c r="T433" s="63">
        <v>5</v>
      </c>
      <c r="U433" s="63">
        <v>5</v>
      </c>
    </row>
    <row r="434" spans="1:21" ht="16.5" thickBot="1" x14ac:dyDescent="0.3">
      <c r="A434" s="140"/>
      <c r="B434" s="149">
        <v>2019</v>
      </c>
      <c r="C434" s="142">
        <v>119700325461.93758</v>
      </c>
      <c r="D434" s="148">
        <v>25</v>
      </c>
      <c r="E434" s="148">
        <v>14</v>
      </c>
      <c r="F434" s="144">
        <v>45.673076629638672</v>
      </c>
      <c r="G434" s="145">
        <v>0.45</v>
      </c>
      <c r="H434" s="146">
        <v>46.153846740722656</v>
      </c>
      <c r="I434" s="147">
        <v>0.66100000000000003</v>
      </c>
      <c r="J434" s="146">
        <v>48.557693481445313</v>
      </c>
      <c r="K434" s="147">
        <v>0.375</v>
      </c>
      <c r="L434" s="146">
        <v>1.22105092988365</v>
      </c>
      <c r="M434" s="146">
        <v>0.86296207007142534</v>
      </c>
      <c r="N434" s="148">
        <v>0.19606552057642501</v>
      </c>
      <c r="O434" s="148">
        <v>5.5216665038130657</v>
      </c>
      <c r="P434" s="148">
        <v>3.3490726054150599</v>
      </c>
      <c r="Q434" s="148">
        <v>0.95111000537872303</v>
      </c>
      <c r="S434" s="48">
        <v>2.4819051244830064</v>
      </c>
      <c r="T434" s="66">
        <v>5</v>
      </c>
      <c r="U434" s="66">
        <v>5</v>
      </c>
    </row>
    <row r="435" spans="1:21" x14ac:dyDescent="0.25">
      <c r="A435" s="140" t="s">
        <v>74</v>
      </c>
      <c r="B435" s="141">
        <v>2014</v>
      </c>
      <c r="C435" s="142">
        <v>17716084107.588821</v>
      </c>
      <c r="D435" s="143">
        <v>17</v>
      </c>
      <c r="E435" s="143">
        <v>9</v>
      </c>
      <c r="F435" s="144">
        <v>29.326923370361328</v>
      </c>
      <c r="G435" s="145">
        <v>0.5</v>
      </c>
      <c r="H435" s="146">
        <v>37.019229888916016</v>
      </c>
      <c r="I435" s="147">
        <v>0.38924999999999998</v>
      </c>
      <c r="J435" s="146">
        <v>21.153846740722656</v>
      </c>
      <c r="K435" s="147">
        <v>0.25</v>
      </c>
      <c r="L435" s="146">
        <v>2.7985685320840998</v>
      </c>
      <c r="M435" s="146">
        <v>0.54757724350860038</v>
      </c>
      <c r="N435" s="148">
        <v>2.5597487584429599</v>
      </c>
      <c r="O435" s="148">
        <v>24.066786196759324</v>
      </c>
      <c r="P435" s="148">
        <v>11.777210080014271</v>
      </c>
      <c r="Q435" s="148">
        <v>1.0530200004577599</v>
      </c>
      <c r="S435" s="48">
        <v>7.3985127971386362</v>
      </c>
      <c r="T435" s="62">
        <v>1</v>
      </c>
      <c r="U435" s="62">
        <v>6</v>
      </c>
    </row>
    <row r="436" spans="1:21" x14ac:dyDescent="0.25">
      <c r="A436" s="140"/>
      <c r="B436" s="141">
        <v>2015</v>
      </c>
      <c r="C436" s="142">
        <v>15950969018.945787</v>
      </c>
      <c r="D436" s="143">
        <v>35</v>
      </c>
      <c r="E436" s="143">
        <v>23</v>
      </c>
      <c r="F436" s="144">
        <v>24.519229888916016</v>
      </c>
      <c r="G436" s="145">
        <v>0.5</v>
      </c>
      <c r="H436" s="146">
        <v>35.096153259277344</v>
      </c>
      <c r="I436" s="147">
        <v>0.41749999999999998</v>
      </c>
      <c r="J436" s="146">
        <v>20.673076629638672</v>
      </c>
      <c r="K436" s="147">
        <v>0.25</v>
      </c>
      <c r="L436" s="146">
        <v>2.8348607835445998</v>
      </c>
      <c r="M436" s="146">
        <v>9.541101347462359E-3</v>
      </c>
      <c r="N436" s="148">
        <v>3.5507596735674598</v>
      </c>
      <c r="O436" s="148">
        <v>-6.7183389924834529</v>
      </c>
      <c r="P436" s="148">
        <v>-17.262787956320594</v>
      </c>
      <c r="Q436" s="148">
        <v>1.0546300411224401</v>
      </c>
      <c r="S436" s="48">
        <v>6.7232787803581857</v>
      </c>
      <c r="T436" s="63">
        <v>1</v>
      </c>
      <c r="U436" s="63">
        <v>4</v>
      </c>
    </row>
    <row r="437" spans="1:21" x14ac:dyDescent="0.25">
      <c r="A437" s="140"/>
      <c r="B437" s="141">
        <v>2016</v>
      </c>
      <c r="C437" s="142">
        <v>11936999283.179132</v>
      </c>
      <c r="D437" s="143">
        <v>34</v>
      </c>
      <c r="E437" s="143">
        <v>22</v>
      </c>
      <c r="F437" s="144">
        <v>17.788461685180664</v>
      </c>
      <c r="G437" s="145">
        <v>0.45</v>
      </c>
      <c r="H437" s="146">
        <v>25</v>
      </c>
      <c r="I437" s="147">
        <v>0.35724999999999996</v>
      </c>
      <c r="J437" s="146">
        <v>13.461538314819336</v>
      </c>
      <c r="K437" s="147">
        <v>0.25</v>
      </c>
      <c r="L437" s="146">
        <v>2.8721204558111602</v>
      </c>
      <c r="M437" s="146">
        <v>0.29086619518295709</v>
      </c>
      <c r="N437" s="148">
        <v>17.418041819759701</v>
      </c>
      <c r="O437" s="148">
        <v>-6.0717846350333389</v>
      </c>
      <c r="P437" s="148">
        <v>7.9588094013888622</v>
      </c>
      <c r="Q437" s="148">
        <v>1.0569100379943801</v>
      </c>
      <c r="S437" s="48">
        <v>3.824214319211876</v>
      </c>
      <c r="T437" s="63">
        <v>2</v>
      </c>
      <c r="U437" s="63">
        <v>4</v>
      </c>
    </row>
    <row r="438" spans="1:21" x14ac:dyDescent="0.25">
      <c r="A438" s="140"/>
      <c r="B438" s="141">
        <v>2017</v>
      </c>
      <c r="C438" s="142">
        <v>13219084261.366407</v>
      </c>
      <c r="D438" s="143">
        <v>33</v>
      </c>
      <c r="E438" s="143">
        <v>20</v>
      </c>
      <c r="F438" s="144">
        <v>18.75</v>
      </c>
      <c r="G438" s="145">
        <v>0.5</v>
      </c>
      <c r="H438" s="146">
        <v>25</v>
      </c>
      <c r="I438" s="147">
        <v>0.35724999999999996</v>
      </c>
      <c r="J438" s="146">
        <v>15.384614944458008</v>
      </c>
      <c r="K438" s="147">
        <v>0.25</v>
      </c>
      <c r="L438" s="146">
        <v>2.9006291420522201</v>
      </c>
      <c r="M438" s="146">
        <v>0.19656064713906421</v>
      </c>
      <c r="N438" s="148">
        <v>15.1132073899385</v>
      </c>
      <c r="O438" s="148">
        <v>3.8902403607985292</v>
      </c>
      <c r="P438" s="148">
        <v>-12.8973470923262</v>
      </c>
      <c r="Q438" s="148">
        <v>1.04677999019623</v>
      </c>
      <c r="S438" s="48">
        <v>3.7413175931256433</v>
      </c>
      <c r="T438" s="63">
        <v>2</v>
      </c>
      <c r="U438" s="63">
        <v>4</v>
      </c>
    </row>
    <row r="439" spans="1:21" x14ac:dyDescent="0.25">
      <c r="A439" s="140"/>
      <c r="B439" s="141">
        <v>2018</v>
      </c>
      <c r="C439" s="142">
        <v>14845870050.709249</v>
      </c>
      <c r="D439" s="143">
        <v>32</v>
      </c>
      <c r="E439" s="143">
        <v>20</v>
      </c>
      <c r="F439" s="144">
        <v>24.038461685180664</v>
      </c>
      <c r="G439" s="145">
        <v>0.5</v>
      </c>
      <c r="H439" s="146">
        <v>22.596153259277344</v>
      </c>
      <c r="I439" s="147">
        <v>0.34875</v>
      </c>
      <c r="J439" s="146">
        <v>14.90384578704834</v>
      </c>
      <c r="K439" s="147">
        <v>0.25</v>
      </c>
      <c r="L439" s="146">
        <v>2.91345897465103</v>
      </c>
      <c r="M439" s="146">
        <v>-9.4907188484040853E-2</v>
      </c>
      <c r="N439" s="148">
        <v>3.91133439990733</v>
      </c>
      <c r="O439" s="148">
        <v>47.88207330439792</v>
      </c>
      <c r="P439" s="148">
        <v>43.433761601472185</v>
      </c>
      <c r="Q439" s="148">
        <v>1.04677999019623</v>
      </c>
      <c r="S439" s="48">
        <v>3.4438138397146218</v>
      </c>
      <c r="T439" s="63">
        <v>2</v>
      </c>
      <c r="U439" s="63">
        <v>4</v>
      </c>
    </row>
    <row r="440" spans="1:21" ht="16.5" thickBot="1" x14ac:dyDescent="0.3">
      <c r="A440" s="140"/>
      <c r="B440" s="149">
        <v>2019</v>
      </c>
      <c r="C440" s="142">
        <v>15291448211.603004</v>
      </c>
      <c r="D440" s="148">
        <v>32</v>
      </c>
      <c r="E440" s="148">
        <v>19</v>
      </c>
      <c r="F440" s="144">
        <v>23.55769157409668</v>
      </c>
      <c r="G440" s="145">
        <v>0.45</v>
      </c>
      <c r="H440" s="146">
        <v>23.076923370361328</v>
      </c>
      <c r="I440" s="147">
        <v>0.46250000000000002</v>
      </c>
      <c r="J440" s="146">
        <v>14.90384578704834</v>
      </c>
      <c r="K440" s="147">
        <v>0.25</v>
      </c>
      <c r="L440" s="146">
        <v>2.9071374375014298</v>
      </c>
      <c r="M440" s="146">
        <v>-0.20198341890966778</v>
      </c>
      <c r="N440" s="148">
        <v>2.7811063118294199</v>
      </c>
      <c r="O440" s="148">
        <v>-10.68641753809068</v>
      </c>
      <c r="P440" s="148">
        <v>2.0730607365621267E-2</v>
      </c>
      <c r="Q440" s="148">
        <v>1.0464899539947501</v>
      </c>
      <c r="S440" s="48">
        <v>2.2835972030121496</v>
      </c>
      <c r="T440" s="67">
        <v>2</v>
      </c>
      <c r="U440" s="67">
        <v>4</v>
      </c>
    </row>
    <row r="441" spans="1:21" x14ac:dyDescent="0.25">
      <c r="A441" s="140" t="s">
        <v>75</v>
      </c>
      <c r="B441" s="141">
        <v>2014</v>
      </c>
      <c r="C441" s="142">
        <v>12356482988.86829</v>
      </c>
      <c r="D441" s="143">
        <v>54</v>
      </c>
      <c r="E441" s="143">
        <v>38</v>
      </c>
      <c r="F441" s="144">
        <v>64.423080444335938</v>
      </c>
      <c r="G441" s="145">
        <v>0.75</v>
      </c>
      <c r="H441" s="146">
        <v>52.884616851806641</v>
      </c>
      <c r="I441" s="147">
        <v>0.59325000000000006</v>
      </c>
      <c r="J441" s="146">
        <v>62.980770111083984</v>
      </c>
      <c r="K441" s="147">
        <v>0.5</v>
      </c>
      <c r="L441" s="146">
        <v>1.77153651995332</v>
      </c>
      <c r="M441" s="146">
        <v>0.17988653459056148</v>
      </c>
      <c r="N441" s="148">
        <v>5.3501696685959201</v>
      </c>
      <c r="O441" s="148">
        <v>10.650669003445429</v>
      </c>
      <c r="P441" s="148">
        <v>17.078519062377211</v>
      </c>
      <c r="Q441" s="148">
        <v>1.00457</v>
      </c>
      <c r="S441" s="48">
        <v>5.7577872926153191</v>
      </c>
      <c r="T441" s="68">
        <v>1</v>
      </c>
      <c r="U441" s="68">
        <v>1</v>
      </c>
    </row>
    <row r="442" spans="1:21" x14ac:dyDescent="0.25">
      <c r="A442" s="140"/>
      <c r="B442" s="141">
        <v>2015</v>
      </c>
      <c r="C442" s="142">
        <v>11272143472.62438</v>
      </c>
      <c r="D442" s="143">
        <v>46</v>
      </c>
      <c r="E442" s="143">
        <v>30</v>
      </c>
      <c r="F442" s="144">
        <v>66.346153259277344</v>
      </c>
      <c r="G442" s="145">
        <v>0.75</v>
      </c>
      <c r="H442" s="146">
        <v>50.480770111083984</v>
      </c>
      <c r="I442" s="147">
        <v>0.59675</v>
      </c>
      <c r="J442" s="146">
        <v>62.019229888916016</v>
      </c>
      <c r="K442" s="147">
        <v>0.5</v>
      </c>
      <c r="L442" s="146">
        <v>1.80785137184809</v>
      </c>
      <c r="M442" s="146">
        <v>0.92546567685323522</v>
      </c>
      <c r="N442" s="148">
        <v>3.39401538410559</v>
      </c>
      <c r="O442" s="148">
        <v>-12.014181916273373</v>
      </c>
      <c r="P442" s="148">
        <v>-0.3819158574086714</v>
      </c>
      <c r="Q442" s="148">
        <v>1.0053099999999999</v>
      </c>
      <c r="S442" s="48">
        <v>4.5267671155221763</v>
      </c>
      <c r="T442" s="63">
        <v>1</v>
      </c>
      <c r="U442" s="63">
        <v>2</v>
      </c>
    </row>
    <row r="443" spans="1:21" x14ac:dyDescent="0.25">
      <c r="A443" s="140"/>
      <c r="B443" s="141">
        <v>2016</v>
      </c>
      <c r="C443" s="142">
        <v>10665634688.077885</v>
      </c>
      <c r="D443" s="143">
        <v>47</v>
      </c>
      <c r="E443" s="143">
        <v>30</v>
      </c>
      <c r="F443" s="144">
        <v>65.865386962890625</v>
      </c>
      <c r="G443" s="145">
        <v>0.75</v>
      </c>
      <c r="H443" s="146">
        <v>49.519229888916016</v>
      </c>
      <c r="I443" s="147">
        <v>0.59675</v>
      </c>
      <c r="J443" s="146">
        <v>64.423080444335938</v>
      </c>
      <c r="K443" s="147">
        <v>0.5</v>
      </c>
      <c r="L443" s="146">
        <v>1.84629715847982</v>
      </c>
      <c r="M443" s="146">
        <v>-7.3351963872147569E-2</v>
      </c>
      <c r="N443" s="148">
        <v>6.7285823459334599</v>
      </c>
      <c r="O443" s="148">
        <v>-0.71870954114862684</v>
      </c>
      <c r="P443" s="148">
        <v>-0.18975917403379583</v>
      </c>
      <c r="Q443" s="148">
        <v>0.99728000000000006</v>
      </c>
      <c r="S443" s="48">
        <v>-0.28070991939934231</v>
      </c>
      <c r="T443" s="63">
        <v>1</v>
      </c>
      <c r="U443" s="63">
        <v>2</v>
      </c>
    </row>
    <row r="444" spans="1:21" x14ac:dyDescent="0.25">
      <c r="A444" s="140"/>
      <c r="B444" s="141">
        <v>2017</v>
      </c>
      <c r="C444" s="142">
        <v>12741746523.863209</v>
      </c>
      <c r="D444" s="143">
        <v>47</v>
      </c>
      <c r="E444" s="143">
        <v>30</v>
      </c>
      <c r="F444" s="144">
        <v>64.903846740722656</v>
      </c>
      <c r="G444" s="145">
        <v>0.75</v>
      </c>
      <c r="H444" s="146">
        <v>46.634616851806641</v>
      </c>
      <c r="I444" s="147">
        <v>0.59675</v>
      </c>
      <c r="J444" s="146">
        <v>60.576923370361328</v>
      </c>
      <c r="K444" s="147">
        <v>0.5</v>
      </c>
      <c r="L444" s="146">
        <v>1.87215433710164</v>
      </c>
      <c r="M444" s="146">
        <v>-0.52176969356337377</v>
      </c>
      <c r="N444" s="148">
        <v>6.1457998111116199</v>
      </c>
      <c r="O444" s="148">
        <v>2.2125755465856543</v>
      </c>
      <c r="P444" s="148">
        <v>-8.5504000931756963</v>
      </c>
      <c r="Q444" s="148">
        <v>0.99465999999999999</v>
      </c>
      <c r="S444" s="48">
        <v>-0.25627114829639197</v>
      </c>
      <c r="T444" s="63">
        <v>1</v>
      </c>
      <c r="U444" s="63">
        <v>2</v>
      </c>
    </row>
    <row r="445" spans="1:21" x14ac:dyDescent="0.25">
      <c r="A445" s="140"/>
      <c r="B445" s="141">
        <v>2018</v>
      </c>
      <c r="C445" s="142">
        <v>13454211343.594858</v>
      </c>
      <c r="D445" s="143">
        <v>47</v>
      </c>
      <c r="E445" s="143">
        <v>30</v>
      </c>
      <c r="F445" s="144">
        <v>65.384613037109375</v>
      </c>
      <c r="G445" s="145">
        <v>0.75</v>
      </c>
      <c r="H445" s="146">
        <v>51.442306518554688</v>
      </c>
      <c r="I445" s="147">
        <v>0.59375</v>
      </c>
      <c r="J445" s="146">
        <v>61.538459777832031</v>
      </c>
      <c r="K445" s="147">
        <v>0.5</v>
      </c>
      <c r="L445" s="146">
        <v>1.88227929401189</v>
      </c>
      <c r="M445" s="146">
        <v>0.71962596273634694</v>
      </c>
      <c r="N445" s="148">
        <v>4.2915910533787303</v>
      </c>
      <c r="O445" s="148">
        <v>16.416117187945048</v>
      </c>
      <c r="P445" s="148">
        <v>3.9125826378394919</v>
      </c>
      <c r="Q445" s="148">
        <v>0.99546000000000001</v>
      </c>
      <c r="S445" s="48">
        <v>0.69836945500935599</v>
      </c>
      <c r="T445" s="63">
        <v>1</v>
      </c>
      <c r="U445" s="63">
        <v>2</v>
      </c>
    </row>
    <row r="446" spans="1:21" ht="16.5" thickBot="1" x14ac:dyDescent="0.3">
      <c r="A446" s="140"/>
      <c r="B446" s="149">
        <v>2019</v>
      </c>
      <c r="C446" s="142">
        <v>12366528259.184408</v>
      </c>
      <c r="D446" s="148">
        <v>46</v>
      </c>
      <c r="E446" s="148">
        <v>29</v>
      </c>
      <c r="F446" s="144">
        <v>65.865386962890625</v>
      </c>
      <c r="G446" s="145">
        <v>0.7</v>
      </c>
      <c r="H446" s="146">
        <v>50.961540222167969</v>
      </c>
      <c r="I446" s="147">
        <v>0.60275000000000001</v>
      </c>
      <c r="J446" s="146">
        <v>62.5</v>
      </c>
      <c r="K446" s="147">
        <v>0.5</v>
      </c>
      <c r="L446" s="146">
        <v>1.87248088130699</v>
      </c>
      <c r="M446" s="146">
        <v>7.2659718629690714E-2</v>
      </c>
      <c r="N446" s="148">
        <v>3.7223941442268802</v>
      </c>
      <c r="O446" s="148">
        <v>-2.2100339421539559</v>
      </c>
      <c r="P446" s="148">
        <v>3.2221878388818794</v>
      </c>
      <c r="Q446" s="148">
        <v>0.99663999999999997</v>
      </c>
      <c r="S446" s="48">
        <v>-1.1340961273620564</v>
      </c>
      <c r="T446" s="66">
        <v>1</v>
      </c>
      <c r="U446" s="66">
        <v>3</v>
      </c>
    </row>
    <row r="447" spans="1:21" x14ac:dyDescent="0.25">
      <c r="A447" s="140" t="s">
        <v>76</v>
      </c>
      <c r="B447" s="141">
        <v>2014</v>
      </c>
      <c r="C447" s="142">
        <v>890981311077.6582</v>
      </c>
      <c r="D447" s="143">
        <v>58</v>
      </c>
      <c r="E447" s="143">
        <v>39</v>
      </c>
      <c r="F447" s="144">
        <v>95.673080444335938</v>
      </c>
      <c r="G447" s="145">
        <v>0.8</v>
      </c>
      <c r="H447" s="146">
        <v>95.673080444335938</v>
      </c>
      <c r="I447" s="147">
        <v>0.91474999999999995</v>
      </c>
      <c r="J447" s="146">
        <v>97.115386962890625</v>
      </c>
      <c r="K447" s="147">
        <v>0.75</v>
      </c>
      <c r="L447" s="146">
        <v>0.35982817272654799</v>
      </c>
      <c r="M447" s="146">
        <v>13.290216636102715</v>
      </c>
      <c r="N447" s="148">
        <v>0.97603507969966097</v>
      </c>
      <c r="O447" s="148">
        <v>4.5464109435246769</v>
      </c>
      <c r="P447" s="148">
        <v>3.2666358366966222</v>
      </c>
      <c r="Q447" s="148">
        <v>1.102975464</v>
      </c>
      <c r="S447" s="48">
        <v>1.4233953951008402</v>
      </c>
      <c r="T447" s="62">
        <v>4</v>
      </c>
      <c r="U447" s="62">
        <v>1</v>
      </c>
    </row>
    <row r="448" spans="1:21" x14ac:dyDescent="0.25">
      <c r="A448" s="140"/>
      <c r="B448" s="141">
        <v>2015</v>
      </c>
      <c r="C448" s="142">
        <v>765264949780.99866</v>
      </c>
      <c r="D448" s="143">
        <v>59</v>
      </c>
      <c r="E448" s="143">
        <v>40</v>
      </c>
      <c r="F448" s="144">
        <v>94.711540222167969</v>
      </c>
      <c r="G448" s="145">
        <v>0.8</v>
      </c>
      <c r="H448" s="146">
        <v>96.634613037109375</v>
      </c>
      <c r="I448" s="147">
        <v>0.91474999999999995</v>
      </c>
      <c r="J448" s="146">
        <v>97.115386962890625</v>
      </c>
      <c r="K448" s="147">
        <v>0.75</v>
      </c>
      <c r="L448" s="146">
        <v>0.44322008903576898</v>
      </c>
      <c r="M448" s="146">
        <v>51.080825952555344</v>
      </c>
      <c r="N448" s="148">
        <v>0.60024814727877496</v>
      </c>
      <c r="O448" s="148">
        <v>7.3938006866275572</v>
      </c>
      <c r="P448" s="148">
        <v>14.528947281198867</v>
      </c>
      <c r="Q448" s="148">
        <v>1.00880002975464</v>
      </c>
      <c r="S448" s="48">
        <v>1.95916972105708</v>
      </c>
      <c r="T448" s="63">
        <v>3</v>
      </c>
      <c r="U448" s="63">
        <v>1</v>
      </c>
    </row>
    <row r="449" spans="1:21" x14ac:dyDescent="0.25">
      <c r="A449" s="140"/>
      <c r="B449" s="141">
        <v>2016</v>
      </c>
      <c r="C449" s="142">
        <v>783528181704.56665</v>
      </c>
      <c r="D449" s="143">
        <v>59</v>
      </c>
      <c r="E449" s="143">
        <v>40</v>
      </c>
      <c r="F449" s="144">
        <v>94.711540222167969</v>
      </c>
      <c r="G449" s="145">
        <v>0.8</v>
      </c>
      <c r="H449" s="146">
        <v>98.557693481445313</v>
      </c>
      <c r="I449" s="147">
        <v>0.90875000000000006</v>
      </c>
      <c r="J449" s="146">
        <v>97.115386962890625</v>
      </c>
      <c r="K449" s="147">
        <v>0.75</v>
      </c>
      <c r="L449" s="146">
        <v>0.53217887960848897</v>
      </c>
      <c r="M449" s="146">
        <v>37.09726549034157</v>
      </c>
      <c r="N449" s="148">
        <v>0.31666666666666299</v>
      </c>
      <c r="O449" s="148">
        <v>1.66826509196936</v>
      </c>
      <c r="P449" s="148">
        <v>-1.9772693089391709</v>
      </c>
      <c r="Q449" s="148">
        <v>1.00969994068146</v>
      </c>
      <c r="S449" s="48">
        <v>2.1917137192612302</v>
      </c>
      <c r="T449" s="63">
        <v>1</v>
      </c>
      <c r="U449" s="63">
        <v>1</v>
      </c>
    </row>
    <row r="450" spans="1:21" x14ac:dyDescent="0.25">
      <c r="A450" s="140"/>
      <c r="B450" s="141">
        <v>2017</v>
      </c>
      <c r="C450" s="142">
        <v>833869641687.0603</v>
      </c>
      <c r="D450" s="143">
        <v>59</v>
      </c>
      <c r="E450" s="143">
        <v>40</v>
      </c>
      <c r="F450" s="144">
        <v>95.192306518554688</v>
      </c>
      <c r="G450" s="145">
        <v>0.8</v>
      </c>
      <c r="H450" s="146">
        <v>98.557693481445313</v>
      </c>
      <c r="I450" s="147">
        <v>0.91325000000000001</v>
      </c>
      <c r="J450" s="146">
        <v>97.115386962890625</v>
      </c>
      <c r="K450" s="147">
        <v>0.75</v>
      </c>
      <c r="L450" s="146">
        <v>0.59120336616411795</v>
      </c>
      <c r="M450" s="146">
        <v>32.793789119525805</v>
      </c>
      <c r="N450" s="148">
        <v>1.3814587140721</v>
      </c>
      <c r="O450" s="148">
        <v>6.4997328702394412</v>
      </c>
      <c r="P450" s="148">
        <v>6.1898729196994111</v>
      </c>
      <c r="Q450" s="148">
        <v>1.00799000263214</v>
      </c>
      <c r="S450" s="48">
        <v>2.9109025131500488</v>
      </c>
      <c r="T450" s="63">
        <v>1</v>
      </c>
      <c r="U450" s="63">
        <v>1</v>
      </c>
    </row>
    <row r="451" spans="1:21" x14ac:dyDescent="0.25">
      <c r="A451" s="140"/>
      <c r="B451" s="141">
        <v>2018</v>
      </c>
      <c r="C451" s="142">
        <v>914043438179.60718</v>
      </c>
      <c r="D451" s="143">
        <v>59</v>
      </c>
      <c r="E451" s="143">
        <v>40</v>
      </c>
      <c r="F451" s="144">
        <v>96.153846740722656</v>
      </c>
      <c r="G451" s="145">
        <v>0.8</v>
      </c>
      <c r="H451" s="146">
        <v>99.038459777832031</v>
      </c>
      <c r="I451" s="147">
        <v>0.91325000000000001</v>
      </c>
      <c r="J451" s="146">
        <v>96.153846740722656</v>
      </c>
      <c r="K451" s="147">
        <v>0.75</v>
      </c>
      <c r="L451" s="146">
        <v>0.58393340892083201</v>
      </c>
      <c r="M451" s="146">
        <v>-32.569745959467014</v>
      </c>
      <c r="N451" s="148">
        <v>1.70349794744475</v>
      </c>
      <c r="O451" s="148">
        <v>4.3304150519036995</v>
      </c>
      <c r="P451" s="148">
        <v>4.7231905337773412</v>
      </c>
      <c r="Q451" s="148">
        <v>1.0058499574661299</v>
      </c>
      <c r="S451" s="48">
        <v>2.3609150947851276</v>
      </c>
      <c r="T451" s="63">
        <v>1</v>
      </c>
      <c r="U451" s="63">
        <v>1</v>
      </c>
    </row>
    <row r="452" spans="1:21" ht="16.5" thickBot="1" x14ac:dyDescent="0.3">
      <c r="A452" s="140"/>
      <c r="B452" s="149">
        <v>2019</v>
      </c>
      <c r="C452" s="142">
        <v>907050863145.09656</v>
      </c>
      <c r="D452" s="148">
        <v>59</v>
      </c>
      <c r="E452" s="148">
        <v>40</v>
      </c>
      <c r="F452" s="144">
        <v>96.634613037109375</v>
      </c>
      <c r="G452" s="145">
        <v>0.8</v>
      </c>
      <c r="H452" s="146">
        <v>98.076919555664063</v>
      </c>
      <c r="I452" s="147">
        <v>0.29975000000000002</v>
      </c>
      <c r="J452" s="146">
        <v>96.153846740722656</v>
      </c>
      <c r="K452" s="147">
        <v>0.75</v>
      </c>
      <c r="L452" s="146">
        <v>0.58572446031832903</v>
      </c>
      <c r="M452" s="146">
        <v>8.6227677776227161</v>
      </c>
      <c r="N452" s="148">
        <v>2.63369910249593</v>
      </c>
      <c r="O452" s="148">
        <v>2.705515029015416</v>
      </c>
      <c r="P452" s="148">
        <v>3.2375329343415018</v>
      </c>
      <c r="Q452" s="148">
        <v>1.0058499574661299</v>
      </c>
      <c r="S452" s="48">
        <v>1.6774183678000156</v>
      </c>
      <c r="T452" s="67">
        <v>1</v>
      </c>
      <c r="U452" s="67">
        <v>1</v>
      </c>
    </row>
    <row r="453" spans="1:21" x14ac:dyDescent="0.25">
      <c r="A453" s="140" t="s">
        <v>77</v>
      </c>
      <c r="B453" s="141">
        <v>2014</v>
      </c>
      <c r="C453" s="142">
        <v>200921936786.21851</v>
      </c>
      <c r="D453" s="143">
        <v>35</v>
      </c>
      <c r="E453" s="143">
        <v>19</v>
      </c>
      <c r="F453" s="144">
        <v>100</v>
      </c>
      <c r="G453" s="145">
        <v>0.95</v>
      </c>
      <c r="H453" s="146">
        <v>99.038459777832031</v>
      </c>
      <c r="I453" s="147">
        <v>0.90049999999999997</v>
      </c>
      <c r="J453" s="146">
        <v>98.557693481445313</v>
      </c>
      <c r="K453" s="147">
        <v>1</v>
      </c>
      <c r="L453" s="146">
        <v>1.5103394854457699</v>
      </c>
      <c r="M453" s="146">
        <v>0.70793084429311237</v>
      </c>
      <c r="N453" s="148">
        <v>1.2275075059740499</v>
      </c>
      <c r="O453" s="148">
        <v>4.6507796746654719</v>
      </c>
      <c r="P453" s="148">
        <v>7.4194374348187893</v>
      </c>
      <c r="Q453" s="148">
        <v>1.0381599664688099</v>
      </c>
      <c r="S453" s="48">
        <v>3.6255955953739374</v>
      </c>
      <c r="T453" s="68">
        <v>4</v>
      </c>
      <c r="U453" s="68">
        <v>4</v>
      </c>
    </row>
    <row r="454" spans="1:21" x14ac:dyDescent="0.25">
      <c r="A454" s="140"/>
      <c r="B454" s="141">
        <v>2015</v>
      </c>
      <c r="C454" s="142">
        <v>177467529071.28784</v>
      </c>
      <c r="D454" s="143">
        <v>58</v>
      </c>
      <c r="E454" s="143">
        <v>39</v>
      </c>
      <c r="F454" s="144">
        <v>100</v>
      </c>
      <c r="G454" s="145">
        <v>0.9</v>
      </c>
      <c r="H454" s="146">
        <v>99.038459777832031</v>
      </c>
      <c r="I454" s="147">
        <v>0.93174999999999997</v>
      </c>
      <c r="J454" s="146">
        <v>98.076919555664063</v>
      </c>
      <c r="K454" s="147">
        <v>1</v>
      </c>
      <c r="L454" s="146">
        <v>1.88904512495193</v>
      </c>
      <c r="M454" s="146">
        <v>-8.8605074630615024E-3</v>
      </c>
      <c r="N454" s="148">
        <v>0.29270462813610099</v>
      </c>
      <c r="O454" s="148">
        <v>6.2419175421841686</v>
      </c>
      <c r="P454" s="148">
        <v>2.2739942055649323</v>
      </c>
      <c r="Q454" s="148">
        <v>1.03589999675751</v>
      </c>
      <c r="S454" s="48">
        <v>3.6189679031407138</v>
      </c>
      <c r="T454" s="63">
        <v>4</v>
      </c>
      <c r="U454" s="63">
        <v>1</v>
      </c>
    </row>
    <row r="455" spans="1:21" x14ac:dyDescent="0.25">
      <c r="A455" s="140"/>
      <c r="B455" s="141">
        <v>2016</v>
      </c>
      <c r="C455" s="142">
        <v>188223664746.52371</v>
      </c>
      <c r="D455" s="143">
        <v>58</v>
      </c>
      <c r="E455" s="143">
        <v>40</v>
      </c>
      <c r="F455" s="144">
        <v>100</v>
      </c>
      <c r="G455" s="145">
        <v>0.9</v>
      </c>
      <c r="H455" s="146">
        <v>99.038459777832031</v>
      </c>
      <c r="I455" s="147">
        <v>0.93174999999999997</v>
      </c>
      <c r="J455" s="146">
        <v>98.557693481445313</v>
      </c>
      <c r="K455" s="147">
        <v>0.875</v>
      </c>
      <c r="L455" s="146">
        <v>2.0993568862708498</v>
      </c>
      <c r="M455" s="146">
        <v>-0.40623409565779267</v>
      </c>
      <c r="N455" s="148">
        <v>0.64624028445450199</v>
      </c>
      <c r="O455" s="148">
        <v>1.5556348536035927</v>
      </c>
      <c r="P455" s="148">
        <v>5.1920982240736748</v>
      </c>
      <c r="Q455" s="148">
        <v>1.0377999544143699</v>
      </c>
      <c r="S455" s="48">
        <v>3.6775950550918708</v>
      </c>
      <c r="T455" s="63">
        <v>3</v>
      </c>
      <c r="U455" s="63">
        <v>1</v>
      </c>
    </row>
    <row r="456" spans="1:21" x14ac:dyDescent="0.25">
      <c r="A456" s="140"/>
      <c r="B456" s="141">
        <v>2017</v>
      </c>
      <c r="C456" s="142">
        <v>205415864857.98413</v>
      </c>
      <c r="D456" s="143">
        <v>58</v>
      </c>
      <c r="E456" s="143">
        <v>40</v>
      </c>
      <c r="F456" s="144">
        <v>100</v>
      </c>
      <c r="G456" s="145">
        <v>0.95</v>
      </c>
      <c r="H456" s="146">
        <v>99.038459777832031</v>
      </c>
      <c r="I456" s="147">
        <v>0.93174999999999997</v>
      </c>
      <c r="J456" s="146">
        <v>98.076919555664063</v>
      </c>
      <c r="K456" s="147">
        <v>0.875</v>
      </c>
      <c r="L456" s="146">
        <v>2.1229623819707499</v>
      </c>
      <c r="M456" s="146">
        <v>-3.8970281197931125E-2</v>
      </c>
      <c r="N456" s="148">
        <v>1.85078767452532</v>
      </c>
      <c r="O456" s="148">
        <v>3.5518007225519739</v>
      </c>
      <c r="P456" s="148">
        <v>7.2269490531891734</v>
      </c>
      <c r="Q456" s="148">
        <v>1.0375900268554701</v>
      </c>
      <c r="S456" s="48">
        <v>3.1630975420141141</v>
      </c>
      <c r="T456" s="63">
        <v>4</v>
      </c>
      <c r="U456" s="63">
        <v>1</v>
      </c>
    </row>
    <row r="457" spans="1:21" x14ac:dyDescent="0.25">
      <c r="A457" s="140"/>
      <c r="B457" s="141">
        <v>2018</v>
      </c>
      <c r="C457" s="142">
        <v>207920613961.74896</v>
      </c>
      <c r="D457" s="143">
        <v>58</v>
      </c>
      <c r="E457" s="143">
        <v>40</v>
      </c>
      <c r="F457" s="144">
        <v>99.519233703613281</v>
      </c>
      <c r="G457" s="145">
        <v>0.95</v>
      </c>
      <c r="H457" s="146">
        <v>98.557693481445313</v>
      </c>
      <c r="I457" s="147">
        <v>0.93174999999999997</v>
      </c>
      <c r="J457" s="146">
        <v>98.076919555664063</v>
      </c>
      <c r="K457" s="147">
        <v>0.875</v>
      </c>
      <c r="L457" s="146">
        <v>0.97770345705180495</v>
      </c>
      <c r="M457" s="146">
        <v>0.30767907950452733</v>
      </c>
      <c r="N457" s="148">
        <v>1.5982970380169801</v>
      </c>
      <c r="O457" s="148">
        <v>2.8329055364587248</v>
      </c>
      <c r="P457" s="148">
        <v>3.9388346534690015</v>
      </c>
      <c r="Q457" s="148">
        <v>1.0371899604797401</v>
      </c>
      <c r="S457" s="48">
        <v>3.1162426153795764</v>
      </c>
      <c r="T457" s="63">
        <v>4</v>
      </c>
      <c r="U457" s="63">
        <v>1</v>
      </c>
    </row>
    <row r="458" spans="1:21" ht="16.5" thickBot="1" x14ac:dyDescent="0.3">
      <c r="A458" s="140"/>
      <c r="B458" s="149">
        <v>2019</v>
      </c>
      <c r="C458" s="142">
        <v>206928765543.93475</v>
      </c>
      <c r="D458" s="148">
        <v>58</v>
      </c>
      <c r="E458" s="148">
        <v>40</v>
      </c>
      <c r="F458" s="144">
        <v>100</v>
      </c>
      <c r="G458" s="145">
        <v>0.95</v>
      </c>
      <c r="H458" s="146">
        <v>99.038459777832031</v>
      </c>
      <c r="I458" s="147">
        <v>0.24</v>
      </c>
      <c r="J458" s="146">
        <v>97.596153259277344</v>
      </c>
      <c r="K458" s="147">
        <v>0.875</v>
      </c>
      <c r="L458" s="146">
        <v>1.5577277472244899</v>
      </c>
      <c r="M458" s="146">
        <v>-0.74815682069109868</v>
      </c>
      <c r="N458" s="148">
        <v>1.6196319018404901</v>
      </c>
      <c r="O458" s="148">
        <v>2.705515029015416</v>
      </c>
      <c r="P458" s="148">
        <v>3.9388346534690015</v>
      </c>
      <c r="Q458" s="148">
        <v>1.0371899604797401</v>
      </c>
      <c r="S458" s="48">
        <v>2.8110701018214712</v>
      </c>
      <c r="T458" s="66">
        <v>5</v>
      </c>
      <c r="U458" s="66">
        <v>1</v>
      </c>
    </row>
    <row r="459" spans="1:21" x14ac:dyDescent="0.25">
      <c r="A459" s="140" t="s">
        <v>78</v>
      </c>
      <c r="B459" s="141">
        <v>2014</v>
      </c>
      <c r="C459" s="142">
        <v>11880434070.78112</v>
      </c>
      <c r="D459" s="143">
        <v>30</v>
      </c>
      <c r="E459" s="143">
        <v>26</v>
      </c>
      <c r="F459" s="144">
        <v>19.711538314819336</v>
      </c>
      <c r="G459" s="145">
        <v>0.5</v>
      </c>
      <c r="H459" s="146">
        <v>37.980770111083984</v>
      </c>
      <c r="I459" s="147">
        <v>0.42225000000000001</v>
      </c>
      <c r="J459" s="146">
        <v>27.403846740722656</v>
      </c>
      <c r="K459" s="147">
        <v>0.125</v>
      </c>
      <c r="L459" s="146">
        <v>1.3155088525763501</v>
      </c>
      <c r="M459" s="146">
        <v>0.79121688180724559</v>
      </c>
      <c r="N459" s="148">
        <v>6.0359686179843104</v>
      </c>
      <c r="O459" s="148">
        <v>6.4481245751714766</v>
      </c>
      <c r="P459" s="148">
        <v>3.0927431201645277</v>
      </c>
      <c r="Q459" s="148">
        <v>1.0026999999999999</v>
      </c>
      <c r="S459" s="48">
        <v>3.6255955953739374</v>
      </c>
      <c r="T459" s="62">
        <v>4</v>
      </c>
      <c r="U459" s="62">
        <v>3</v>
      </c>
    </row>
    <row r="460" spans="1:21" x14ac:dyDescent="0.25">
      <c r="A460" s="140"/>
      <c r="B460" s="141">
        <v>2015</v>
      </c>
      <c r="C460" s="142">
        <v>12756706583.311321</v>
      </c>
      <c r="D460" s="143">
        <v>35</v>
      </c>
      <c r="E460" s="143">
        <v>19</v>
      </c>
      <c r="F460" s="144">
        <v>18.75</v>
      </c>
      <c r="G460" s="145">
        <v>0.5</v>
      </c>
      <c r="H460" s="146">
        <v>39.423076629638672</v>
      </c>
      <c r="I460" s="147">
        <v>0.38800000000000001</v>
      </c>
      <c r="J460" s="146">
        <v>26.44230842590332</v>
      </c>
      <c r="K460" s="147">
        <v>0.125</v>
      </c>
      <c r="L460" s="146">
        <v>1.3020914319440999</v>
      </c>
      <c r="M460" s="146">
        <v>0.35275562470700905</v>
      </c>
      <c r="N460" s="148">
        <v>3.99737996694398</v>
      </c>
      <c r="O460" s="148">
        <v>-0.98394914811483147</v>
      </c>
      <c r="P460" s="148">
        <v>12.002697875897724</v>
      </c>
      <c r="Q460" s="148">
        <v>1.0032099999999999</v>
      </c>
      <c r="S460" s="48">
        <v>3.6189679031407138</v>
      </c>
      <c r="T460" s="63">
        <v>4</v>
      </c>
      <c r="U460" s="63">
        <v>4</v>
      </c>
    </row>
    <row r="461" spans="1:21" x14ac:dyDescent="0.25">
      <c r="A461" s="140"/>
      <c r="B461" s="141">
        <v>2016</v>
      </c>
      <c r="C461" s="142">
        <v>13286083644.876141</v>
      </c>
      <c r="D461" s="143">
        <v>35</v>
      </c>
      <c r="E461" s="143">
        <v>19</v>
      </c>
      <c r="F461" s="144">
        <v>18.269229888916016</v>
      </c>
      <c r="G461" s="145">
        <v>0.45</v>
      </c>
      <c r="H461" s="146">
        <v>32.211540222167969</v>
      </c>
      <c r="I461" s="147">
        <v>0.33424999999999999</v>
      </c>
      <c r="J461" s="146">
        <v>29.80769157409668</v>
      </c>
      <c r="K461" s="147">
        <v>0.125</v>
      </c>
      <c r="L461" s="146">
        <v>1.28895567304368</v>
      </c>
      <c r="M461" s="146">
        <v>0.49149171227130839</v>
      </c>
      <c r="N461" s="148">
        <v>3.52317317628476</v>
      </c>
      <c r="O461" s="148">
        <v>4.5948877293779731</v>
      </c>
      <c r="P461" s="148">
        <v>4.0685987633902556</v>
      </c>
      <c r="Q461" s="148">
        <v>1.00214</v>
      </c>
      <c r="S461" s="48">
        <v>3.6775950550918708</v>
      </c>
      <c r="T461" s="63">
        <v>4</v>
      </c>
      <c r="U461" s="63">
        <v>4</v>
      </c>
    </row>
    <row r="462" spans="1:21" x14ac:dyDescent="0.25">
      <c r="A462" s="140"/>
      <c r="B462" s="141">
        <v>2017</v>
      </c>
      <c r="C462" s="142">
        <v>13785909906.192493</v>
      </c>
      <c r="D462" s="143">
        <v>33</v>
      </c>
      <c r="E462" s="143">
        <v>14</v>
      </c>
      <c r="F462" s="144">
        <v>18.269229888916016</v>
      </c>
      <c r="G462" s="145">
        <v>0.45</v>
      </c>
      <c r="H462" s="146">
        <v>27.403846740722656</v>
      </c>
      <c r="I462" s="147">
        <v>0.32674999999999998</v>
      </c>
      <c r="J462" s="146">
        <v>29.326923370361328</v>
      </c>
      <c r="K462" s="147">
        <v>0.25</v>
      </c>
      <c r="L462" s="146">
        <v>1.2748551569715301</v>
      </c>
      <c r="M462" s="146">
        <v>0.46786900856669061</v>
      </c>
      <c r="N462" s="148">
        <v>3.8506716628472502</v>
      </c>
      <c r="O462" s="148">
        <v>10.129899247509229</v>
      </c>
      <c r="P462" s="148">
        <v>3.2982885085574623</v>
      </c>
      <c r="Q462" s="148">
        <v>0.99924000000000002</v>
      </c>
      <c r="S462" s="48">
        <v>3.1630975420141141</v>
      </c>
      <c r="T462" s="63">
        <v>4</v>
      </c>
      <c r="U462" s="63">
        <v>5</v>
      </c>
    </row>
    <row r="463" spans="1:21" x14ac:dyDescent="0.25">
      <c r="A463" s="140"/>
      <c r="B463" s="141">
        <v>2018</v>
      </c>
      <c r="C463" s="142">
        <v>13063904770.356096</v>
      </c>
      <c r="D463" s="143">
        <v>32</v>
      </c>
      <c r="E463" s="143">
        <v>12</v>
      </c>
      <c r="F463" s="144">
        <v>12.5</v>
      </c>
      <c r="G463" s="145">
        <v>0.2</v>
      </c>
      <c r="H463" s="146">
        <v>24.519229888916016</v>
      </c>
      <c r="I463" s="147">
        <v>0.24399999999999999</v>
      </c>
      <c r="J463" s="146">
        <v>13.461538314819336</v>
      </c>
      <c r="K463" s="147">
        <v>0.25</v>
      </c>
      <c r="L463" s="146">
        <v>1.2553579672470501</v>
      </c>
      <c r="M463" s="146">
        <v>0.57486640725070837</v>
      </c>
      <c r="N463" s="148">
        <v>4.94723728039882</v>
      </c>
      <c r="O463" s="148">
        <v>-1.0077361563517968</v>
      </c>
      <c r="P463" s="148">
        <v>-13.977451142827832</v>
      </c>
      <c r="Q463" s="148">
        <v>1.00254</v>
      </c>
      <c r="S463" s="48">
        <v>3.1162426153795764</v>
      </c>
      <c r="T463" s="63">
        <v>4</v>
      </c>
      <c r="U463" s="63">
        <v>5</v>
      </c>
    </row>
    <row r="464" spans="1:21" ht="16.5" thickBot="1" x14ac:dyDescent="0.3">
      <c r="A464" s="140"/>
      <c r="B464" s="149">
        <v>2019</v>
      </c>
      <c r="C464" s="142">
        <v>12520915291.183727</v>
      </c>
      <c r="D464" s="148">
        <v>22</v>
      </c>
      <c r="E464" s="148">
        <v>10</v>
      </c>
      <c r="F464" s="144">
        <v>12.5</v>
      </c>
      <c r="G464" s="145">
        <v>0.2</v>
      </c>
      <c r="H464" s="146">
        <v>25</v>
      </c>
      <c r="I464" s="147">
        <v>0.91925000000000001</v>
      </c>
      <c r="J464" s="146">
        <v>9.6153850555419922</v>
      </c>
      <c r="K464" s="147">
        <v>0.25</v>
      </c>
      <c r="L464" s="146">
        <v>1.2295736767627301</v>
      </c>
      <c r="M464" s="146">
        <v>0.47201022150204713</v>
      </c>
      <c r="N464" s="148">
        <v>5.3762899084412998</v>
      </c>
      <c r="O464" s="148">
        <v>5.267352185089976</v>
      </c>
      <c r="P464" s="148">
        <v>-5.4278141079142586</v>
      </c>
      <c r="Q464" s="148">
        <v>1.0033399999999999</v>
      </c>
      <c r="S464" s="48">
        <v>2.8110701018214712</v>
      </c>
      <c r="T464" s="67">
        <v>4</v>
      </c>
      <c r="U464" s="67">
        <v>6</v>
      </c>
    </row>
    <row r="465" spans="1:21" ht="22.5" customHeight="1" x14ac:dyDescent="0.25">
      <c r="A465" s="140" t="s">
        <v>79</v>
      </c>
      <c r="B465" s="141">
        <v>2014</v>
      </c>
      <c r="C465" s="142">
        <v>10862944203.559116</v>
      </c>
      <c r="D465" s="143">
        <v>26</v>
      </c>
      <c r="E465" s="143">
        <v>20</v>
      </c>
      <c r="F465" s="144">
        <v>8.1730766296386719</v>
      </c>
      <c r="G465" s="145">
        <v>0.25</v>
      </c>
      <c r="H465" s="146">
        <v>26.923076629638672</v>
      </c>
      <c r="I465" s="147">
        <v>0.35724999999999996</v>
      </c>
      <c r="J465" s="146">
        <v>30.769229888916016</v>
      </c>
      <c r="K465" s="147">
        <v>0.25</v>
      </c>
      <c r="L465" s="146">
        <v>3.8998899649093102</v>
      </c>
      <c r="M465" s="146">
        <v>0.29529253048048559</v>
      </c>
      <c r="N465" s="148">
        <v>-0.93028725998446105</v>
      </c>
      <c r="O465" s="148">
        <v>-0.50254968293924662</v>
      </c>
      <c r="P465" s="148">
        <v>4.9895866868961747</v>
      </c>
      <c r="Q465" s="148">
        <v>0.82612997293472301</v>
      </c>
      <c r="S465" s="48">
        <v>3.6189679031407138</v>
      </c>
      <c r="T465" s="68">
        <v>5</v>
      </c>
      <c r="U465" s="68">
        <v>4</v>
      </c>
    </row>
    <row r="466" spans="1:21" x14ac:dyDescent="0.25">
      <c r="A466" s="140"/>
      <c r="B466" s="141">
        <v>2015</v>
      </c>
      <c r="C466" s="142">
        <v>9685577941.0319519</v>
      </c>
      <c r="D466" s="143">
        <v>30</v>
      </c>
      <c r="E466" s="143">
        <v>26</v>
      </c>
      <c r="F466" s="144">
        <v>12.5</v>
      </c>
      <c r="G466" s="145">
        <v>0.25</v>
      </c>
      <c r="H466" s="146">
        <v>26.44230842590332</v>
      </c>
      <c r="I466" s="147">
        <v>0.34875</v>
      </c>
      <c r="J466" s="146">
        <v>32.692306518554688</v>
      </c>
      <c r="K466" s="147">
        <v>0.25</v>
      </c>
      <c r="L466" s="146">
        <v>3.88158148097942</v>
      </c>
      <c r="M466" s="146">
        <v>0.29482208751399458</v>
      </c>
      <c r="N466" s="148">
        <v>-0.57609036983308604</v>
      </c>
      <c r="O466" s="148">
        <v>-8.9972069828714467</v>
      </c>
      <c r="P466" s="148">
        <v>7.3673772410263183</v>
      </c>
      <c r="Q466" s="148">
        <v>0.82479000091552701</v>
      </c>
      <c r="S466" s="48">
        <v>3.6189679031407138</v>
      </c>
      <c r="T466" s="63">
        <v>5</v>
      </c>
      <c r="U466" s="63">
        <v>3</v>
      </c>
    </row>
    <row r="467" spans="1:21" x14ac:dyDescent="0.25">
      <c r="A467" s="140"/>
      <c r="B467" s="141">
        <v>2016</v>
      </c>
      <c r="C467" s="142">
        <v>10355006770.101397</v>
      </c>
      <c r="D467" s="143">
        <v>28</v>
      </c>
      <c r="E467" s="143">
        <v>24</v>
      </c>
      <c r="F467" s="144">
        <v>13.461538314819336</v>
      </c>
      <c r="G467" s="145">
        <v>0.25</v>
      </c>
      <c r="H467" s="146">
        <v>26.44230842590332</v>
      </c>
      <c r="I467" s="147">
        <v>0.35425000000000001</v>
      </c>
      <c r="J467" s="146">
        <v>28.846153259277344</v>
      </c>
      <c r="K467" s="147">
        <v>0.25</v>
      </c>
      <c r="L467" s="146">
        <v>3.86007879547775</v>
      </c>
      <c r="M467" s="146">
        <v>0.32251025742219802</v>
      </c>
      <c r="N467" s="148">
        <v>1.6538892238780301</v>
      </c>
      <c r="O467" s="148">
        <v>-7.2143505977214488</v>
      </c>
      <c r="P467" s="148">
        <v>-14.535876294996569</v>
      </c>
      <c r="Q467" s="148">
        <v>0.83138000965118397</v>
      </c>
      <c r="S467" s="48">
        <v>3.6189679031407138</v>
      </c>
      <c r="T467" s="63">
        <v>1</v>
      </c>
      <c r="U467" s="63">
        <v>3</v>
      </c>
    </row>
    <row r="468" spans="1:21" x14ac:dyDescent="0.25">
      <c r="A468" s="140"/>
      <c r="B468" s="141">
        <v>2017</v>
      </c>
      <c r="C468" s="142">
        <v>11189541083.39747</v>
      </c>
      <c r="D468" s="143">
        <v>28</v>
      </c>
      <c r="E468" s="143">
        <v>21</v>
      </c>
      <c r="F468" s="144">
        <v>12.5</v>
      </c>
      <c r="G468" s="145">
        <v>0.2</v>
      </c>
      <c r="H468" s="146">
        <v>26.923076629638672</v>
      </c>
      <c r="I468" s="147">
        <v>0.34425</v>
      </c>
      <c r="J468" s="146">
        <v>27.403846740722656</v>
      </c>
      <c r="K468" s="147">
        <v>0.25</v>
      </c>
      <c r="L468" s="146">
        <v>3.8391544534299098</v>
      </c>
      <c r="M468" s="146">
        <v>0.34229912808554463</v>
      </c>
      <c r="N468" s="148">
        <v>2.7963731887128001</v>
      </c>
      <c r="O468" s="148">
        <v>11.574017943474374</v>
      </c>
      <c r="P468" s="148">
        <v>11.81016459896351</v>
      </c>
      <c r="Q468" s="148">
        <v>0.83832001686096203</v>
      </c>
      <c r="S468" s="48">
        <v>3.6189679031407138</v>
      </c>
      <c r="T468" s="63">
        <v>1</v>
      </c>
      <c r="U468" s="63">
        <v>4</v>
      </c>
    </row>
    <row r="469" spans="1:21" x14ac:dyDescent="0.25">
      <c r="A469" s="140"/>
      <c r="B469" s="141">
        <v>2018</v>
      </c>
      <c r="C469" s="142">
        <v>12846952856.845798</v>
      </c>
      <c r="D469" s="143">
        <v>29</v>
      </c>
      <c r="E469" s="143">
        <v>20</v>
      </c>
      <c r="F469" s="144">
        <v>13.461538314819336</v>
      </c>
      <c r="G469" s="145">
        <v>0.25</v>
      </c>
      <c r="H469" s="146">
        <v>27.884614944458008</v>
      </c>
      <c r="I469" s="147">
        <v>0.313</v>
      </c>
      <c r="J469" s="146">
        <v>30.288461685180664</v>
      </c>
      <c r="K469" s="147">
        <v>0.125</v>
      </c>
      <c r="L469" s="146">
        <v>3.8168691988599699</v>
      </c>
      <c r="M469" s="146">
        <v>0.34765675213234537</v>
      </c>
      <c r="N469" s="148">
        <v>2.9676036600445399</v>
      </c>
      <c r="O469" s="148">
        <v>-5.4810041198822148</v>
      </c>
      <c r="P469" s="148">
        <v>7.1163995835015896</v>
      </c>
      <c r="Q469" s="148">
        <v>0.99546000000000001</v>
      </c>
      <c r="S469" s="48">
        <v>3.6189679031407138</v>
      </c>
      <c r="T469" s="63">
        <v>1</v>
      </c>
      <c r="U469" s="63">
        <v>4</v>
      </c>
    </row>
    <row r="470" spans="1:21" ht="16.5" thickBot="1" x14ac:dyDescent="0.3">
      <c r="A470" s="140"/>
      <c r="B470" s="149">
        <v>2019</v>
      </c>
      <c r="C470" s="142">
        <v>12911689659.350994</v>
      </c>
      <c r="D470" s="148">
        <v>29</v>
      </c>
      <c r="E470" s="148">
        <v>20</v>
      </c>
      <c r="F470" s="144">
        <v>12.980769157409668</v>
      </c>
      <c r="G470" s="145">
        <v>0.25</v>
      </c>
      <c r="H470" s="146">
        <v>26.44230842590332</v>
      </c>
      <c r="I470" s="147">
        <v>0.96224999999999994</v>
      </c>
      <c r="J470" s="146">
        <v>32.211540222167969</v>
      </c>
      <c r="K470" s="147">
        <v>0.125</v>
      </c>
      <c r="L470" s="146">
        <v>3.7936681533018501</v>
      </c>
      <c r="M470" s="146">
        <v>0.33359561743836719</v>
      </c>
      <c r="N470" s="148">
        <v>-2.4897926507085102</v>
      </c>
      <c r="O470" s="148">
        <v>2.3913670071370206</v>
      </c>
      <c r="P470" s="148">
        <v>7.8761139382646235</v>
      </c>
      <c r="Q470" s="148">
        <v>0.99663999999999997</v>
      </c>
      <c r="S470" s="48">
        <v>3.6189679031407138</v>
      </c>
      <c r="T470" s="66">
        <v>1</v>
      </c>
      <c r="U470" s="66">
        <v>4</v>
      </c>
    </row>
    <row r="471" spans="1:21" x14ac:dyDescent="0.25">
      <c r="A471" s="140" t="s">
        <v>80</v>
      </c>
      <c r="B471" s="141">
        <v>2014</v>
      </c>
      <c r="C471" s="142">
        <v>498410050251.25598</v>
      </c>
      <c r="D471" s="143">
        <v>17</v>
      </c>
      <c r="E471" s="143">
        <v>9</v>
      </c>
      <c r="F471" s="144">
        <v>99.038459777832031</v>
      </c>
      <c r="G471" s="145">
        <v>1</v>
      </c>
      <c r="H471" s="146">
        <v>92.788459777832031</v>
      </c>
      <c r="I471" s="147">
        <v>0.96524999999999994</v>
      </c>
      <c r="J471" s="146">
        <v>13.461538314819336</v>
      </c>
      <c r="K471" s="147">
        <v>1</v>
      </c>
      <c r="L471" s="146">
        <v>1.1277366773492801</v>
      </c>
      <c r="M471" s="146">
        <v>4.6279727594245017</v>
      </c>
      <c r="N471" s="148">
        <v>2.0417028670720998</v>
      </c>
      <c r="O471" s="148">
        <v>3.4059320556692114</v>
      </c>
      <c r="P471" s="148">
        <v>2.0022434801464613</v>
      </c>
      <c r="Q471" s="148">
        <v>0.98223000764846802</v>
      </c>
      <c r="S471" s="48">
        <v>1.9695443007938991</v>
      </c>
      <c r="T471" s="62">
        <v>5</v>
      </c>
      <c r="U471" s="62">
        <v>6</v>
      </c>
    </row>
    <row r="472" spans="1:21" x14ac:dyDescent="0.25">
      <c r="A472" s="140"/>
      <c r="B472" s="141">
        <v>2015</v>
      </c>
      <c r="C472" s="142">
        <v>385801550067.16937</v>
      </c>
      <c r="D472" s="143">
        <v>60</v>
      </c>
      <c r="E472" s="143">
        <v>40</v>
      </c>
      <c r="F472" s="144">
        <v>99.038459777832031</v>
      </c>
      <c r="G472" s="145">
        <v>1</v>
      </c>
      <c r="H472" s="146">
        <v>92.307693481445313</v>
      </c>
      <c r="I472" s="147">
        <v>0.96524999999999994</v>
      </c>
      <c r="J472" s="146">
        <v>15.865385055541992</v>
      </c>
      <c r="K472" s="147">
        <v>1</v>
      </c>
      <c r="L472" s="146">
        <v>0.99508473695841404</v>
      </c>
      <c r="M472" s="146">
        <v>5.5524607982978154</v>
      </c>
      <c r="N472" s="148">
        <v>2.1711366538952799</v>
      </c>
      <c r="O472" s="148">
        <v>4.342248266622903</v>
      </c>
      <c r="P472" s="148">
        <v>1.9345277638665976</v>
      </c>
      <c r="Q472" s="148">
        <v>0.98549002408981301</v>
      </c>
      <c r="S472" s="48">
        <v>1.9671284382140755</v>
      </c>
      <c r="T472" s="63">
        <v>5</v>
      </c>
      <c r="U472" s="63">
        <v>1</v>
      </c>
    </row>
    <row r="473" spans="1:21" x14ac:dyDescent="0.25">
      <c r="A473" s="140"/>
      <c r="B473" s="141">
        <v>2016</v>
      </c>
      <c r="C473" s="142">
        <v>368819929542.19415</v>
      </c>
      <c r="D473" s="143">
        <v>60</v>
      </c>
      <c r="E473" s="143">
        <v>40</v>
      </c>
      <c r="F473" s="144">
        <v>98.557693481445313</v>
      </c>
      <c r="G473" s="145">
        <v>1</v>
      </c>
      <c r="H473" s="146">
        <v>92.788459777832031</v>
      </c>
      <c r="I473" s="147">
        <v>0.96524999999999994</v>
      </c>
      <c r="J473" s="146">
        <v>15.384614944458008</v>
      </c>
      <c r="K473" s="147">
        <v>1</v>
      </c>
      <c r="L473" s="146">
        <v>0.88096981535991903</v>
      </c>
      <c r="M473" s="146">
        <v>1.7774823138521276</v>
      </c>
      <c r="N473" s="148">
        <v>3.5500000000000198</v>
      </c>
      <c r="O473" s="148">
        <v>1.065745639319843</v>
      </c>
      <c r="P473" s="148">
        <v>2.6727614357131557</v>
      </c>
      <c r="Q473" s="148">
        <v>0.98536998033523604</v>
      </c>
      <c r="S473" s="48">
        <v>1.0715589772072747</v>
      </c>
      <c r="T473" s="63">
        <v>5</v>
      </c>
      <c r="U473" s="63">
        <v>1</v>
      </c>
    </row>
    <row r="474" spans="1:21" x14ac:dyDescent="0.25">
      <c r="A474" s="140"/>
      <c r="B474" s="141">
        <v>2017</v>
      </c>
      <c r="C474" s="142">
        <v>398393955268.99036</v>
      </c>
      <c r="D474" s="143">
        <v>60</v>
      </c>
      <c r="E474" s="143">
        <v>40</v>
      </c>
      <c r="F474" s="144">
        <v>99.519233703613281</v>
      </c>
      <c r="G474" s="145">
        <v>1</v>
      </c>
      <c r="H474" s="146">
        <v>96.153846740722656</v>
      </c>
      <c r="I474" s="147">
        <v>0.96224999999999994</v>
      </c>
      <c r="J474" s="146">
        <v>18.75</v>
      </c>
      <c r="K474" s="147">
        <v>1</v>
      </c>
      <c r="L474" s="146">
        <v>0.80767318188494797</v>
      </c>
      <c r="M474" s="146">
        <v>0.85293876561429427</v>
      </c>
      <c r="N474" s="148">
        <v>1.87510059552548</v>
      </c>
      <c r="O474" s="148">
        <v>1.6994612203141202</v>
      </c>
      <c r="P474" s="148">
        <v>1.8785857629038674</v>
      </c>
      <c r="Q474" s="148">
        <v>0.97755998373031605</v>
      </c>
      <c r="S474" s="48">
        <v>2.3232584068849036</v>
      </c>
      <c r="T474" s="63">
        <v>5</v>
      </c>
      <c r="U474" s="63">
        <v>1</v>
      </c>
    </row>
    <row r="475" spans="1:21" x14ac:dyDescent="0.25">
      <c r="A475" s="140"/>
      <c r="B475" s="141">
        <v>2018</v>
      </c>
      <c r="C475" s="142">
        <v>434166615431.909</v>
      </c>
      <c r="D475" s="143">
        <v>60</v>
      </c>
      <c r="E475" s="143">
        <v>40</v>
      </c>
      <c r="F475" s="144">
        <v>97.596153259277344</v>
      </c>
      <c r="G475" s="145">
        <v>1</v>
      </c>
      <c r="H475" s="146">
        <v>96.634613037109375</v>
      </c>
      <c r="I475" s="147">
        <v>0.96224999999999994</v>
      </c>
      <c r="J475" s="146">
        <v>18.269229888916016</v>
      </c>
      <c r="K475" s="147">
        <v>1</v>
      </c>
      <c r="L475" s="146">
        <v>0.660090844249</v>
      </c>
      <c r="M475" s="146">
        <v>2.2697998658633067</v>
      </c>
      <c r="N475" s="148">
        <v>2.7648313452879401</v>
      </c>
      <c r="O475" s="148">
        <v>-0.23618230130078643</v>
      </c>
      <c r="P475" s="148">
        <v>1.8748106881175488</v>
      </c>
      <c r="Q475" s="148">
        <v>0.97754001617431596</v>
      </c>
      <c r="S475" s="48">
        <v>1.2895482012617663</v>
      </c>
      <c r="T475" s="63">
        <v>5</v>
      </c>
      <c r="U475" s="63">
        <v>1</v>
      </c>
    </row>
    <row r="476" spans="1:21" ht="16.5" thickBot="1" x14ac:dyDescent="0.3">
      <c r="A476" s="140"/>
      <c r="B476" s="149">
        <v>2019</v>
      </c>
      <c r="C476" s="142">
        <v>403336363636.36359</v>
      </c>
      <c r="D476" s="148">
        <v>60</v>
      </c>
      <c r="E476" s="148">
        <v>40</v>
      </c>
      <c r="F476" s="144">
        <v>97.115386962890625</v>
      </c>
      <c r="G476" s="145">
        <v>1</v>
      </c>
      <c r="H476" s="146">
        <v>97.115386962890625</v>
      </c>
      <c r="I476" s="147">
        <v>0.93174999999999997</v>
      </c>
      <c r="J476" s="146">
        <v>18.75</v>
      </c>
      <c r="K476" s="147">
        <v>1</v>
      </c>
      <c r="L476" s="146">
        <v>0.67506137324564397</v>
      </c>
      <c r="M476" s="146">
        <v>1.9139704265495421</v>
      </c>
      <c r="N476" s="148">
        <v>2.1677300330540499</v>
      </c>
      <c r="O476" s="148">
        <v>1.4519589006904994</v>
      </c>
      <c r="P476" s="148">
        <v>5.202524249372658</v>
      </c>
      <c r="Q476" s="148">
        <v>0.97754001617431596</v>
      </c>
      <c r="S476" s="48">
        <v>1.1547219391645314</v>
      </c>
      <c r="T476" s="67">
        <v>5</v>
      </c>
      <c r="U476" s="67">
        <v>1</v>
      </c>
    </row>
    <row r="477" spans="1:21" x14ac:dyDescent="0.25">
      <c r="A477" s="140" t="s">
        <v>81</v>
      </c>
      <c r="B477" s="141">
        <v>2014</v>
      </c>
      <c r="C477" s="142">
        <v>80686854742.607285</v>
      </c>
      <c r="D477" s="143">
        <v>21</v>
      </c>
      <c r="E477" s="143">
        <v>21</v>
      </c>
      <c r="F477" s="144">
        <v>65.384613037109375</v>
      </c>
      <c r="G477" s="145">
        <v>0.55000000000000004</v>
      </c>
      <c r="H477" s="146">
        <v>73.557693481445313</v>
      </c>
      <c r="I477" s="147">
        <v>0.31374999999999997</v>
      </c>
      <c r="J477" s="146">
        <v>69.711540222167969</v>
      </c>
      <c r="K477" s="147">
        <v>0.375</v>
      </c>
      <c r="L477" s="146">
        <v>6.7390176894968699</v>
      </c>
      <c r="M477" s="146">
        <v>1.68095149624343</v>
      </c>
      <c r="N477" s="148">
        <v>1.02234314452965</v>
      </c>
      <c r="O477" s="148">
        <v>5.9976689193547372E-2</v>
      </c>
      <c r="P477" s="148">
        <v>-7.9079214506485727</v>
      </c>
      <c r="Q477" s="148">
        <v>1.45004749298</v>
      </c>
      <c r="S477" s="48">
        <v>1.4585557818867017</v>
      </c>
      <c r="T477" s="68">
        <v>5</v>
      </c>
      <c r="U477" s="68">
        <v>6</v>
      </c>
    </row>
    <row r="478" spans="1:21" x14ac:dyDescent="0.25">
      <c r="A478" s="140"/>
      <c r="B478" s="141">
        <v>2015</v>
      </c>
      <c r="C478" s="142">
        <v>68399663321.92588</v>
      </c>
      <c r="D478" s="143">
        <v>17</v>
      </c>
      <c r="E478" s="143">
        <v>9</v>
      </c>
      <c r="F478" s="144">
        <v>64.903846740722656</v>
      </c>
      <c r="G478" s="145">
        <v>0.55000000000000004</v>
      </c>
      <c r="H478" s="146">
        <v>71.634613037109375</v>
      </c>
      <c r="I478" s="147">
        <v>0.33950000000000002</v>
      </c>
      <c r="J478" s="146">
        <v>65.865386962890625</v>
      </c>
      <c r="K478" s="147">
        <v>0.375</v>
      </c>
      <c r="L478" s="146">
        <v>5.7906313031924803</v>
      </c>
      <c r="M478" s="146">
        <v>0.48973997513941597</v>
      </c>
      <c r="N478" s="148">
        <v>6.5290133028648098E-2</v>
      </c>
      <c r="O478" s="148">
        <v>-0.9187382042405261</v>
      </c>
      <c r="P478" s="148">
        <v>-0.46867084736257425</v>
      </c>
      <c r="Q478" s="148">
        <v>1.0164500474929801</v>
      </c>
      <c r="S478" s="48">
        <v>4.6303745165030534</v>
      </c>
      <c r="T478" s="63">
        <v>5</v>
      </c>
      <c r="U478" s="63">
        <v>1</v>
      </c>
    </row>
    <row r="479" spans="1:21" x14ac:dyDescent="0.25">
      <c r="A479" s="140"/>
      <c r="B479" s="141">
        <v>2016</v>
      </c>
      <c r="C479" s="142">
        <v>65480507170.78569</v>
      </c>
      <c r="D479" s="143">
        <v>17</v>
      </c>
      <c r="E479" s="143">
        <v>8</v>
      </c>
      <c r="F479" s="144">
        <v>66.346153259277344</v>
      </c>
      <c r="G479" s="145">
        <v>0.55000000000000004</v>
      </c>
      <c r="H479" s="146">
        <v>72.596153259277344</v>
      </c>
      <c r="I479" s="147">
        <v>0.33950000000000002</v>
      </c>
      <c r="J479" s="146">
        <v>65.865386962890625</v>
      </c>
      <c r="K479" s="147">
        <v>0.375</v>
      </c>
      <c r="L479" s="146">
        <v>4.8456143863677701</v>
      </c>
      <c r="M479" s="146">
        <v>0.54458081296380134</v>
      </c>
      <c r="N479" s="148">
        <v>1.1092080580702901</v>
      </c>
      <c r="O479" s="148">
        <v>-1.8633267245988065</v>
      </c>
      <c r="P479" s="148">
        <v>-11.972309104852656</v>
      </c>
      <c r="Q479" s="148">
        <v>0.98554998636245705</v>
      </c>
      <c r="S479" s="48">
        <v>5.0970676049401504</v>
      </c>
      <c r="T479" s="63">
        <v>5</v>
      </c>
      <c r="U479" s="63">
        <v>1</v>
      </c>
    </row>
    <row r="480" spans="1:21" x14ac:dyDescent="0.25">
      <c r="A480" s="140"/>
      <c r="B480" s="141">
        <v>2017</v>
      </c>
      <c r="C480" s="142">
        <v>70598026282.798187</v>
      </c>
      <c r="D480" s="143">
        <v>17</v>
      </c>
      <c r="E480" s="143">
        <v>8</v>
      </c>
      <c r="F480" s="144">
        <v>63.461540222167969</v>
      </c>
      <c r="G480" s="145">
        <v>0.55000000000000004</v>
      </c>
      <c r="H480" s="146">
        <v>68.269233703613281</v>
      </c>
      <c r="I480" s="147">
        <v>0.33950000000000002</v>
      </c>
      <c r="J480" s="146">
        <v>65.865386962890625</v>
      </c>
      <c r="K480" s="147">
        <v>0.375</v>
      </c>
      <c r="L480" s="146">
        <v>4.0839542068250196</v>
      </c>
      <c r="M480" s="146">
        <v>3.4330522080340189</v>
      </c>
      <c r="N480" s="148">
        <v>1.59716060337177</v>
      </c>
      <c r="O480" s="148">
        <v>-0.69468590394349405</v>
      </c>
      <c r="P480" s="148">
        <v>13.796033717015391</v>
      </c>
      <c r="Q480" s="148">
        <v>0.99919998645782504</v>
      </c>
      <c r="S480" s="48">
        <v>0.34632204051723647</v>
      </c>
      <c r="T480" s="63">
        <v>5</v>
      </c>
      <c r="U480" s="63">
        <v>1</v>
      </c>
    </row>
    <row r="481" spans="1:21" x14ac:dyDescent="0.25">
      <c r="A481" s="140"/>
      <c r="B481" s="141">
        <v>2018</v>
      </c>
      <c r="C481" s="142">
        <v>79788768968.94902</v>
      </c>
      <c r="D481" s="143">
        <v>17</v>
      </c>
      <c r="E481" s="143">
        <v>6</v>
      </c>
      <c r="F481" s="144">
        <v>62.5</v>
      </c>
      <c r="G481" s="145">
        <v>0.55000000000000004</v>
      </c>
      <c r="H481" s="146">
        <v>61.538459777832031</v>
      </c>
      <c r="I481" s="147">
        <v>0.33950000000000002</v>
      </c>
      <c r="J481" s="146">
        <v>68.269233703613281</v>
      </c>
      <c r="K481" s="147">
        <v>0.375</v>
      </c>
      <c r="L481" s="146">
        <v>3.4451179657190298</v>
      </c>
      <c r="M481" s="146">
        <v>0.89768884232526536</v>
      </c>
      <c r="N481" s="148">
        <v>0.88130210400953601</v>
      </c>
      <c r="O481" s="148">
        <v>12.741379571110329</v>
      </c>
      <c r="P481" s="148">
        <v>5.8375985347765891E-2</v>
      </c>
      <c r="Q481" s="148">
        <v>0.99092000722885099</v>
      </c>
      <c r="S481" s="48">
        <v>1.7635609043729801</v>
      </c>
      <c r="T481" s="63">
        <v>5</v>
      </c>
      <c r="U481" s="63">
        <v>1</v>
      </c>
    </row>
    <row r="482" spans="1:21" ht="16.5" thickBot="1" x14ac:dyDescent="0.3">
      <c r="A482" s="140"/>
      <c r="B482" s="149">
        <v>2019</v>
      </c>
      <c r="C482" s="142">
        <v>76331518668.577118</v>
      </c>
      <c r="D482" s="148">
        <v>17</v>
      </c>
      <c r="E482" s="148">
        <v>6</v>
      </c>
      <c r="F482" s="144">
        <v>67.307693481445313</v>
      </c>
      <c r="G482" s="145">
        <v>0.55000000000000004</v>
      </c>
      <c r="H482" s="146">
        <v>64.423080444335938</v>
      </c>
      <c r="I482" s="147">
        <v>0.34050000000000002</v>
      </c>
      <c r="J482" s="146">
        <v>70.673080444335938</v>
      </c>
      <c r="K482" s="147">
        <v>0.375</v>
      </c>
      <c r="L482" s="146">
        <v>2.9683133938356399</v>
      </c>
      <c r="M482" s="146">
        <v>0.82250210588696826</v>
      </c>
      <c r="N482" s="148">
        <v>0.13379505745318199</v>
      </c>
      <c r="O482" s="148">
        <v>-4.4959521607496811</v>
      </c>
      <c r="P482" s="148">
        <v>-4.7713039577224379</v>
      </c>
      <c r="Q482" s="148">
        <v>0.983060002326965</v>
      </c>
      <c r="S482" s="48">
        <v>-1.6479262132667287</v>
      </c>
      <c r="T482" s="66">
        <v>5</v>
      </c>
      <c r="U482" s="66">
        <v>1</v>
      </c>
    </row>
    <row r="483" spans="1:21" x14ac:dyDescent="0.25">
      <c r="A483" s="140" t="s">
        <v>82</v>
      </c>
      <c r="B483" s="141">
        <v>2014</v>
      </c>
      <c r="C483" s="142">
        <v>244360888750.80704</v>
      </c>
      <c r="D483" s="143">
        <v>21</v>
      </c>
      <c r="E483" s="143">
        <v>8</v>
      </c>
      <c r="F483" s="144">
        <v>22.115385055541992</v>
      </c>
      <c r="G483" s="145">
        <v>0.2</v>
      </c>
      <c r="H483" s="146">
        <v>28.365385055541992</v>
      </c>
      <c r="I483" s="147">
        <v>0.35699999999999998</v>
      </c>
      <c r="J483" s="146">
        <v>25</v>
      </c>
      <c r="K483" s="147">
        <v>0.25</v>
      </c>
      <c r="L483" s="146">
        <v>2.0922762756564799</v>
      </c>
      <c r="M483" s="146">
        <v>4.9926156605369226E-2</v>
      </c>
      <c r="N483" s="148">
        <v>7.1893840284702497</v>
      </c>
      <c r="O483" s="148">
        <v>-1.4801762539678407</v>
      </c>
      <c r="P483" s="148">
        <v>0.25433737202726547</v>
      </c>
      <c r="Q483" s="148">
        <v>0.82981002330779996</v>
      </c>
      <c r="S483" s="48">
        <v>4.6747079814372512</v>
      </c>
      <c r="T483" s="62">
        <v>3</v>
      </c>
      <c r="U483" s="62">
        <v>4</v>
      </c>
    </row>
    <row r="484" spans="1:21" x14ac:dyDescent="0.25">
      <c r="A484" s="140"/>
      <c r="B484" s="141">
        <v>2015</v>
      </c>
      <c r="C484" s="142">
        <v>270556131701.17093</v>
      </c>
      <c r="D484" s="143">
        <v>22</v>
      </c>
      <c r="E484" s="143">
        <v>20</v>
      </c>
      <c r="F484" s="144">
        <v>21.634614944458008</v>
      </c>
      <c r="G484" s="145">
        <v>0.2</v>
      </c>
      <c r="H484" s="146">
        <v>28.846153259277344</v>
      </c>
      <c r="I484" s="147">
        <v>0.34500000000000003</v>
      </c>
      <c r="J484" s="146">
        <v>24.519229888916016</v>
      </c>
      <c r="K484" s="147">
        <v>0.25</v>
      </c>
      <c r="L484" s="146">
        <v>2.0876290554014498</v>
      </c>
      <c r="M484" s="146">
        <v>9.2402267295913602E-3</v>
      </c>
      <c r="N484" s="148">
        <v>2.5293281725422601</v>
      </c>
      <c r="O484" s="148">
        <v>-6.3435284744512046</v>
      </c>
      <c r="P484" s="148">
        <v>-1.6073584835446582</v>
      </c>
      <c r="Q484" s="148">
        <v>0.832499980926514</v>
      </c>
      <c r="S484" s="48">
        <v>4.7311474753290099</v>
      </c>
      <c r="T484" s="63">
        <v>3</v>
      </c>
      <c r="U484" s="63">
        <v>6</v>
      </c>
    </row>
    <row r="485" spans="1:21" x14ac:dyDescent="0.25">
      <c r="A485" s="140"/>
      <c r="B485" s="141">
        <v>2016</v>
      </c>
      <c r="C485" s="142">
        <v>278654637737.68988</v>
      </c>
      <c r="D485" s="143">
        <v>21</v>
      </c>
      <c r="E485" s="143">
        <v>20</v>
      </c>
      <c r="F485" s="144">
        <v>17.30769157409668</v>
      </c>
      <c r="G485" s="145">
        <v>0.2</v>
      </c>
      <c r="H485" s="146">
        <v>27.403846740722656</v>
      </c>
      <c r="I485" s="147">
        <v>0.34150000000000003</v>
      </c>
      <c r="J485" s="146">
        <v>20.19230842590332</v>
      </c>
      <c r="K485" s="147">
        <v>0.125</v>
      </c>
      <c r="L485" s="146">
        <v>2.0843209494061599</v>
      </c>
      <c r="M485" s="146">
        <v>1.8661092606307141E-2</v>
      </c>
      <c r="N485" s="148">
        <v>3.7651191635658399</v>
      </c>
      <c r="O485" s="148">
        <v>-1.6033044020925331</v>
      </c>
      <c r="P485" s="148">
        <v>16.021858066030674</v>
      </c>
      <c r="Q485" s="148">
        <v>0.83951002359390303</v>
      </c>
      <c r="S485" s="48">
        <v>5.5267358447444792</v>
      </c>
      <c r="T485" s="63">
        <v>3</v>
      </c>
      <c r="U485" s="63">
        <v>6</v>
      </c>
    </row>
    <row r="486" spans="1:21" x14ac:dyDescent="0.25">
      <c r="A486" s="140"/>
      <c r="B486" s="141">
        <v>2017</v>
      </c>
      <c r="C486" s="142">
        <v>304567253219.09705</v>
      </c>
      <c r="D486" s="143">
        <v>22</v>
      </c>
      <c r="E486" s="143">
        <v>21</v>
      </c>
      <c r="F486" s="144">
        <v>22.596153259277344</v>
      </c>
      <c r="G486" s="145">
        <v>0.2</v>
      </c>
      <c r="H486" s="146">
        <v>29.326923370361328</v>
      </c>
      <c r="I486" s="147">
        <v>0.33799999999999997</v>
      </c>
      <c r="J486" s="146">
        <v>24.038461685180664</v>
      </c>
      <c r="K486" s="147">
        <v>0.125</v>
      </c>
      <c r="L486" s="146">
        <v>2.07499708243152</v>
      </c>
      <c r="M486" s="146">
        <v>1.7073404790039156E-2</v>
      </c>
      <c r="N486" s="148">
        <v>4.0853736803260396</v>
      </c>
      <c r="O486" s="148">
        <v>-0.64238405099374063</v>
      </c>
      <c r="P486" s="148">
        <v>21.163850272308807</v>
      </c>
      <c r="Q486" s="148">
        <v>0.84596002101898204</v>
      </c>
      <c r="S486" s="48">
        <v>5.5542774372940613</v>
      </c>
      <c r="T486" s="63">
        <v>3</v>
      </c>
      <c r="U486" s="63">
        <v>6</v>
      </c>
    </row>
    <row r="487" spans="1:21" x14ac:dyDescent="0.25">
      <c r="A487" s="140"/>
      <c r="B487" s="141">
        <v>2018</v>
      </c>
      <c r="C487" s="142">
        <v>314567541558.33887</v>
      </c>
      <c r="D487" s="143">
        <v>24</v>
      </c>
      <c r="E487" s="143">
        <v>19</v>
      </c>
      <c r="F487" s="144">
        <v>23.55769157409668</v>
      </c>
      <c r="G487" s="145">
        <v>0.15</v>
      </c>
      <c r="H487" s="146">
        <v>28.365385055541992</v>
      </c>
      <c r="I487" s="147">
        <v>0.30225000000000002</v>
      </c>
      <c r="J487" s="146">
        <v>27.403846740722656</v>
      </c>
      <c r="K487" s="147">
        <v>0.125</v>
      </c>
      <c r="L487" s="146">
        <v>2.0558798696841398</v>
      </c>
      <c r="M487" s="146">
        <v>-6.6758318089552146E-3</v>
      </c>
      <c r="N487" s="148">
        <v>5.0780572586891699</v>
      </c>
      <c r="O487" s="148">
        <v>12.679388519513267</v>
      </c>
      <c r="P487" s="148">
        <v>17.642699922582381</v>
      </c>
      <c r="Q487" s="148">
        <v>0.84889000654220603</v>
      </c>
      <c r="S487" s="48">
        <v>5.8364174975440051</v>
      </c>
      <c r="T487" s="63">
        <v>3</v>
      </c>
      <c r="U487" s="63">
        <v>6</v>
      </c>
    </row>
    <row r="488" spans="1:21" ht="16.5" thickBot="1" x14ac:dyDescent="0.3">
      <c r="A488" s="140"/>
      <c r="B488" s="149">
        <v>2019</v>
      </c>
      <c r="C488" s="142">
        <v>278221906022.84106</v>
      </c>
      <c r="D488" s="148">
        <v>22</v>
      </c>
      <c r="E488" s="148">
        <v>17</v>
      </c>
      <c r="F488" s="144">
        <v>21.153846740722656</v>
      </c>
      <c r="G488" s="145">
        <v>0.15</v>
      </c>
      <c r="H488" s="146">
        <v>27.403846740722656</v>
      </c>
      <c r="I488" s="147">
        <v>0.30625000000000002</v>
      </c>
      <c r="J488" s="146">
        <v>26.44230842590332</v>
      </c>
      <c r="K488" s="147">
        <v>0.125</v>
      </c>
      <c r="L488" s="146">
        <v>2.0292148631554801</v>
      </c>
      <c r="M488" s="146">
        <v>-2.5159773003011932E-3</v>
      </c>
      <c r="N488" s="148">
        <v>10.5783618004555</v>
      </c>
      <c r="O488" s="148">
        <v>14.493801685587044</v>
      </c>
      <c r="P488" s="148">
        <v>4.3458871458076658</v>
      </c>
      <c r="Q488" s="148">
        <v>0.86422997713089</v>
      </c>
      <c r="S488" s="48">
        <v>0.98882943984708049</v>
      </c>
      <c r="T488" s="67">
        <v>3</v>
      </c>
      <c r="U488" s="67">
        <v>6</v>
      </c>
    </row>
    <row r="489" spans="1:21" x14ac:dyDescent="0.25">
      <c r="A489" s="140" t="s">
        <v>83</v>
      </c>
      <c r="B489" s="141">
        <v>2014</v>
      </c>
      <c r="C489" s="142">
        <v>40276532540.881195</v>
      </c>
      <c r="D489" s="143">
        <v>41</v>
      </c>
      <c r="E489" s="143">
        <v>30</v>
      </c>
      <c r="F489" s="144">
        <v>15.384614944458008</v>
      </c>
      <c r="G489" s="145">
        <v>0.5</v>
      </c>
      <c r="H489" s="146">
        <v>43.269229888916016</v>
      </c>
      <c r="I489" s="147">
        <v>0.63524999999999998</v>
      </c>
      <c r="J489" s="146">
        <v>28.365385055541992</v>
      </c>
      <c r="K489" s="147">
        <v>0.375</v>
      </c>
      <c r="L489" s="146">
        <v>1.3615976636368801</v>
      </c>
      <c r="M489" s="146">
        <v>0.34212974977459459</v>
      </c>
      <c r="N489" s="148">
        <v>5.0288276745675802</v>
      </c>
      <c r="O489" s="148">
        <v>-2.5015009515629174</v>
      </c>
      <c r="P489" s="148">
        <v>2.8761906247864601</v>
      </c>
      <c r="Q489" s="148">
        <v>1.0006299999999999</v>
      </c>
      <c r="S489" s="48">
        <v>4.8608903705531787</v>
      </c>
      <c r="T489" s="68">
        <v>3</v>
      </c>
      <c r="U489" s="68">
        <v>6</v>
      </c>
    </row>
    <row r="490" spans="1:21" x14ac:dyDescent="0.25">
      <c r="A490" s="140"/>
      <c r="B490" s="141">
        <v>2015</v>
      </c>
      <c r="C490" s="142">
        <v>36164068797.25106</v>
      </c>
      <c r="D490" s="143">
        <v>38</v>
      </c>
      <c r="E490" s="143">
        <v>27</v>
      </c>
      <c r="F490" s="144">
        <v>15.865385055541992</v>
      </c>
      <c r="G490" s="145">
        <v>0.65</v>
      </c>
      <c r="H490" s="146">
        <v>44.711540222167969</v>
      </c>
      <c r="I490" s="147">
        <v>0.64075000000000004</v>
      </c>
      <c r="J490" s="146">
        <v>28.846153259277344</v>
      </c>
      <c r="K490" s="147">
        <v>0.5</v>
      </c>
      <c r="L490" s="146">
        <v>1.3428584352624</v>
      </c>
      <c r="M490" s="146">
        <v>0.47654859735556093</v>
      </c>
      <c r="N490" s="148">
        <v>3.1290027447392399</v>
      </c>
      <c r="O490" s="148">
        <v>6.5567941462376211E-2</v>
      </c>
      <c r="P490" s="148">
        <v>-2.588966548572003</v>
      </c>
      <c r="Q490" s="148">
        <v>1.0004200000000001</v>
      </c>
      <c r="S490" s="48">
        <v>3.0803740079309279</v>
      </c>
      <c r="T490" s="63">
        <v>3</v>
      </c>
      <c r="U490" s="63">
        <v>4</v>
      </c>
    </row>
    <row r="491" spans="1:21" x14ac:dyDescent="0.25">
      <c r="A491" s="140"/>
      <c r="B491" s="141">
        <v>2016</v>
      </c>
      <c r="C491" s="142">
        <v>36054281572.398148</v>
      </c>
      <c r="D491" s="143">
        <v>37</v>
      </c>
      <c r="E491" s="143">
        <v>27</v>
      </c>
      <c r="F491" s="144">
        <v>26.923076629638672</v>
      </c>
      <c r="G491" s="145">
        <v>0.65</v>
      </c>
      <c r="H491" s="146">
        <v>42.307693481445313</v>
      </c>
      <c r="I491" s="147">
        <v>0.63775000000000004</v>
      </c>
      <c r="J491" s="146">
        <v>25.480770111083984</v>
      </c>
      <c r="K491" s="147">
        <v>0.5</v>
      </c>
      <c r="L491" s="146">
        <v>1.3236775755672601</v>
      </c>
      <c r="M491" s="146">
        <v>0.18701815545128037</v>
      </c>
      <c r="N491" s="148">
        <v>4.0868228057724201</v>
      </c>
      <c r="O491" s="148">
        <v>9.4860920140729093</v>
      </c>
      <c r="P491" s="148">
        <v>1.0505101864407322</v>
      </c>
      <c r="Q491" s="148">
        <v>0.99761999999999995</v>
      </c>
      <c r="S491" s="48">
        <v>4.3129049700236521</v>
      </c>
      <c r="T491" s="63">
        <v>3</v>
      </c>
      <c r="U491" s="63">
        <v>4</v>
      </c>
    </row>
    <row r="492" spans="1:21" x14ac:dyDescent="0.25">
      <c r="A492" s="140"/>
      <c r="B492" s="141">
        <v>2017</v>
      </c>
      <c r="C492" s="142">
        <v>39008900331.673264</v>
      </c>
      <c r="D492" s="143">
        <v>37</v>
      </c>
      <c r="E492" s="143">
        <v>27</v>
      </c>
      <c r="F492" s="144">
        <v>25</v>
      </c>
      <c r="G492" s="145">
        <v>0.65</v>
      </c>
      <c r="H492" s="146">
        <v>44.230770111083984</v>
      </c>
      <c r="I492" s="147">
        <v>0.63524999999999998</v>
      </c>
      <c r="J492" s="146">
        <v>28.846153259277344</v>
      </c>
      <c r="K492" s="147">
        <v>0.5</v>
      </c>
      <c r="L492" s="146">
        <v>1.30731699058995</v>
      </c>
      <c r="M492" s="146">
        <v>0.19776134124204936</v>
      </c>
      <c r="N492" s="148">
        <v>3.60247741348942</v>
      </c>
      <c r="O492" s="148">
        <v>8.2886749770848951</v>
      </c>
      <c r="P492" s="148">
        <v>11.988171069996341</v>
      </c>
      <c r="Q492" s="148">
        <v>0.99568999999999996</v>
      </c>
      <c r="S492" s="48">
        <v>4.9537719790074561</v>
      </c>
      <c r="T492" s="63">
        <v>3</v>
      </c>
      <c r="U492" s="63">
        <v>4</v>
      </c>
    </row>
    <row r="493" spans="1:21" x14ac:dyDescent="0.25">
      <c r="A493" s="140"/>
      <c r="B493" s="141">
        <v>2018</v>
      </c>
      <c r="C493" s="142">
        <v>40384691790.568512</v>
      </c>
      <c r="D493" s="143">
        <v>37</v>
      </c>
      <c r="E493" s="143">
        <v>27</v>
      </c>
      <c r="F493" s="144">
        <v>21.153846740722656</v>
      </c>
      <c r="G493" s="145">
        <v>0.65</v>
      </c>
      <c r="H493" s="146">
        <v>52.403846740722656</v>
      </c>
      <c r="I493" s="147">
        <v>0.63375000000000004</v>
      </c>
      <c r="J493" s="146">
        <v>32.692306518554688</v>
      </c>
      <c r="K493" s="147">
        <v>0.5</v>
      </c>
      <c r="L493" s="146">
        <v>1.28784451697628</v>
      </c>
      <c r="M493" s="146">
        <v>-0.23308384750772068</v>
      </c>
      <c r="N493" s="148">
        <v>3.9756101574068898</v>
      </c>
      <c r="O493" s="148">
        <v>1.8356881068914248</v>
      </c>
      <c r="P493" s="148">
        <v>8.9340861119516148</v>
      </c>
      <c r="Q493" s="148">
        <v>0.99694000000000005</v>
      </c>
      <c r="S493" s="48">
        <v>3.3561721532667974</v>
      </c>
      <c r="T493" s="63">
        <v>3</v>
      </c>
      <c r="U493" s="63">
        <v>4</v>
      </c>
    </row>
    <row r="494" spans="1:21" ht="16.5" thickBot="1" x14ac:dyDescent="0.3">
      <c r="A494" s="140"/>
      <c r="B494" s="149">
        <v>2019</v>
      </c>
      <c r="C494" s="142">
        <v>38145288939.848801</v>
      </c>
      <c r="D494" s="148">
        <v>37</v>
      </c>
      <c r="E494" s="148">
        <v>28</v>
      </c>
      <c r="F494" s="144">
        <v>22.115385055541992</v>
      </c>
      <c r="G494" s="145">
        <v>0.65</v>
      </c>
      <c r="H494" s="146">
        <v>46.634616851806641</v>
      </c>
      <c r="I494" s="147">
        <v>0.63375000000000004</v>
      </c>
      <c r="J494" s="146">
        <v>31.25</v>
      </c>
      <c r="K494" s="147">
        <v>0.5</v>
      </c>
      <c r="L494" s="146">
        <v>1.26516727108041</v>
      </c>
      <c r="M494" s="146">
        <v>-0.22993021708880143</v>
      </c>
      <c r="N494" s="148">
        <v>2.7570972756279</v>
      </c>
      <c r="O494" s="148">
        <v>-2.9367480193757274</v>
      </c>
      <c r="P494" s="148">
        <v>-0.91229660090536413</v>
      </c>
      <c r="Q494" s="148">
        <v>0.99760000000000004</v>
      </c>
      <c r="S494" s="48">
        <v>-2.9914393294092179E-2</v>
      </c>
      <c r="T494" s="66">
        <v>3</v>
      </c>
      <c r="U494" s="66">
        <v>5</v>
      </c>
    </row>
    <row r="495" spans="1:21" x14ac:dyDescent="0.25">
      <c r="A495" s="140" t="s">
        <v>84</v>
      </c>
      <c r="B495" s="141">
        <v>2014</v>
      </c>
      <c r="C495" s="142">
        <v>200789362451.56744</v>
      </c>
      <c r="D495" s="143">
        <v>37</v>
      </c>
      <c r="E495" s="143">
        <v>26</v>
      </c>
      <c r="F495" s="144">
        <v>34.134616851806641</v>
      </c>
      <c r="G495" s="145">
        <v>0.55000000000000004</v>
      </c>
      <c r="H495" s="146">
        <v>68.75</v>
      </c>
      <c r="I495" s="147">
        <v>0.51449999999999996</v>
      </c>
      <c r="J495" s="146">
        <v>34.134616851806641</v>
      </c>
      <c r="K495" s="147">
        <v>0.5</v>
      </c>
      <c r="L495" s="146">
        <v>1.0569728612612601</v>
      </c>
      <c r="M495" s="146">
        <v>0.55121506657532093</v>
      </c>
      <c r="N495" s="148">
        <v>3.2449630424415798</v>
      </c>
      <c r="O495" s="148">
        <v>-3.8030595016798259</v>
      </c>
      <c r="P495" s="148">
        <v>-0.99049638408239105</v>
      </c>
      <c r="Q495" s="148">
        <v>0.99488997459411599</v>
      </c>
      <c r="S495" s="48">
        <v>2.3821573718054054</v>
      </c>
      <c r="T495" s="62">
        <v>3</v>
      </c>
      <c r="U495" s="62">
        <v>2</v>
      </c>
    </row>
    <row r="496" spans="1:21" x14ac:dyDescent="0.25">
      <c r="A496" s="140"/>
      <c r="B496" s="141">
        <v>2015</v>
      </c>
      <c r="C496" s="142">
        <v>189805300841.60281</v>
      </c>
      <c r="D496" s="143">
        <v>41</v>
      </c>
      <c r="E496" s="143">
        <v>30</v>
      </c>
      <c r="F496" s="144">
        <v>34.615383148193359</v>
      </c>
      <c r="G496" s="145">
        <v>0.55000000000000004</v>
      </c>
      <c r="H496" s="146">
        <v>69.230766296386719</v>
      </c>
      <c r="I496" s="147">
        <v>0.51649999999999996</v>
      </c>
      <c r="J496" s="146">
        <v>37.5</v>
      </c>
      <c r="K496" s="147">
        <v>0.5</v>
      </c>
      <c r="L496" s="146">
        <v>1.25618605307825</v>
      </c>
      <c r="M496" s="146">
        <v>9.9617594494725126E-2</v>
      </c>
      <c r="N496" s="148">
        <v>3.5492880494792902</v>
      </c>
      <c r="O496" s="148">
        <v>4.2618823904834358</v>
      </c>
      <c r="P496" s="148">
        <v>0.97210643456446633</v>
      </c>
      <c r="Q496" s="148">
        <v>0.99870002269744895</v>
      </c>
      <c r="S496" s="48">
        <v>3.2522447721845111</v>
      </c>
      <c r="T496" s="63">
        <v>3</v>
      </c>
      <c r="U496" s="63">
        <v>3</v>
      </c>
    </row>
    <row r="497" spans="1:21" x14ac:dyDescent="0.25">
      <c r="A497" s="140"/>
      <c r="B497" s="141">
        <v>2016</v>
      </c>
      <c r="C497" s="142">
        <v>191895943823.88669</v>
      </c>
      <c r="D497" s="143">
        <v>41</v>
      </c>
      <c r="E497" s="143">
        <v>30</v>
      </c>
      <c r="F497" s="144">
        <v>43.269229888916016</v>
      </c>
      <c r="G497" s="145">
        <v>0.6</v>
      </c>
      <c r="H497" s="146">
        <v>69.711540222167969</v>
      </c>
      <c r="I497" s="147">
        <v>0.52</v>
      </c>
      <c r="J497" s="146">
        <v>34.134616851806641</v>
      </c>
      <c r="K497" s="147">
        <v>0.5</v>
      </c>
      <c r="L497" s="146">
        <v>1.48316068051553</v>
      </c>
      <c r="M497" s="146">
        <v>0.60239001146660964</v>
      </c>
      <c r="N497" s="148">
        <v>3.5921132414744901</v>
      </c>
      <c r="O497" s="148">
        <v>11.750352825151751</v>
      </c>
      <c r="P497" s="148">
        <v>1.5687254768289165</v>
      </c>
      <c r="Q497" s="148">
        <v>0.982050001621246</v>
      </c>
      <c r="S497" s="48">
        <v>3.9533187152076721</v>
      </c>
      <c r="T497" s="63">
        <v>3</v>
      </c>
      <c r="U497" s="63">
        <v>3</v>
      </c>
    </row>
    <row r="498" spans="1:21" x14ac:dyDescent="0.25">
      <c r="A498" s="140"/>
      <c r="B498" s="141">
        <v>2017</v>
      </c>
      <c r="C498" s="142">
        <v>211007207483.5148</v>
      </c>
      <c r="D498" s="143">
        <v>41</v>
      </c>
      <c r="E498" s="143">
        <v>31</v>
      </c>
      <c r="F498" s="144">
        <v>38.942306518554688</v>
      </c>
      <c r="G498" s="145">
        <v>0.6</v>
      </c>
      <c r="H498" s="146">
        <v>67.307693481445313</v>
      </c>
      <c r="I498" s="147">
        <v>0.51200000000000001</v>
      </c>
      <c r="J498" s="146">
        <v>33.173076629638672</v>
      </c>
      <c r="K498" s="147">
        <v>0.5</v>
      </c>
      <c r="L498" s="146">
        <v>1.6619342469324301</v>
      </c>
      <c r="M498" s="146">
        <v>0.23699163498550851</v>
      </c>
      <c r="N498" s="148">
        <v>2.8028391697783102</v>
      </c>
      <c r="O498" s="148">
        <v>8.8068592469739713</v>
      </c>
      <c r="P498" s="148">
        <v>7.0990163249781801</v>
      </c>
      <c r="Q498" s="148">
        <v>0.96764999628067005</v>
      </c>
      <c r="S498" s="48">
        <v>2.5188354423313513</v>
      </c>
      <c r="T498" s="63">
        <v>3</v>
      </c>
      <c r="U498" s="63">
        <v>3</v>
      </c>
    </row>
    <row r="499" spans="1:21" x14ac:dyDescent="0.25">
      <c r="A499" s="140"/>
      <c r="B499" s="141">
        <v>2018</v>
      </c>
      <c r="C499" s="142">
        <v>222044970486.21677</v>
      </c>
      <c r="D499" s="143">
        <v>42</v>
      </c>
      <c r="E499" s="143">
        <v>31</v>
      </c>
      <c r="F499" s="144">
        <v>34.615383148193359</v>
      </c>
      <c r="G499" s="145">
        <v>0.65</v>
      </c>
      <c r="H499" s="146">
        <v>69.230766296386719</v>
      </c>
      <c r="I499" s="147">
        <v>0.51749999999999996</v>
      </c>
      <c r="J499" s="146">
        <v>32.211540222167969</v>
      </c>
      <c r="K499" s="147">
        <v>0.5</v>
      </c>
      <c r="L499" s="146">
        <v>1.71824651729878</v>
      </c>
      <c r="M499" s="146">
        <v>8.629362610063895E-3</v>
      </c>
      <c r="N499" s="148">
        <v>1.3176476593739499</v>
      </c>
      <c r="O499" s="148">
        <v>3.912766835175745</v>
      </c>
      <c r="P499" s="148">
        <v>3.2651384323993113</v>
      </c>
      <c r="Q499" s="148">
        <v>0.95810997486114502</v>
      </c>
      <c r="S499" s="48">
        <v>3.9769357175500488</v>
      </c>
      <c r="T499" s="63">
        <v>3</v>
      </c>
      <c r="U499" s="63">
        <v>3</v>
      </c>
    </row>
    <row r="500" spans="1:21" ht="16.5" thickBot="1" x14ac:dyDescent="0.3">
      <c r="A500" s="140"/>
      <c r="B500" s="149">
        <v>2019</v>
      </c>
      <c r="C500" s="142">
        <v>226848050819.52478</v>
      </c>
      <c r="D500" s="148">
        <v>42</v>
      </c>
      <c r="E500" s="148">
        <v>31</v>
      </c>
      <c r="F500" s="144">
        <v>36.538459777832031</v>
      </c>
      <c r="G500" s="145">
        <v>0.65</v>
      </c>
      <c r="H500" s="146">
        <v>71.634613037109375</v>
      </c>
      <c r="I500" s="147">
        <v>0.55149999999999999</v>
      </c>
      <c r="J500" s="146">
        <v>33.173076629638672</v>
      </c>
      <c r="K500" s="147">
        <v>0.5</v>
      </c>
      <c r="L500" s="146">
        <v>1.6161571969758499</v>
      </c>
      <c r="M500" s="146">
        <v>0.39515525778670119</v>
      </c>
      <c r="N500" s="148">
        <v>2.13715342569978</v>
      </c>
      <c r="O500" s="148">
        <v>0.4797631463849541</v>
      </c>
      <c r="P500" s="148">
        <v>1.2839099914361043</v>
      </c>
      <c r="Q500" s="148">
        <v>0.95274001359939597</v>
      </c>
      <c r="S500" s="48">
        <v>2.1501313906838959</v>
      </c>
      <c r="T500" s="67">
        <v>3</v>
      </c>
      <c r="U500" s="67">
        <v>3</v>
      </c>
    </row>
    <row r="501" spans="1:21" x14ac:dyDescent="0.25">
      <c r="A501" s="140" t="s">
        <v>85</v>
      </c>
      <c r="B501" s="141">
        <v>2014</v>
      </c>
      <c r="C501" s="142">
        <v>542477096211.76099</v>
      </c>
      <c r="D501" s="143">
        <v>58</v>
      </c>
      <c r="E501" s="143">
        <v>39</v>
      </c>
      <c r="F501" s="144">
        <v>72.596153259277344</v>
      </c>
      <c r="G501" s="145">
        <v>0.8</v>
      </c>
      <c r="H501" s="146">
        <v>81.25</v>
      </c>
      <c r="I501" s="147">
        <v>0.74849999999999994</v>
      </c>
      <c r="J501" s="146">
        <v>77.403846740722656</v>
      </c>
      <c r="K501" s="147">
        <v>0.5</v>
      </c>
      <c r="L501" s="146">
        <v>-7.4846229292050606E-2</v>
      </c>
      <c r="M501" s="146">
        <v>1.2533248034763014</v>
      </c>
      <c r="N501" s="148">
        <v>5.38213132400467E-2</v>
      </c>
      <c r="O501" s="148">
        <v>6.7084275496026748</v>
      </c>
      <c r="P501" s="148">
        <v>9.9364992880307028</v>
      </c>
      <c r="Q501" s="148">
        <v>1.0153100490570099</v>
      </c>
      <c r="S501" s="48">
        <v>3.3785780726413179</v>
      </c>
      <c r="T501" s="68">
        <v>1</v>
      </c>
      <c r="U501" s="68">
        <v>3</v>
      </c>
    </row>
    <row r="502" spans="1:21" x14ac:dyDescent="0.25">
      <c r="A502" s="140"/>
      <c r="B502" s="141">
        <v>2015</v>
      </c>
      <c r="C502" s="142">
        <v>477811911394.08411</v>
      </c>
      <c r="D502" s="143">
        <v>55</v>
      </c>
      <c r="E502" s="143">
        <v>38</v>
      </c>
      <c r="F502" s="144">
        <v>73.557693481445313</v>
      </c>
      <c r="G502" s="145">
        <v>0.75</v>
      </c>
      <c r="H502" s="146">
        <v>80.288459777832031</v>
      </c>
      <c r="I502" s="147">
        <v>0.72950000000000004</v>
      </c>
      <c r="J502" s="146">
        <v>76.923080444335938</v>
      </c>
      <c r="K502" s="147">
        <v>0.5</v>
      </c>
      <c r="L502" s="146">
        <v>-6.6641100965716807E-2</v>
      </c>
      <c r="M502" s="146">
        <v>1.0282288663892085</v>
      </c>
      <c r="N502" s="148">
        <v>-0.87412587412584897</v>
      </c>
      <c r="O502" s="148">
        <v>8.032941160343114</v>
      </c>
      <c r="P502" s="148">
        <v>6.9180805035735204</v>
      </c>
      <c r="Q502" s="148">
        <v>1.00727999210358</v>
      </c>
      <c r="S502" s="48">
        <v>4.2363263060808549</v>
      </c>
      <c r="T502" s="63">
        <v>1</v>
      </c>
      <c r="U502" s="63">
        <v>2</v>
      </c>
    </row>
    <row r="503" spans="1:21" x14ac:dyDescent="0.25">
      <c r="A503" s="140"/>
      <c r="B503" s="141">
        <v>2016</v>
      </c>
      <c r="C503" s="142">
        <v>472630364208.17694</v>
      </c>
      <c r="D503" s="143">
        <v>55</v>
      </c>
      <c r="E503" s="143">
        <v>38</v>
      </c>
      <c r="F503" s="144">
        <v>75.961540222167969</v>
      </c>
      <c r="G503" s="145">
        <v>0.55000000000000004</v>
      </c>
      <c r="H503" s="146">
        <v>79.807693481445313</v>
      </c>
      <c r="I503" s="147">
        <v>0.71650000000000003</v>
      </c>
      <c r="J503" s="146">
        <v>74.038459777832031</v>
      </c>
      <c r="K503" s="147">
        <v>0.5</v>
      </c>
      <c r="L503" s="146">
        <v>-4.2985130874349999E-2</v>
      </c>
      <c r="M503" s="146">
        <v>2.9458538964854597</v>
      </c>
      <c r="N503" s="148">
        <v>-0.664767331434023</v>
      </c>
      <c r="O503" s="148">
        <v>9.2661240323651697</v>
      </c>
      <c r="P503" s="148">
        <v>7.8812903570094477</v>
      </c>
      <c r="Q503" s="148">
        <v>1.0088200569152801</v>
      </c>
      <c r="S503" s="48">
        <v>3.1417312290701318</v>
      </c>
      <c r="T503" s="63">
        <v>1</v>
      </c>
      <c r="U503" s="63">
        <v>2</v>
      </c>
    </row>
    <row r="504" spans="1:21" x14ac:dyDescent="0.25">
      <c r="A504" s="140"/>
      <c r="B504" s="141">
        <v>2017</v>
      </c>
      <c r="C504" s="142">
        <v>526508877305.32111</v>
      </c>
      <c r="D504" s="143">
        <v>52</v>
      </c>
      <c r="E504" s="143">
        <v>37</v>
      </c>
      <c r="F504" s="144">
        <v>75.961540222167969</v>
      </c>
      <c r="G504" s="145">
        <v>0.55000000000000004</v>
      </c>
      <c r="H504" s="146">
        <v>78.846153259277344</v>
      </c>
      <c r="I504" s="147">
        <v>0.70850000000000002</v>
      </c>
      <c r="J504" s="146">
        <v>68.269233703613281</v>
      </c>
      <c r="K504" s="147">
        <v>0.5</v>
      </c>
      <c r="L504" s="146">
        <v>1.24800985844923E-2</v>
      </c>
      <c r="M504" s="146">
        <v>0.74566643967967183</v>
      </c>
      <c r="N504" s="148">
        <v>2.0759355367386201</v>
      </c>
      <c r="O504" s="148">
        <v>9.6273977884255828</v>
      </c>
      <c r="P504" s="148">
        <v>10.19958955281335</v>
      </c>
      <c r="Q504" s="148">
        <v>1.0184899568557699</v>
      </c>
      <c r="S504" s="48">
        <v>4.8306545703617871</v>
      </c>
      <c r="T504" s="63">
        <v>2</v>
      </c>
      <c r="U504" s="63">
        <v>2</v>
      </c>
    </row>
    <row r="505" spans="1:21" x14ac:dyDescent="0.25">
      <c r="A505" s="140"/>
      <c r="B505" s="141">
        <v>2018</v>
      </c>
      <c r="C505" s="142">
        <v>587411745161.55823</v>
      </c>
      <c r="D505" s="143">
        <v>49</v>
      </c>
      <c r="E505" s="143">
        <v>36</v>
      </c>
      <c r="F505" s="144">
        <v>74.519233703613281</v>
      </c>
      <c r="G505" s="145">
        <v>0.65</v>
      </c>
      <c r="H505" s="146">
        <v>78.846153259277344</v>
      </c>
      <c r="I505" s="147">
        <v>0.70850000000000002</v>
      </c>
      <c r="J505" s="146">
        <v>66.826919555664063</v>
      </c>
      <c r="K505" s="147">
        <v>0.5</v>
      </c>
      <c r="L505" s="146">
        <v>-2.0013278283841901E-4</v>
      </c>
      <c r="M505" s="146">
        <v>0.32481475144410588</v>
      </c>
      <c r="N505" s="148">
        <v>1.81295156542681</v>
      </c>
      <c r="O505" s="148">
        <v>6.9491988469166728</v>
      </c>
      <c r="P505" s="148">
        <v>7.4497870969168645</v>
      </c>
      <c r="Q505" s="148">
        <v>1.02648997306824</v>
      </c>
      <c r="S505" s="48">
        <v>5.3537047460440021</v>
      </c>
      <c r="T505" s="63">
        <v>2</v>
      </c>
      <c r="U505" s="63">
        <v>2</v>
      </c>
    </row>
    <row r="506" spans="1:21" ht="16.5" thickBot="1" x14ac:dyDescent="0.3">
      <c r="A506" s="140"/>
      <c r="B506" s="149">
        <v>2019</v>
      </c>
      <c r="C506" s="142">
        <v>595858207011.51221</v>
      </c>
      <c r="D506" s="148">
        <v>49</v>
      </c>
      <c r="E506" s="148">
        <v>35</v>
      </c>
      <c r="F506" s="144">
        <v>71.153846740722656</v>
      </c>
      <c r="G506" s="145">
        <v>0.65</v>
      </c>
      <c r="H506" s="146">
        <v>81.25</v>
      </c>
      <c r="I506" s="147">
        <v>0.625</v>
      </c>
      <c r="J506" s="146">
        <v>66.346153259277344</v>
      </c>
      <c r="K506" s="147">
        <v>0.5</v>
      </c>
      <c r="L506" s="146">
        <v>-1.02073030655774E-2</v>
      </c>
      <c r="M506" s="146">
        <v>0.46823220141467248</v>
      </c>
      <c r="N506" s="148">
        <v>2.2274788093829998</v>
      </c>
      <c r="O506" s="148">
        <v>5.1454369815010494</v>
      </c>
      <c r="P506" s="148">
        <v>3.2737369968557744</v>
      </c>
      <c r="Q506" s="148">
        <v>1.02648997306824</v>
      </c>
      <c r="S506" s="48">
        <v>4.5409195143276406</v>
      </c>
      <c r="T506" s="66">
        <v>2</v>
      </c>
      <c r="U506" s="66">
        <v>2</v>
      </c>
    </row>
    <row r="507" spans="1:21" x14ac:dyDescent="0.25">
      <c r="A507" s="140" t="s">
        <v>86</v>
      </c>
      <c r="B507" s="141">
        <v>2014</v>
      </c>
      <c r="C507" s="142">
        <v>229596170846.99496</v>
      </c>
      <c r="D507" s="143">
        <v>52</v>
      </c>
      <c r="E507" s="143">
        <v>37</v>
      </c>
      <c r="F507" s="144">
        <v>79.807693481445313</v>
      </c>
      <c r="G507" s="145">
        <v>0.7</v>
      </c>
      <c r="H507" s="146">
        <v>74.519233703613281</v>
      </c>
      <c r="I507" s="147">
        <v>0.73324999999999996</v>
      </c>
      <c r="J507" s="146">
        <v>84.134613037109375</v>
      </c>
      <c r="K507" s="147">
        <v>0.625</v>
      </c>
      <c r="L507" s="146">
        <v>-0.53919046679207705</v>
      </c>
      <c r="M507" s="146">
        <v>1.4923926345203056</v>
      </c>
      <c r="N507" s="148">
        <v>-0.27815336746742098</v>
      </c>
      <c r="O507" s="148">
        <v>4.3035300053989403</v>
      </c>
      <c r="P507" s="148">
        <v>7.9207632246453841</v>
      </c>
      <c r="Q507" s="148">
        <v>0.96824997663497903</v>
      </c>
      <c r="S507" s="48">
        <v>0.79219030187536532</v>
      </c>
      <c r="T507" s="62">
        <v>2</v>
      </c>
      <c r="U507" s="62">
        <v>1</v>
      </c>
    </row>
    <row r="508" spans="1:21" x14ac:dyDescent="0.25">
      <c r="A508" s="140"/>
      <c r="B508" s="141">
        <v>2015</v>
      </c>
      <c r="C508" s="142">
        <v>199313894327.4855</v>
      </c>
      <c r="D508" s="143">
        <v>58</v>
      </c>
      <c r="E508" s="143">
        <v>39</v>
      </c>
      <c r="F508" s="144">
        <v>80.288459777832031</v>
      </c>
      <c r="G508" s="145">
        <v>0.85</v>
      </c>
      <c r="H508" s="146">
        <v>79.326919555664063</v>
      </c>
      <c r="I508" s="147">
        <v>0.73324999999999996</v>
      </c>
      <c r="J508" s="146">
        <v>83.653846740722656</v>
      </c>
      <c r="K508" s="147">
        <v>0.875</v>
      </c>
      <c r="L508" s="146">
        <v>-0.41414110199321302</v>
      </c>
      <c r="M508" s="146">
        <v>-0.56020141407654278</v>
      </c>
      <c r="N508" s="148">
        <v>0.48793862390473602</v>
      </c>
      <c r="O508" s="148">
        <v>6.2615345749395601</v>
      </c>
      <c r="P508" s="148">
        <v>8.0498908027289247</v>
      </c>
      <c r="Q508" s="148">
        <v>0.96691000461578402</v>
      </c>
      <c r="S508" s="48">
        <v>1.7920460455598288</v>
      </c>
      <c r="T508" s="63">
        <v>2</v>
      </c>
      <c r="U508" s="63">
        <v>1</v>
      </c>
    </row>
    <row r="509" spans="1:21" x14ac:dyDescent="0.25">
      <c r="A509" s="140"/>
      <c r="B509" s="141">
        <v>2016</v>
      </c>
      <c r="C509" s="142">
        <v>206286022781.89377</v>
      </c>
      <c r="D509" s="143">
        <v>58</v>
      </c>
      <c r="E509" s="143">
        <v>39</v>
      </c>
      <c r="F509" s="144">
        <v>80.288459777832031</v>
      </c>
      <c r="G509" s="145">
        <v>0.85</v>
      </c>
      <c r="H509" s="146">
        <v>76.442306518554688</v>
      </c>
      <c r="I509" s="147">
        <v>0.73675000000000002</v>
      </c>
      <c r="J509" s="146">
        <v>83.653846740722656</v>
      </c>
      <c r="K509" s="147">
        <v>0.875</v>
      </c>
      <c r="L509" s="146">
        <v>-0.31545901699788298</v>
      </c>
      <c r="M509" s="146">
        <v>1.5455881799303068</v>
      </c>
      <c r="N509" s="148">
        <v>0.60739707464166104</v>
      </c>
      <c r="O509" s="148">
        <v>4.4306503292261539</v>
      </c>
      <c r="P509" s="148">
        <v>5.0122099541093093</v>
      </c>
      <c r="Q509" s="148">
        <v>0.96992999315261796</v>
      </c>
      <c r="S509" s="48">
        <v>2.0194853956131169</v>
      </c>
      <c r="T509" s="63">
        <v>1</v>
      </c>
      <c r="U509" s="63">
        <v>1</v>
      </c>
    </row>
    <row r="510" spans="1:21" x14ac:dyDescent="0.25">
      <c r="A510" s="140"/>
      <c r="B510" s="141">
        <v>2017</v>
      </c>
      <c r="C510" s="142">
        <v>221357874718.92978</v>
      </c>
      <c r="D510" s="143">
        <v>58</v>
      </c>
      <c r="E510" s="143">
        <v>39</v>
      </c>
      <c r="F510" s="144">
        <v>80.769233703613281</v>
      </c>
      <c r="G510" s="145">
        <v>0.85</v>
      </c>
      <c r="H510" s="146">
        <v>79.326919555664063</v>
      </c>
      <c r="I510" s="147">
        <v>0.76700000000000002</v>
      </c>
      <c r="J510" s="146">
        <v>84.134613037109375</v>
      </c>
      <c r="K510" s="147">
        <v>0.875</v>
      </c>
      <c r="L510" s="146">
        <v>-0.24388941035881201</v>
      </c>
      <c r="M510" s="146">
        <v>1.0294759279178707</v>
      </c>
      <c r="N510" s="148">
        <v>1.36861411643481</v>
      </c>
      <c r="O510" s="148">
        <v>8.4056251079867081</v>
      </c>
      <c r="P510" s="148">
        <v>8.1022075767449167</v>
      </c>
      <c r="Q510" s="148">
        <v>0.97443002462387096</v>
      </c>
      <c r="S510" s="48">
        <v>3.506344739384943</v>
      </c>
      <c r="T510" s="63">
        <v>1</v>
      </c>
      <c r="U510" s="63">
        <v>1</v>
      </c>
    </row>
    <row r="511" spans="1:21" x14ac:dyDescent="0.25">
      <c r="A511" s="140"/>
      <c r="B511" s="141">
        <v>2018</v>
      </c>
      <c r="C511" s="142">
        <v>242313116577.96689</v>
      </c>
      <c r="D511" s="143">
        <v>58</v>
      </c>
      <c r="E511" s="143">
        <v>39</v>
      </c>
      <c r="F511" s="144">
        <v>80.288459777832031</v>
      </c>
      <c r="G511" s="145">
        <v>0.85</v>
      </c>
      <c r="H511" s="146">
        <v>79.326919555664063</v>
      </c>
      <c r="I511" s="147">
        <v>0.76700000000000002</v>
      </c>
      <c r="J511" s="146">
        <v>85.096153259277344</v>
      </c>
      <c r="K511" s="147">
        <v>0.75</v>
      </c>
      <c r="L511" s="146">
        <v>-0.160104021146769</v>
      </c>
      <c r="M511" s="146">
        <v>0.5981491701743854</v>
      </c>
      <c r="N511" s="148">
        <v>0.99371568346825001</v>
      </c>
      <c r="O511" s="148">
        <v>4.1334192889108294</v>
      </c>
      <c r="P511" s="148">
        <v>4.9689249430905136</v>
      </c>
      <c r="Q511" s="148">
        <v>0.98605000972747803</v>
      </c>
      <c r="S511" s="48">
        <v>2.8493259493763219</v>
      </c>
      <c r="T511" s="63">
        <v>1</v>
      </c>
      <c r="U511" s="63">
        <v>1</v>
      </c>
    </row>
    <row r="512" spans="1:21" ht="16.5" thickBot="1" x14ac:dyDescent="0.3">
      <c r="A512" s="140"/>
      <c r="B512" s="149">
        <v>2019</v>
      </c>
      <c r="C512" s="142">
        <v>238785085030.98785</v>
      </c>
      <c r="D512" s="148">
        <v>57</v>
      </c>
      <c r="E512" s="148">
        <v>39</v>
      </c>
      <c r="F512" s="144">
        <v>77.403846740722656</v>
      </c>
      <c r="G512" s="145">
        <v>0.85</v>
      </c>
      <c r="H512" s="146">
        <v>77.884613037109375</v>
      </c>
      <c r="I512" s="147">
        <v>5.4000000000000006E-2</v>
      </c>
      <c r="J512" s="146">
        <v>84.615386962890625</v>
      </c>
      <c r="K512" s="147">
        <v>0.75</v>
      </c>
      <c r="L512" s="146">
        <v>-0.14017257677606601</v>
      </c>
      <c r="M512" s="146">
        <v>-0.17912205065391457</v>
      </c>
      <c r="N512" s="148">
        <v>0.33817841004612498</v>
      </c>
      <c r="O512" s="148">
        <v>3.5462533128562228</v>
      </c>
      <c r="P512" s="148">
        <v>4.6772950402134796</v>
      </c>
      <c r="Q512" s="148">
        <v>0.98605000972747803</v>
      </c>
      <c r="S512" s="48">
        <v>2.2359765550520763</v>
      </c>
      <c r="T512" s="67">
        <v>1</v>
      </c>
      <c r="U512" s="67">
        <v>2</v>
      </c>
    </row>
    <row r="513" spans="1:21" x14ac:dyDescent="0.25">
      <c r="A513" s="140" t="s">
        <v>87</v>
      </c>
      <c r="B513" s="141">
        <v>2014</v>
      </c>
      <c r="C513" s="142">
        <v>206224598564.62387</v>
      </c>
      <c r="D513" s="143">
        <v>18</v>
      </c>
      <c r="E513" s="143">
        <v>10</v>
      </c>
      <c r="F513" s="144">
        <v>80.288459777832031</v>
      </c>
      <c r="G513" s="145">
        <v>0.8</v>
      </c>
      <c r="H513" s="146">
        <v>71.153846740722656</v>
      </c>
      <c r="I513" s="144">
        <v>16.748767852783203</v>
      </c>
      <c r="J513" s="146">
        <v>77.884613037109375</v>
      </c>
      <c r="K513" s="147">
        <v>0.5</v>
      </c>
      <c r="L513" s="146">
        <v>5.11495265692046</v>
      </c>
      <c r="M513" s="146">
        <v>3.272331087233002</v>
      </c>
      <c r="N513" s="148">
        <v>3.3497208565952699</v>
      </c>
      <c r="O513" s="148">
        <v>8.5359298793544554</v>
      </c>
      <c r="P513" s="148">
        <v>3.8106480869643207</v>
      </c>
      <c r="Q513" s="148">
        <v>1.03743004798889</v>
      </c>
      <c r="S513" s="48">
        <v>5.3343232993023264</v>
      </c>
      <c r="T513" s="68">
        <v>5</v>
      </c>
      <c r="U513" s="68">
        <v>1</v>
      </c>
    </row>
    <row r="514" spans="1:21" x14ac:dyDescent="0.25">
      <c r="A514" s="140"/>
      <c r="B514" s="141">
        <v>2015</v>
      </c>
      <c r="C514" s="142">
        <v>161739955577.7478</v>
      </c>
      <c r="D514" s="143">
        <v>52</v>
      </c>
      <c r="E514" s="143">
        <v>37</v>
      </c>
      <c r="F514" s="144">
        <v>78.365386962890625</v>
      </c>
      <c r="G514" s="145">
        <v>0.75</v>
      </c>
      <c r="H514" s="146">
        <v>73.076919555664063</v>
      </c>
      <c r="I514" s="144">
        <v>16.748767852783203</v>
      </c>
      <c r="J514" s="146">
        <v>75.961540222167969</v>
      </c>
      <c r="K514" s="147">
        <v>0.5</v>
      </c>
      <c r="L514" s="146">
        <v>4.23999629094713</v>
      </c>
      <c r="M514" s="146">
        <v>2.4875434359926234</v>
      </c>
      <c r="N514" s="148">
        <v>1.8140772393775899</v>
      </c>
      <c r="O514" s="148">
        <v>4.5831917991369551</v>
      </c>
      <c r="P514" s="148">
        <v>4.3960748005822836</v>
      </c>
      <c r="Q514" s="148">
        <v>1.0261100530624401</v>
      </c>
      <c r="S514" s="48">
        <v>4.7533457211641092</v>
      </c>
      <c r="T514" s="63">
        <v>5</v>
      </c>
      <c r="U514" s="63">
        <v>1</v>
      </c>
    </row>
    <row r="515" spans="1:21" x14ac:dyDescent="0.25">
      <c r="A515" s="140"/>
      <c r="B515" s="141">
        <v>2016</v>
      </c>
      <c r="C515" s="142">
        <v>151732181857.11346</v>
      </c>
      <c r="D515" s="143">
        <v>53</v>
      </c>
      <c r="E515" s="143">
        <v>37</v>
      </c>
      <c r="F515" s="144">
        <v>79.807693481445313</v>
      </c>
      <c r="G515" s="145">
        <v>0.75</v>
      </c>
      <c r="H515" s="146">
        <v>74.038459777832031</v>
      </c>
      <c r="I515" s="144">
        <v>16.256156921386719</v>
      </c>
      <c r="J515" s="146">
        <v>76.923080444335938</v>
      </c>
      <c r="K515" s="147">
        <v>0.5</v>
      </c>
      <c r="L515" s="146">
        <v>3.3973601910081599</v>
      </c>
      <c r="M515" s="146">
        <v>5.2078095630130328</v>
      </c>
      <c r="N515" s="148">
        <v>2.67659170098193</v>
      </c>
      <c r="O515" s="148">
        <v>16.339592309879492</v>
      </c>
      <c r="P515" s="148">
        <v>2.424657036353878</v>
      </c>
      <c r="Q515" s="148">
        <v>1.0154000520706199</v>
      </c>
      <c r="S515" s="48">
        <v>3.064191882996937</v>
      </c>
      <c r="T515" s="63">
        <v>1</v>
      </c>
      <c r="U515" s="63">
        <v>1</v>
      </c>
    </row>
    <row r="516" spans="1:21" x14ac:dyDescent="0.25">
      <c r="A516" s="140"/>
      <c r="B516" s="141">
        <v>2017</v>
      </c>
      <c r="C516" s="142">
        <v>161099122215.30661</v>
      </c>
      <c r="D516" s="143">
        <v>17</v>
      </c>
      <c r="E516" s="143">
        <v>9</v>
      </c>
      <c r="F516" s="144">
        <v>76.442306518554688</v>
      </c>
      <c r="G516" s="145">
        <v>0.6</v>
      </c>
      <c r="H516" s="146">
        <v>67.788459777832031</v>
      </c>
      <c r="I516" s="144">
        <v>15.270936012268066</v>
      </c>
      <c r="J516" s="146">
        <v>76.442306518554688</v>
      </c>
      <c r="K516" s="147">
        <v>0.5</v>
      </c>
      <c r="L516" s="146">
        <v>2.6158293233118499</v>
      </c>
      <c r="M516" s="146">
        <v>1.0520108343701409</v>
      </c>
      <c r="N516" s="148">
        <v>0.39487891408299602</v>
      </c>
      <c r="O516" s="148">
        <v>7.7652261986731901</v>
      </c>
      <c r="P516" s="148">
        <v>5.1292314437588118</v>
      </c>
      <c r="Q516" s="148">
        <v>1.01505994796753</v>
      </c>
      <c r="S516" s="48">
        <v>-1.4976046895665576</v>
      </c>
      <c r="T516" s="63">
        <v>5</v>
      </c>
      <c r="U516" s="63">
        <v>1</v>
      </c>
    </row>
    <row r="517" spans="1:21" x14ac:dyDescent="0.25">
      <c r="A517" s="140"/>
      <c r="B517" s="141">
        <v>2018</v>
      </c>
      <c r="C517" s="142">
        <v>183334953813.20877</v>
      </c>
      <c r="D517" s="143">
        <v>17</v>
      </c>
      <c r="E517" s="143">
        <v>7</v>
      </c>
      <c r="F517" s="144">
        <v>77.403846740722656</v>
      </c>
      <c r="G517" s="145">
        <v>0.6</v>
      </c>
      <c r="H517" s="146">
        <v>73.076919555664063</v>
      </c>
      <c r="I517" s="144">
        <v>14.285714149475098</v>
      </c>
      <c r="J517" s="146">
        <v>75.480766296386719</v>
      </c>
      <c r="K517" s="147">
        <v>0.5</v>
      </c>
      <c r="L517" s="146">
        <v>2.0686844656143801</v>
      </c>
      <c r="M517" s="146">
        <v>1.9215114873246781</v>
      </c>
      <c r="N517" s="148">
        <v>0.25581538272437399</v>
      </c>
      <c r="O517" s="148">
        <v>5.3200708453069723</v>
      </c>
      <c r="P517" s="148">
        <v>3.6792879130364184</v>
      </c>
      <c r="Q517" s="148">
        <v>1.01159000396729</v>
      </c>
      <c r="S517" s="48">
        <v>1.2348721915002727</v>
      </c>
      <c r="T517" s="63">
        <v>5</v>
      </c>
      <c r="U517" s="63">
        <v>1</v>
      </c>
    </row>
    <row r="518" spans="1:21" ht="16.5" thickBot="1" x14ac:dyDescent="0.3">
      <c r="A518" s="140"/>
      <c r="B518" s="149">
        <v>2019</v>
      </c>
      <c r="C518" s="142">
        <v>175837550996.18515</v>
      </c>
      <c r="D518" s="148">
        <v>18</v>
      </c>
      <c r="E518" s="148">
        <v>7</v>
      </c>
      <c r="F518" s="144">
        <v>79.326919555664063</v>
      </c>
      <c r="G518" s="145">
        <v>0.6</v>
      </c>
      <c r="H518" s="146">
        <v>74.038459777832031</v>
      </c>
      <c r="I518" s="144">
        <v>13.793103218078613</v>
      </c>
      <c r="J518" s="146">
        <v>75.480766296386719</v>
      </c>
      <c r="K518" s="147">
        <v>0.5</v>
      </c>
      <c r="L518" s="146">
        <v>1.7952850505643201</v>
      </c>
      <c r="M518" s="146">
        <v>2.5309012210772148</v>
      </c>
      <c r="N518" s="148">
        <v>-0.66664112486110205</v>
      </c>
      <c r="O518" s="148">
        <v>3.9626629386475258</v>
      </c>
      <c r="P518" s="148">
        <v>1.2762272258522955</v>
      </c>
      <c r="Q518" s="148">
        <v>1.0099500417709399</v>
      </c>
      <c r="S518" s="48">
        <v>0.77480839138064539</v>
      </c>
      <c r="T518" s="66">
        <v>5</v>
      </c>
      <c r="U518" s="66">
        <v>1</v>
      </c>
    </row>
    <row r="519" spans="1:21" ht="17.25" customHeight="1" x14ac:dyDescent="0.25">
      <c r="A519" s="140" t="s">
        <v>88</v>
      </c>
      <c r="B519" s="141">
        <v>2014</v>
      </c>
      <c r="C519" s="142">
        <v>2059241965490.8254</v>
      </c>
      <c r="D519" s="143">
        <v>19</v>
      </c>
      <c r="E519" s="143">
        <v>7</v>
      </c>
      <c r="F519" s="152">
        <v>28</v>
      </c>
      <c r="G519" s="145">
        <v>0.3</v>
      </c>
      <c r="H519" s="146">
        <v>38.461540222167969</v>
      </c>
      <c r="I519" s="147">
        <v>0.58399999999999996</v>
      </c>
      <c r="J519" s="146">
        <v>26.44230842590332</v>
      </c>
      <c r="K519" s="147">
        <v>0.375</v>
      </c>
      <c r="L519" s="146">
        <v>0.21764156680281799</v>
      </c>
      <c r="M519" s="146">
        <v>2.7719996463064658</v>
      </c>
      <c r="N519" s="148">
        <v>7.82341183865503</v>
      </c>
      <c r="O519" s="148">
        <v>0.5104320460020233</v>
      </c>
      <c r="P519" s="148">
        <v>-7.2604424929500198</v>
      </c>
      <c r="Q519" s="148">
        <v>0.98866999149322499</v>
      </c>
      <c r="S519" s="48">
        <v>0.73626722141557366</v>
      </c>
      <c r="T519" s="62">
        <v>5</v>
      </c>
      <c r="U519" s="62">
        <v>6</v>
      </c>
    </row>
    <row r="520" spans="1:21" x14ac:dyDescent="0.25">
      <c r="A520" s="140"/>
      <c r="B520" s="141">
        <v>2015</v>
      </c>
      <c r="C520" s="142">
        <v>1363481063446.7661</v>
      </c>
      <c r="D520" s="143">
        <v>49</v>
      </c>
      <c r="E520" s="143">
        <v>34</v>
      </c>
      <c r="F520" s="152">
        <v>28</v>
      </c>
      <c r="G520" s="145">
        <v>0.35</v>
      </c>
      <c r="H520" s="146">
        <v>32.211540222167969</v>
      </c>
      <c r="I520" s="147">
        <v>0.58399999999999996</v>
      </c>
      <c r="J520" s="146">
        <v>25</v>
      </c>
      <c r="K520" s="147">
        <v>0.375</v>
      </c>
      <c r="L520" s="146">
        <v>0.192558641823423</v>
      </c>
      <c r="M520" s="146">
        <v>1.6197562688674818</v>
      </c>
      <c r="N520" s="148">
        <v>15.5344050528404</v>
      </c>
      <c r="O520" s="148">
        <v>3.6732623033992837</v>
      </c>
      <c r="P520" s="148">
        <v>-25.03877487714486</v>
      </c>
      <c r="Q520" s="148">
        <v>0.98881000280380205</v>
      </c>
      <c r="S520" s="48">
        <v>-1.9727192263754176</v>
      </c>
      <c r="T520" s="63">
        <v>5</v>
      </c>
      <c r="U520" s="63">
        <v>2</v>
      </c>
    </row>
    <row r="521" spans="1:21" x14ac:dyDescent="0.25">
      <c r="A521" s="140"/>
      <c r="B521" s="141">
        <v>2016</v>
      </c>
      <c r="C521" s="142">
        <v>1276786979221.8135</v>
      </c>
      <c r="D521" s="143">
        <v>49</v>
      </c>
      <c r="E521" s="143">
        <v>34</v>
      </c>
      <c r="F521" s="152">
        <v>29</v>
      </c>
      <c r="G521" s="145">
        <v>0.35</v>
      </c>
      <c r="H521" s="146">
        <v>37.019229888916016</v>
      </c>
      <c r="I521" s="147">
        <v>0.58099999999999996</v>
      </c>
      <c r="J521" s="146">
        <v>21.634614944458008</v>
      </c>
      <c r="K521" s="147">
        <v>0.375</v>
      </c>
      <c r="L521" s="146">
        <v>0.170244545901098</v>
      </c>
      <c r="M521" s="146">
        <v>1.7476940447497609</v>
      </c>
      <c r="N521" s="148">
        <v>7.0424476295479801</v>
      </c>
      <c r="O521" s="148">
        <v>3.1688548963678613</v>
      </c>
      <c r="P521" s="148">
        <v>-3.672042600921273</v>
      </c>
      <c r="Q521" s="148">
        <v>0.99185997247695901</v>
      </c>
      <c r="S521" s="48">
        <v>0.19369007172953445</v>
      </c>
      <c r="T521" s="63">
        <v>2</v>
      </c>
      <c r="U521" s="63">
        <v>2</v>
      </c>
    </row>
    <row r="522" spans="1:21" x14ac:dyDescent="0.25">
      <c r="A522" s="140"/>
      <c r="B522" s="141">
        <v>2017</v>
      </c>
      <c r="C522" s="142">
        <v>1574199387070.8982</v>
      </c>
      <c r="D522" s="143">
        <v>15</v>
      </c>
      <c r="E522" s="143">
        <v>5</v>
      </c>
      <c r="F522" s="152">
        <v>29</v>
      </c>
      <c r="G522" s="145">
        <v>0.45</v>
      </c>
      <c r="H522" s="146">
        <v>32.692306518554688</v>
      </c>
      <c r="I522" s="147">
        <v>0.57200000000000006</v>
      </c>
      <c r="J522" s="146">
        <v>22.115385055541992</v>
      </c>
      <c r="K522" s="147">
        <v>0.375</v>
      </c>
      <c r="L522" s="146">
        <v>0.106871954284237</v>
      </c>
      <c r="M522" s="146">
        <v>2.3349666060024044</v>
      </c>
      <c r="N522" s="148">
        <v>3.6833294441223101</v>
      </c>
      <c r="O522" s="148">
        <v>5.0136431811200026</v>
      </c>
      <c r="P522" s="148">
        <v>17.315192692494662</v>
      </c>
      <c r="Q522" s="148">
        <v>0.98316001892089799</v>
      </c>
      <c r="S522" s="48">
        <v>1.8257900635511248</v>
      </c>
      <c r="T522" s="63">
        <v>6</v>
      </c>
      <c r="U522" s="63">
        <v>7</v>
      </c>
    </row>
    <row r="523" spans="1:21" x14ac:dyDescent="0.25">
      <c r="A523" s="140"/>
      <c r="B523" s="141">
        <v>2018</v>
      </c>
      <c r="C523" s="142">
        <v>1669583089322.9568</v>
      </c>
      <c r="D523" s="143">
        <v>15</v>
      </c>
      <c r="E523" s="143">
        <v>5</v>
      </c>
      <c r="F523" s="152">
        <v>29</v>
      </c>
      <c r="G523" s="145">
        <v>0.45</v>
      </c>
      <c r="H523" s="146">
        <v>31.25</v>
      </c>
      <c r="I523" s="147">
        <v>0.56899999999999995</v>
      </c>
      <c r="J523" s="146">
        <v>20.673076629638672</v>
      </c>
      <c r="K523" s="147">
        <v>0.375</v>
      </c>
      <c r="L523" s="146">
        <v>-1.30668924028892E-2</v>
      </c>
      <c r="M523" s="146">
        <v>1.8793242576938076</v>
      </c>
      <c r="N523" s="148">
        <v>2.8782972364788599</v>
      </c>
      <c r="O523" s="148">
        <v>5.5469039035680225</v>
      </c>
      <c r="P523" s="148">
        <v>2.6292839694141605</v>
      </c>
      <c r="Q523" s="148">
        <v>0.97789001464843806</v>
      </c>
      <c r="S523" s="48">
        <v>2.5363313014038908</v>
      </c>
      <c r="T523" s="63">
        <v>6</v>
      </c>
      <c r="U523" s="63">
        <v>7</v>
      </c>
    </row>
    <row r="524" spans="1:21" ht="16.5" thickBot="1" x14ac:dyDescent="0.3">
      <c r="A524" s="140"/>
      <c r="B524" s="149">
        <v>2019</v>
      </c>
      <c r="C524" s="142">
        <v>1699876578871.353</v>
      </c>
      <c r="D524" s="148">
        <v>15</v>
      </c>
      <c r="E524" s="148">
        <v>5</v>
      </c>
      <c r="F524" s="152">
        <v>27</v>
      </c>
      <c r="G524" s="145">
        <v>0.45</v>
      </c>
      <c r="H524" s="146">
        <v>36.057693481445313</v>
      </c>
      <c r="I524" s="147">
        <v>0.28449999999999998</v>
      </c>
      <c r="J524" s="146">
        <v>25</v>
      </c>
      <c r="K524" s="147">
        <v>0.375</v>
      </c>
      <c r="L524" s="146">
        <v>-7.2234378190379894E-2</v>
      </c>
      <c r="M524" s="146">
        <v>1.2896901029459473</v>
      </c>
      <c r="N524" s="148">
        <v>4.4703666076017496</v>
      </c>
      <c r="O524" s="148">
        <v>-2.3366809592904758</v>
      </c>
      <c r="P524" s="148">
        <v>3.3511107772624058</v>
      </c>
      <c r="Q524" s="148">
        <v>0.97789001464843806</v>
      </c>
      <c r="S524" s="48">
        <v>1.3418754406705773</v>
      </c>
      <c r="T524" s="67">
        <v>6</v>
      </c>
      <c r="U524" s="67">
        <v>7</v>
      </c>
    </row>
    <row r="525" spans="1:21" x14ac:dyDescent="0.25">
      <c r="A525" s="140" t="s">
        <v>89</v>
      </c>
      <c r="B525" s="141">
        <v>2014</v>
      </c>
      <c r="C525" s="142">
        <v>8246166341.3563185</v>
      </c>
      <c r="D525" s="143">
        <v>17</v>
      </c>
      <c r="E525" s="143">
        <v>9</v>
      </c>
      <c r="F525" s="152">
        <v>53</v>
      </c>
      <c r="G525" s="145">
        <v>0.5</v>
      </c>
      <c r="H525" s="146">
        <v>61.057693481445313</v>
      </c>
      <c r="I525" s="153">
        <v>0.25624999999999998</v>
      </c>
      <c r="J525" s="146">
        <v>60.576923370361328</v>
      </c>
      <c r="K525" s="153">
        <v>0.5</v>
      </c>
      <c r="L525" s="146">
        <v>2.4855336438108</v>
      </c>
      <c r="M525" s="146">
        <v>4.5934364575407331E-2</v>
      </c>
      <c r="N525" s="148">
        <v>2.3283082077051902</v>
      </c>
      <c r="O525" s="148">
        <v>7.2405807832960107</v>
      </c>
      <c r="P525" s="148">
        <v>14.570158006415369</v>
      </c>
      <c r="Q525" s="148">
        <v>1.03743004798889</v>
      </c>
      <c r="S525" s="48">
        <v>6.1671667006495596</v>
      </c>
      <c r="T525" s="68">
        <v>6</v>
      </c>
      <c r="U525" s="68">
        <v>6</v>
      </c>
    </row>
    <row r="526" spans="1:21" x14ac:dyDescent="0.25">
      <c r="A526" s="140"/>
      <c r="B526" s="141">
        <v>2015</v>
      </c>
      <c r="C526" s="142">
        <v>8545441361.0654078</v>
      </c>
      <c r="D526" s="143">
        <v>16</v>
      </c>
      <c r="E526" s="143">
        <v>7</v>
      </c>
      <c r="F526" s="152">
        <v>56</v>
      </c>
      <c r="G526" s="145">
        <v>0.5</v>
      </c>
      <c r="H526" s="146">
        <v>61.538459777832031</v>
      </c>
      <c r="I526" s="153">
        <v>0.24725</v>
      </c>
      <c r="J526" s="146">
        <v>58.173076629638672</v>
      </c>
      <c r="K526" s="153">
        <v>0.5</v>
      </c>
      <c r="L526" s="146">
        <v>2.5426902071342599</v>
      </c>
      <c r="M526" s="146">
        <v>4.0410802008331033E-2</v>
      </c>
      <c r="N526" s="148">
        <v>2.5290554918972101</v>
      </c>
      <c r="O526" s="148">
        <v>6.25491939520073</v>
      </c>
      <c r="P526" s="148">
        <v>23.015007997346842</v>
      </c>
      <c r="Q526" s="148">
        <v>1.0261100530624401</v>
      </c>
      <c r="S526" s="48">
        <v>8.8568443552907894</v>
      </c>
      <c r="T526" s="63">
        <v>5</v>
      </c>
      <c r="U526" s="63">
        <v>6</v>
      </c>
    </row>
    <row r="527" spans="1:21" x14ac:dyDescent="0.25">
      <c r="A527" s="140"/>
      <c r="B527" s="141">
        <v>2016</v>
      </c>
      <c r="C527" s="142">
        <v>8697268915.9690399</v>
      </c>
      <c r="D527" s="143">
        <v>15</v>
      </c>
      <c r="E527" s="143">
        <v>7</v>
      </c>
      <c r="F527" s="152">
        <v>55</v>
      </c>
      <c r="G527" s="145">
        <v>0.5</v>
      </c>
      <c r="H527" s="146">
        <v>57.692306518554688</v>
      </c>
      <c r="I527" s="153">
        <v>0.24725</v>
      </c>
      <c r="J527" s="146">
        <v>57.211540222167969</v>
      </c>
      <c r="K527" s="153">
        <v>0.5</v>
      </c>
      <c r="L527" s="146">
        <v>2.6023557641909201</v>
      </c>
      <c r="M527" s="146">
        <v>0.5490983907222583</v>
      </c>
      <c r="N527" s="148">
        <v>7.184481519917</v>
      </c>
      <c r="O527" s="148">
        <v>12.931676599779493</v>
      </c>
      <c r="P527" s="148">
        <v>7.6315901061647935</v>
      </c>
      <c r="Q527" s="148">
        <v>1.0154000520706199</v>
      </c>
      <c r="S527" s="48">
        <v>5.9707442980852647</v>
      </c>
      <c r="T527" s="63">
        <v>6</v>
      </c>
      <c r="U527" s="63">
        <v>6</v>
      </c>
    </row>
    <row r="528" spans="1:21" x14ac:dyDescent="0.25">
      <c r="A528" s="140"/>
      <c r="B528" s="141">
        <v>2017</v>
      </c>
      <c r="C528" s="142">
        <v>9253098954.2776852</v>
      </c>
      <c r="D528" s="143">
        <v>16</v>
      </c>
      <c r="E528" s="143">
        <v>8</v>
      </c>
      <c r="F528" s="152">
        <v>54</v>
      </c>
      <c r="G528" s="145">
        <v>0.5</v>
      </c>
      <c r="H528" s="146">
        <v>60.576923370361328</v>
      </c>
      <c r="I528" s="153">
        <v>0.25324999999999998</v>
      </c>
      <c r="J528" s="146">
        <v>58.653846740722656</v>
      </c>
      <c r="K528" s="153">
        <v>0.625</v>
      </c>
      <c r="L528" s="146">
        <v>2.6396647496540799</v>
      </c>
      <c r="M528" s="146">
        <v>0.16952776088867111</v>
      </c>
      <c r="N528" s="148">
        <v>8.2743725329559705</v>
      </c>
      <c r="O528" s="148">
        <v>42.905534087835008</v>
      </c>
      <c r="P528" s="148">
        <v>5.7659115470841726</v>
      </c>
      <c r="Q528" s="148">
        <v>1.01505994796753</v>
      </c>
      <c r="S528" s="48">
        <v>3.9762896944846915</v>
      </c>
      <c r="T528" s="63">
        <v>6</v>
      </c>
      <c r="U528" s="63">
        <v>6</v>
      </c>
    </row>
    <row r="529" spans="1:21" x14ac:dyDescent="0.25">
      <c r="A529" s="140"/>
      <c r="B529" s="141">
        <v>2018</v>
      </c>
      <c r="C529" s="142">
        <v>9635951159.7929325</v>
      </c>
      <c r="D529" s="143">
        <v>15</v>
      </c>
      <c r="E529" s="143">
        <v>8</v>
      </c>
      <c r="F529" s="152">
        <v>54</v>
      </c>
      <c r="G529" s="145">
        <v>0.5</v>
      </c>
      <c r="H529" s="146">
        <v>58.653846740722656</v>
      </c>
      <c r="I529" s="153">
        <v>0.26124999999999998</v>
      </c>
      <c r="J529" s="146">
        <v>58.173076629638672</v>
      </c>
      <c r="K529" s="153">
        <v>0.625</v>
      </c>
      <c r="L529" s="146">
        <v>2.6440088912302002</v>
      </c>
      <c r="M529" s="146">
        <v>0.18642837587682554</v>
      </c>
      <c r="N529" s="148">
        <v>-0.30953363598844602</v>
      </c>
      <c r="O529" s="148">
        <v>10.595111623790274</v>
      </c>
      <c r="P529" s="148">
        <v>8.0952823460172425</v>
      </c>
      <c r="Q529" s="148">
        <v>1.01159000396729</v>
      </c>
      <c r="S529" s="48">
        <v>8.5794245405065794</v>
      </c>
      <c r="T529" s="63">
        <v>6</v>
      </c>
      <c r="U529" s="63">
        <v>6</v>
      </c>
    </row>
    <row r="530" spans="1:21" ht="16.5" thickBot="1" x14ac:dyDescent="0.3">
      <c r="A530" s="140"/>
      <c r="B530" s="149">
        <v>2019</v>
      </c>
      <c r="C530" s="142">
        <v>10354417725.155495</v>
      </c>
      <c r="D530" s="148">
        <v>14</v>
      </c>
      <c r="E530" s="148">
        <v>9</v>
      </c>
      <c r="F530" s="152">
        <v>49</v>
      </c>
      <c r="G530" s="145">
        <v>0.5</v>
      </c>
      <c r="H530" s="146">
        <v>58.173076629638672</v>
      </c>
      <c r="I530" s="153">
        <v>0.28049999999999997</v>
      </c>
      <c r="J530" s="146">
        <v>56.25</v>
      </c>
      <c r="K530" s="153">
        <v>0.625</v>
      </c>
      <c r="L530" s="146">
        <v>2.6076526449397202</v>
      </c>
      <c r="M530" s="146">
        <v>0.17349116557619113</v>
      </c>
      <c r="N530" s="148">
        <v>3.3533429931691101</v>
      </c>
      <c r="O530" s="148">
        <v>19.885199204053919</v>
      </c>
      <c r="P530" s="148">
        <v>18.045269601913191</v>
      </c>
      <c r="Q530" s="148">
        <v>1.0099500417709399</v>
      </c>
      <c r="S530" s="48">
        <v>9.4286752238802478</v>
      </c>
      <c r="T530" s="66">
        <v>6</v>
      </c>
      <c r="U530" s="66">
        <v>6</v>
      </c>
    </row>
    <row r="531" spans="1:21" x14ac:dyDescent="0.25">
      <c r="A531" s="140" t="s">
        <v>90</v>
      </c>
      <c r="B531" s="141">
        <v>2014</v>
      </c>
      <c r="C531" s="142">
        <v>346527949.76150572</v>
      </c>
      <c r="D531" s="143">
        <v>47</v>
      </c>
      <c r="E531" s="143">
        <v>34</v>
      </c>
      <c r="F531" s="144">
        <v>57.692306518554688</v>
      </c>
      <c r="G531" s="145">
        <v>0.5</v>
      </c>
      <c r="H531" s="146">
        <v>25.480770111083984</v>
      </c>
      <c r="I531" s="147">
        <v>0.5</v>
      </c>
      <c r="J531" s="146">
        <v>22.596153259277344</v>
      </c>
      <c r="K531" s="147">
        <v>0.25</v>
      </c>
      <c r="L531" s="146">
        <v>1.87724367628196</v>
      </c>
      <c r="M531" s="146">
        <v>1.1345552676683193</v>
      </c>
      <c r="N531" s="148">
        <v>6.9984994396641804</v>
      </c>
      <c r="O531" s="148">
        <v>3.9026449376093666</v>
      </c>
      <c r="P531" s="148">
        <v>5.0901135368257115</v>
      </c>
      <c r="Q531" s="148">
        <v>1.01152002811432</v>
      </c>
      <c r="S531" s="48">
        <v>6.1671667006495596</v>
      </c>
      <c r="T531" s="62">
        <v>2</v>
      </c>
      <c r="U531" s="62">
        <v>2</v>
      </c>
    </row>
    <row r="532" spans="1:21" x14ac:dyDescent="0.25">
      <c r="A532" s="140"/>
      <c r="B532" s="141">
        <v>2015</v>
      </c>
      <c r="C532" s="142">
        <v>316065369.88501906</v>
      </c>
      <c r="D532" s="143">
        <v>60</v>
      </c>
      <c r="E532" s="143">
        <v>40</v>
      </c>
      <c r="F532" s="144">
        <v>56.25</v>
      </c>
      <c r="G532" s="145">
        <v>0.5</v>
      </c>
      <c r="H532" s="146">
        <v>25.480770111083984</v>
      </c>
      <c r="I532" s="147">
        <v>0.5</v>
      </c>
      <c r="J532" s="146">
        <v>25.480770111083984</v>
      </c>
      <c r="K532" s="147">
        <v>0.25</v>
      </c>
      <c r="L532" s="146">
        <v>1.8752494935831601</v>
      </c>
      <c r="M532" s="146">
        <v>0.83995476027418881</v>
      </c>
      <c r="N532" s="148">
        <v>5.2501708635488198</v>
      </c>
      <c r="O532" s="148">
        <v>9.3622480255651368</v>
      </c>
      <c r="P532" s="148">
        <v>3.9630239267122676</v>
      </c>
      <c r="Q532" s="148">
        <v>1.0163500308990501</v>
      </c>
      <c r="S532" s="48">
        <v>6.1671667006495596</v>
      </c>
      <c r="T532" s="63">
        <v>2</v>
      </c>
      <c r="U532" s="63">
        <v>1</v>
      </c>
    </row>
    <row r="533" spans="1:21" x14ac:dyDescent="0.25">
      <c r="A533" s="140"/>
      <c r="B533" s="141">
        <v>2016</v>
      </c>
      <c r="C533" s="142">
        <v>345495358.37631917</v>
      </c>
      <c r="D533" s="143">
        <v>60</v>
      </c>
      <c r="E533" s="143">
        <v>40</v>
      </c>
      <c r="F533" s="144">
        <v>55.769229888916016</v>
      </c>
      <c r="G533" s="145">
        <v>0.5</v>
      </c>
      <c r="H533" s="146">
        <v>21.153846740722656</v>
      </c>
      <c r="I533" s="147">
        <v>0.5</v>
      </c>
      <c r="J533" s="146">
        <v>28.365385055541992</v>
      </c>
      <c r="K533" s="147">
        <v>0.25</v>
      </c>
      <c r="L533" s="146">
        <v>1.8850254796803201</v>
      </c>
      <c r="M533" s="146">
        <v>0.29120539842885768</v>
      </c>
      <c r="N533" s="148">
        <v>5.4327109581878599</v>
      </c>
      <c r="O533" s="148">
        <v>4.1476871318956228</v>
      </c>
      <c r="P533" s="148">
        <v>7.0268546626191579</v>
      </c>
      <c r="Q533" s="148">
        <v>1.0245599746704099</v>
      </c>
      <c r="S533" s="48">
        <v>6.1671667006495596</v>
      </c>
      <c r="T533" s="63">
        <v>1</v>
      </c>
      <c r="U533" s="63">
        <v>1</v>
      </c>
    </row>
    <row r="534" spans="1:21" x14ac:dyDescent="0.25">
      <c r="A534" s="140"/>
      <c r="B534" s="141">
        <v>2017</v>
      </c>
      <c r="C534" s="142">
        <v>375614556.38231254</v>
      </c>
      <c r="D534" s="143">
        <v>47</v>
      </c>
      <c r="E534" s="143">
        <v>34</v>
      </c>
      <c r="F534" s="144">
        <v>60.576923370361328</v>
      </c>
      <c r="G534" s="145">
        <v>0.5</v>
      </c>
      <c r="H534" s="146">
        <v>18.75</v>
      </c>
      <c r="I534" s="147">
        <v>0.5</v>
      </c>
      <c r="J534" s="146">
        <v>25.961538314819336</v>
      </c>
      <c r="K534" s="147">
        <v>0.125</v>
      </c>
      <c r="L534" s="146">
        <v>1.8825071660342201</v>
      </c>
      <c r="M534" s="146">
        <v>8.57440355209E-2</v>
      </c>
      <c r="N534" s="148">
        <v>5.6950887857942796</v>
      </c>
      <c r="O534" s="148">
        <v>8.1827458702687039</v>
      </c>
      <c r="P534" s="148">
        <v>11.088307174254268</v>
      </c>
      <c r="Q534" s="148">
        <v>1.04054999351501</v>
      </c>
      <c r="S534" s="48">
        <v>6.1671667006495596</v>
      </c>
      <c r="T534" s="63">
        <v>2</v>
      </c>
      <c r="U534" s="63">
        <v>2</v>
      </c>
    </row>
    <row r="535" spans="1:21" x14ac:dyDescent="0.25">
      <c r="A535" s="140"/>
      <c r="B535" s="141">
        <v>2018</v>
      </c>
      <c r="C535" s="142">
        <v>412261829.6485756</v>
      </c>
      <c r="D535" s="143">
        <v>48</v>
      </c>
      <c r="E535" s="143">
        <v>34</v>
      </c>
      <c r="F535" s="144">
        <v>61.538459777832031</v>
      </c>
      <c r="G535" s="145">
        <v>0.5</v>
      </c>
      <c r="H535" s="146">
        <v>17.788461685180664</v>
      </c>
      <c r="I535" s="147">
        <v>0.5</v>
      </c>
      <c r="J535" s="146">
        <v>25.961538314819336</v>
      </c>
      <c r="K535" s="147">
        <v>0.125</v>
      </c>
      <c r="L535" s="146">
        <v>1.8842173540365601</v>
      </c>
      <c r="M535" s="146">
        <v>0.58069030193942706</v>
      </c>
      <c r="N535" s="148">
        <v>7.8570643133353304</v>
      </c>
      <c r="O535" s="148">
        <v>9.4419974118707444</v>
      </c>
      <c r="P535" s="148">
        <v>10.789647709959453</v>
      </c>
      <c r="Q535" s="148">
        <v>1.0190500020980799</v>
      </c>
      <c r="S535" s="48">
        <v>6.1671667006495596</v>
      </c>
      <c r="T535" s="63">
        <v>2</v>
      </c>
      <c r="U535" s="63">
        <v>2</v>
      </c>
    </row>
    <row r="536" spans="1:21" ht="16.5" thickBot="1" x14ac:dyDescent="0.3">
      <c r="A536" s="140"/>
      <c r="B536" s="149">
        <v>2019</v>
      </c>
      <c r="C536" s="142">
        <v>418637388.98805219</v>
      </c>
      <c r="D536" s="148">
        <v>49</v>
      </c>
      <c r="E536" s="148">
        <v>34</v>
      </c>
      <c r="F536" s="144">
        <v>61.057693481445313</v>
      </c>
      <c r="G536" s="145">
        <v>0.6</v>
      </c>
      <c r="H536" s="146">
        <v>15.865385055541992</v>
      </c>
      <c r="I536" s="147">
        <v>0.25175000000000003</v>
      </c>
      <c r="J536" s="146">
        <v>25.961538314819336</v>
      </c>
      <c r="K536" s="147">
        <v>0.125</v>
      </c>
      <c r="L536" s="146">
        <v>1.8907633234979899</v>
      </c>
      <c r="M536" s="146">
        <v>0.33641965964913967</v>
      </c>
      <c r="N536" s="148">
        <v>7.8570643133353304</v>
      </c>
      <c r="O536" s="148">
        <v>10.054967310417823</v>
      </c>
      <c r="P536" s="148">
        <v>10.666431763087814</v>
      </c>
      <c r="Q536" s="148">
        <v>1.0268800258636499</v>
      </c>
      <c r="S536" s="48">
        <v>6.1671667006495596</v>
      </c>
      <c r="T536" s="67">
        <v>2</v>
      </c>
      <c r="U536" s="67">
        <v>2</v>
      </c>
    </row>
    <row r="537" spans="1:21" x14ac:dyDescent="0.25">
      <c r="A537" s="140" t="s">
        <v>91</v>
      </c>
      <c r="B537" s="141">
        <v>2014</v>
      </c>
      <c r="C537" s="142">
        <v>756350347320.38123</v>
      </c>
      <c r="D537" s="143">
        <v>47</v>
      </c>
      <c r="E537" s="143">
        <v>3</v>
      </c>
      <c r="F537" s="144">
        <v>59.134616851806641</v>
      </c>
      <c r="G537" s="145">
        <v>0.55000000000000004</v>
      </c>
      <c r="H537" s="146">
        <v>53.846153259277344</v>
      </c>
      <c r="I537" s="144">
        <v>2.955665111541748</v>
      </c>
      <c r="J537" s="146">
        <v>62.5</v>
      </c>
      <c r="K537" s="147">
        <v>0.375</v>
      </c>
      <c r="L537" s="146">
        <v>2.8359549216537498</v>
      </c>
      <c r="M537" s="146">
        <v>0.71342467404385568</v>
      </c>
      <c r="N537" s="148">
        <v>2.2362903153696698</v>
      </c>
      <c r="O537" s="148">
        <v>-1.8549230504488463</v>
      </c>
      <c r="P537" s="148">
        <v>6.6333672402638655</v>
      </c>
      <c r="Q537" s="148">
        <v>1.1355005264282001</v>
      </c>
      <c r="S537" s="48">
        <v>8.8568443552907894</v>
      </c>
      <c r="T537" s="68">
        <v>7</v>
      </c>
      <c r="U537" s="68">
        <v>7</v>
      </c>
    </row>
    <row r="538" spans="1:21" x14ac:dyDescent="0.25">
      <c r="A538" s="140"/>
      <c r="B538" s="141">
        <v>2015</v>
      </c>
      <c r="C538" s="142">
        <v>654269902888.7146</v>
      </c>
      <c r="D538" s="143">
        <v>47</v>
      </c>
      <c r="E538" s="143">
        <v>34</v>
      </c>
      <c r="F538" s="144">
        <v>58.653846740722656</v>
      </c>
      <c r="G538" s="145">
        <v>0.5</v>
      </c>
      <c r="H538" s="146">
        <v>54.326923370361328</v>
      </c>
      <c r="I538" s="144">
        <v>3.4482758045196533</v>
      </c>
      <c r="J538" s="146">
        <v>60.096153259277344</v>
      </c>
      <c r="K538" s="147">
        <v>0.375</v>
      </c>
      <c r="L538" s="146">
        <v>2.5567843886417601</v>
      </c>
      <c r="M538" s="146">
        <v>0.82380808127286087</v>
      </c>
      <c r="N538" s="148">
        <v>1.20607322150117</v>
      </c>
      <c r="O538" s="148">
        <v>0.6873844572847787</v>
      </c>
      <c r="P538" s="148">
        <v>-1.1520809282591244</v>
      </c>
      <c r="Q538" s="148">
        <v>1.00355005264282</v>
      </c>
      <c r="S538" s="48">
        <v>8.8568443552907894</v>
      </c>
      <c r="T538" s="63">
        <v>7</v>
      </c>
      <c r="U538" s="63">
        <v>2</v>
      </c>
    </row>
    <row r="539" spans="1:21" x14ac:dyDescent="0.25">
      <c r="A539" s="140"/>
      <c r="B539" s="141">
        <v>2016</v>
      </c>
      <c r="C539" s="142">
        <v>644935541446.45337</v>
      </c>
      <c r="D539" s="143">
        <v>47</v>
      </c>
      <c r="E539" s="143">
        <v>34</v>
      </c>
      <c r="F539" s="144">
        <v>63.942306518554688</v>
      </c>
      <c r="G539" s="145">
        <v>0.5</v>
      </c>
      <c r="H539" s="146">
        <v>55.769229888916016</v>
      </c>
      <c r="I539" s="144">
        <v>4.9261083602905273</v>
      </c>
      <c r="J539" s="146">
        <v>62.5</v>
      </c>
      <c r="K539" s="147">
        <v>0.375</v>
      </c>
      <c r="L539" s="146">
        <v>2.2597666686992302</v>
      </c>
      <c r="M539" s="146">
        <v>1.3855889091321332</v>
      </c>
      <c r="N539" s="148">
        <v>2.0688403605347601</v>
      </c>
      <c r="O539" s="148">
        <v>7.9978136532743633</v>
      </c>
      <c r="P539" s="148">
        <v>-18.223587450111424</v>
      </c>
      <c r="Q539" s="148">
        <v>0.956160008907318</v>
      </c>
      <c r="S539" s="48">
        <v>8.8568443552907894</v>
      </c>
      <c r="T539" s="63">
        <v>2</v>
      </c>
      <c r="U539" s="63">
        <v>2</v>
      </c>
    </row>
    <row r="540" spans="1:21" x14ac:dyDescent="0.25">
      <c r="A540" s="140"/>
      <c r="B540" s="141">
        <v>2017</v>
      </c>
      <c r="C540" s="142">
        <v>688586244286.51196</v>
      </c>
      <c r="D540" s="143">
        <v>47</v>
      </c>
      <c r="E540" s="143">
        <v>3</v>
      </c>
      <c r="F540" s="144">
        <v>65.865386962890625</v>
      </c>
      <c r="G540" s="145">
        <v>0.55000000000000004</v>
      </c>
      <c r="H540" s="146">
        <v>54.807693481445313</v>
      </c>
      <c r="I540" s="144">
        <v>5.9113302230834961</v>
      </c>
      <c r="J540" s="146">
        <v>57.211540222167969</v>
      </c>
      <c r="K540" s="147">
        <v>0.375</v>
      </c>
      <c r="L540" s="146">
        <v>2.0036000720330902</v>
      </c>
      <c r="M540" s="146">
        <v>1.0571804557108959</v>
      </c>
      <c r="N540" s="148">
        <v>-0.83819457967505695</v>
      </c>
      <c r="O540" s="148">
        <v>-3.077326822279872</v>
      </c>
      <c r="P540" s="148">
        <v>0.34210889779542697</v>
      </c>
      <c r="Q540" s="148">
        <v>0.95757997035980202</v>
      </c>
      <c r="S540" s="48">
        <v>8.8568443552907894</v>
      </c>
      <c r="T540" s="63">
        <v>7</v>
      </c>
      <c r="U540" s="63">
        <v>7</v>
      </c>
    </row>
    <row r="541" spans="1:21" x14ac:dyDescent="0.25">
      <c r="A541" s="140"/>
      <c r="B541" s="141">
        <v>2018</v>
      </c>
      <c r="C541" s="142">
        <v>786521831571.95728</v>
      </c>
      <c r="D541" s="143">
        <v>47</v>
      </c>
      <c r="E541" s="143">
        <v>0</v>
      </c>
      <c r="F541" s="144">
        <v>65.865386962890625</v>
      </c>
      <c r="G541" s="145">
        <v>0.6</v>
      </c>
      <c r="H541" s="146">
        <v>51.923076629638672</v>
      </c>
      <c r="I541" s="144">
        <v>5.9113302230834961</v>
      </c>
      <c r="J541" s="146">
        <v>58.653846740722656</v>
      </c>
      <c r="K541" s="147">
        <v>0.375</v>
      </c>
      <c r="L541" s="146">
        <v>1.79887529985771</v>
      </c>
      <c r="M541" s="146">
        <v>2.4477805573970701</v>
      </c>
      <c r="N541" s="148">
        <v>2.4581415800753299</v>
      </c>
      <c r="O541" s="148">
        <v>7.1597397439823141</v>
      </c>
      <c r="P541" s="148">
        <v>2.6144432401832063</v>
      </c>
      <c r="Q541" s="148">
        <v>0.97772997617721602</v>
      </c>
      <c r="S541" s="48">
        <v>8.8568443552907894</v>
      </c>
      <c r="T541" s="63">
        <v>7</v>
      </c>
      <c r="U541" s="63">
        <v>7</v>
      </c>
    </row>
    <row r="542" spans="1:21" ht="16.5" thickBot="1" x14ac:dyDescent="0.3">
      <c r="A542" s="140"/>
      <c r="B542" s="149">
        <v>2019</v>
      </c>
      <c r="C542" s="142">
        <v>792966838161.65857</v>
      </c>
      <c r="D542" s="148">
        <v>46</v>
      </c>
      <c r="E542" s="148">
        <v>1</v>
      </c>
      <c r="F542" s="144">
        <v>62.980770111083984</v>
      </c>
      <c r="G542" s="145">
        <v>0.6</v>
      </c>
      <c r="H542" s="146">
        <v>51.923076629638672</v>
      </c>
      <c r="I542" s="144">
        <v>5.9113302230834961</v>
      </c>
      <c r="J542" s="146">
        <v>58.653846740722656</v>
      </c>
      <c r="K542" s="147">
        <v>0.375</v>
      </c>
      <c r="L542" s="146">
        <v>1.67311172870933</v>
      </c>
      <c r="M542" s="146">
        <v>1.7320268715027818</v>
      </c>
      <c r="N542" s="148">
        <v>-2.0933333333333302</v>
      </c>
      <c r="O542" s="148">
        <v>-4.9968653042001563</v>
      </c>
      <c r="P542" s="148">
        <v>9.5808932117656127</v>
      </c>
      <c r="Q542" s="148">
        <v>0.96034002304077104</v>
      </c>
      <c r="S542" s="48">
        <v>8.8568443552907894</v>
      </c>
      <c r="T542" s="66">
        <v>7</v>
      </c>
      <c r="U542" s="66">
        <v>7</v>
      </c>
    </row>
    <row r="543" spans="1:21" x14ac:dyDescent="0.25">
      <c r="A543" s="140" t="s">
        <v>92</v>
      </c>
      <c r="B543" s="141">
        <v>2014</v>
      </c>
      <c r="C543" s="142">
        <v>19797254643.121227</v>
      </c>
      <c r="D543" s="143">
        <v>46</v>
      </c>
      <c r="E543" s="143">
        <v>33</v>
      </c>
      <c r="F543" s="152">
        <v>45</v>
      </c>
      <c r="G543" s="145">
        <v>0.75</v>
      </c>
      <c r="H543" s="146">
        <v>46.153846740722656</v>
      </c>
      <c r="I543" s="147">
        <v>0.61675000000000002</v>
      </c>
      <c r="J543" s="146">
        <v>53.846153259277344</v>
      </c>
      <c r="K543" s="147">
        <v>0.25</v>
      </c>
      <c r="L543" s="146">
        <v>2.80670053587632</v>
      </c>
      <c r="M543" s="146">
        <v>0.138704297544332</v>
      </c>
      <c r="N543" s="148">
        <v>-1.0902550744689401</v>
      </c>
      <c r="O543" s="148">
        <v>3.9026449376093666</v>
      </c>
      <c r="P543" s="148">
        <v>10.453428772190577</v>
      </c>
      <c r="Q543" s="148">
        <v>1.0161600112914999</v>
      </c>
      <c r="S543" s="48">
        <v>5.9707442980852647</v>
      </c>
      <c r="T543" s="62">
        <v>3</v>
      </c>
      <c r="U543" s="62">
        <v>2</v>
      </c>
    </row>
    <row r="544" spans="1:21" x14ac:dyDescent="0.25">
      <c r="A544" s="140"/>
      <c r="B544" s="141">
        <v>2015</v>
      </c>
      <c r="C544" s="142">
        <v>17774766636.04594</v>
      </c>
      <c r="D544" s="143">
        <v>47</v>
      </c>
      <c r="E544" s="143">
        <v>3</v>
      </c>
      <c r="F544" s="152">
        <v>45</v>
      </c>
      <c r="G544" s="145">
        <v>0.6</v>
      </c>
      <c r="H544" s="146">
        <v>49.519229888916016</v>
      </c>
      <c r="I544" s="147">
        <v>0.61675000000000002</v>
      </c>
      <c r="J544" s="146">
        <v>51.923076629638672</v>
      </c>
      <c r="K544" s="147">
        <v>0.375</v>
      </c>
      <c r="L544" s="146">
        <v>2.8084155903436701</v>
      </c>
      <c r="M544" s="146">
        <v>0.17645273239924653</v>
      </c>
      <c r="N544" s="148">
        <v>0.13521193363524101</v>
      </c>
      <c r="O544" s="148">
        <v>9.3622480255651368</v>
      </c>
      <c r="P544" s="148">
        <v>7.7373998414595349</v>
      </c>
      <c r="Q544" s="148">
        <v>1.0088200569152801</v>
      </c>
      <c r="S544" s="48">
        <v>5.9707442980852647</v>
      </c>
      <c r="T544" s="63">
        <v>2</v>
      </c>
      <c r="U544" s="63">
        <v>7</v>
      </c>
    </row>
    <row r="545" spans="1:21" x14ac:dyDescent="0.25">
      <c r="A545" s="140"/>
      <c r="B545" s="141">
        <v>2016</v>
      </c>
      <c r="C545" s="142">
        <v>19040312815.133709</v>
      </c>
      <c r="D545" s="143">
        <v>47</v>
      </c>
      <c r="E545" s="143">
        <v>3</v>
      </c>
      <c r="F545" s="152">
        <v>45</v>
      </c>
      <c r="G545" s="145">
        <v>0.6</v>
      </c>
      <c r="H545" s="146">
        <v>49.038459777832031</v>
      </c>
      <c r="I545" s="147">
        <v>0.60975000000000001</v>
      </c>
      <c r="J545" s="146">
        <v>50.961540222167969</v>
      </c>
      <c r="K545" s="147">
        <v>0.375</v>
      </c>
      <c r="L545" s="146">
        <v>2.8073613062142799</v>
      </c>
      <c r="M545" s="146">
        <v>1.1757293338632575</v>
      </c>
      <c r="N545" s="148">
        <v>0.83728494255741803</v>
      </c>
      <c r="O545" s="148">
        <v>4.1476871318956228</v>
      </c>
      <c r="P545" s="148">
        <v>6.7481853660229518</v>
      </c>
      <c r="Q545" s="148">
        <v>1.0081000328064</v>
      </c>
      <c r="S545" s="48">
        <v>5.9707442980852647</v>
      </c>
      <c r="T545" s="63">
        <v>7</v>
      </c>
      <c r="U545" s="63">
        <v>7</v>
      </c>
    </row>
    <row r="546" spans="1:21" x14ac:dyDescent="0.25">
      <c r="A546" s="140"/>
      <c r="B546" s="141">
        <v>2017</v>
      </c>
      <c r="C546" s="142">
        <v>20996564751.599354</v>
      </c>
      <c r="D546" s="143">
        <v>46</v>
      </c>
      <c r="E546" s="143">
        <v>32</v>
      </c>
      <c r="F546" s="152">
        <v>45</v>
      </c>
      <c r="G546" s="145">
        <v>0.6</v>
      </c>
      <c r="H546" s="146">
        <v>49.038459777832031</v>
      </c>
      <c r="I546" s="147">
        <v>0.57050000000000001</v>
      </c>
      <c r="J546" s="146">
        <v>50.480770111083984</v>
      </c>
      <c r="K546" s="147">
        <v>0.375</v>
      </c>
      <c r="L546" s="146">
        <v>2.8006583330571999</v>
      </c>
      <c r="M546" s="146">
        <v>0.39251801714203394</v>
      </c>
      <c r="N546" s="148">
        <v>1.3181531484778199</v>
      </c>
      <c r="O546" s="148">
        <v>8.1827458702687039</v>
      </c>
      <c r="P546" s="148">
        <v>16.713488251907663</v>
      </c>
      <c r="Q546" s="148">
        <v>1.0054800510406501</v>
      </c>
      <c r="S546" s="48">
        <v>5.9707442980852647</v>
      </c>
      <c r="T546" s="63">
        <v>2</v>
      </c>
      <c r="U546" s="63">
        <v>2</v>
      </c>
    </row>
    <row r="547" spans="1:21" x14ac:dyDescent="0.25">
      <c r="A547" s="140"/>
      <c r="B547" s="141">
        <v>2018</v>
      </c>
      <c r="C547" s="142">
        <v>23236007428.258167</v>
      </c>
      <c r="D547" s="143">
        <v>44</v>
      </c>
      <c r="E547" s="143">
        <v>31</v>
      </c>
      <c r="F547" s="152">
        <v>44</v>
      </c>
      <c r="G547" s="145">
        <v>0.6</v>
      </c>
      <c r="H547" s="146">
        <v>50</v>
      </c>
      <c r="I547" s="147">
        <v>0.57050000000000001</v>
      </c>
      <c r="J547" s="146">
        <v>47.596153259277344</v>
      </c>
      <c r="K547" s="147">
        <v>0.375</v>
      </c>
      <c r="L547" s="146">
        <v>2.7819316702798802</v>
      </c>
      <c r="M547" s="146">
        <v>0.22726938090688653</v>
      </c>
      <c r="N547" s="148">
        <v>0.46098564246426998</v>
      </c>
      <c r="O547" s="148">
        <v>9.4419974118707444</v>
      </c>
      <c r="P547" s="148">
        <v>6.4040590859206077</v>
      </c>
      <c r="Q547" s="148">
        <v>1.0065599679946899</v>
      </c>
      <c r="S547" s="48">
        <v>5.9707442980852647</v>
      </c>
      <c r="T547" s="63">
        <v>2</v>
      </c>
      <c r="U547" s="63">
        <v>2</v>
      </c>
    </row>
    <row r="548" spans="1:21" ht="16.5" thickBot="1" x14ac:dyDescent="0.3">
      <c r="A548" s="140"/>
      <c r="B548" s="149">
        <v>2019</v>
      </c>
      <c r="C548" s="142">
        <v>23578084052.014729</v>
      </c>
      <c r="D548" s="148">
        <v>42</v>
      </c>
      <c r="E548" s="148">
        <v>30</v>
      </c>
      <c r="F548" s="152">
        <v>43</v>
      </c>
      <c r="G548" s="145">
        <v>0.6</v>
      </c>
      <c r="H548" s="146">
        <v>50</v>
      </c>
      <c r="I548" s="147">
        <v>0.50924999999999998</v>
      </c>
      <c r="J548" s="146">
        <v>47.115383148193359</v>
      </c>
      <c r="K548" s="147">
        <v>0.375</v>
      </c>
      <c r="L548" s="146">
        <v>2.7497474084413298</v>
      </c>
      <c r="M548" s="146">
        <v>0.48300809888269403</v>
      </c>
      <c r="N548" s="148">
        <v>1.7585651759565899</v>
      </c>
      <c r="O548" s="148">
        <v>10.054967310417823</v>
      </c>
      <c r="P548" s="148">
        <v>2.9519961182029419</v>
      </c>
      <c r="Q548" s="148">
        <v>1.00671994686127</v>
      </c>
      <c r="S548" s="48">
        <v>5.9707442980852647</v>
      </c>
      <c r="T548" s="67">
        <v>3</v>
      </c>
      <c r="U548" s="67">
        <v>2</v>
      </c>
    </row>
    <row r="549" spans="1:21" x14ac:dyDescent="0.25">
      <c r="A549" s="140" t="s">
        <v>93</v>
      </c>
      <c r="B549" s="141">
        <v>2014</v>
      </c>
      <c r="C549" s="142">
        <v>1343007845.0446773</v>
      </c>
      <c r="D549" s="143">
        <v>42</v>
      </c>
      <c r="E549" s="143">
        <v>25</v>
      </c>
      <c r="F549" s="144">
        <v>68.269233703613281</v>
      </c>
      <c r="G549" s="145">
        <v>0.85</v>
      </c>
      <c r="H549" s="146">
        <v>40.865383148193359</v>
      </c>
      <c r="I549" s="147">
        <v>0.5625</v>
      </c>
      <c r="J549" s="146">
        <v>62.019229888916016</v>
      </c>
      <c r="K549" s="147">
        <v>0.5</v>
      </c>
      <c r="L549" s="146">
        <v>1.5553957091150701</v>
      </c>
      <c r="M549" s="146">
        <v>-5.7238848688518074</v>
      </c>
      <c r="N549" s="148">
        <v>1.38583454581262</v>
      </c>
      <c r="O549" s="148">
        <v>11.6</v>
      </c>
      <c r="P549" s="148">
        <v>17.112708365193456</v>
      </c>
      <c r="Q549" s="148">
        <v>1.03241002559662</v>
      </c>
      <c r="S549" s="48">
        <v>3.9762896944846915</v>
      </c>
      <c r="T549" s="68">
        <v>3</v>
      </c>
      <c r="U549" s="68">
        <v>3</v>
      </c>
    </row>
    <row r="550" spans="1:21" x14ac:dyDescent="0.25">
      <c r="A550" s="140"/>
      <c r="B550" s="141">
        <v>2015</v>
      </c>
      <c r="C550" s="142">
        <v>1377495054.041265</v>
      </c>
      <c r="D550" s="143">
        <v>49</v>
      </c>
      <c r="E550" s="143">
        <v>31</v>
      </c>
      <c r="F550" s="144">
        <v>77.884613037109375</v>
      </c>
      <c r="G550" s="145">
        <v>0.8</v>
      </c>
      <c r="H550" s="146">
        <v>50</v>
      </c>
      <c r="I550" s="147">
        <v>0.5625</v>
      </c>
      <c r="J550" s="146">
        <v>62.980770111083984</v>
      </c>
      <c r="K550" s="147">
        <v>0.5</v>
      </c>
      <c r="L550" s="146">
        <v>2.2297950532192301</v>
      </c>
      <c r="M550" s="146">
        <v>-6.3205801704149218</v>
      </c>
      <c r="N550" s="148">
        <v>4.0419441072562297</v>
      </c>
      <c r="O550" s="148">
        <v>8.1658095683340974</v>
      </c>
      <c r="P550" s="148">
        <v>2.2199007573778999</v>
      </c>
      <c r="Q550" s="148">
        <v>1.0492800474166899</v>
      </c>
      <c r="S550" s="48">
        <v>3.9762896944846915</v>
      </c>
      <c r="T550" s="63">
        <v>3</v>
      </c>
      <c r="U550" s="63">
        <v>2</v>
      </c>
    </row>
    <row r="551" spans="1:21" x14ac:dyDescent="0.25">
      <c r="A551" s="140"/>
      <c r="B551" s="141">
        <v>2016</v>
      </c>
      <c r="C551" s="142">
        <v>1426651768.8218865</v>
      </c>
      <c r="D551" s="143">
        <v>48</v>
      </c>
      <c r="E551" s="143">
        <v>30</v>
      </c>
      <c r="F551" s="144">
        <v>76.923080444335938</v>
      </c>
      <c r="G551" s="145">
        <v>0.8</v>
      </c>
      <c r="H551" s="146">
        <v>44.711540222167969</v>
      </c>
      <c r="I551" s="147">
        <v>0.5625</v>
      </c>
      <c r="J551" s="146">
        <v>59.134616851806641</v>
      </c>
      <c r="K551" s="147">
        <v>0.5</v>
      </c>
      <c r="L551" s="146">
        <v>1.3376347795002499</v>
      </c>
      <c r="M551" s="146">
        <v>-5.4975462089886546</v>
      </c>
      <c r="N551" s="148">
        <v>-1.01548191697642</v>
      </c>
      <c r="O551" s="148">
        <v>7.5637516208039131</v>
      </c>
      <c r="P551" s="148">
        <v>4.9437915176290232</v>
      </c>
      <c r="Q551" s="148">
        <v>1.06588995456696</v>
      </c>
      <c r="S551" s="48">
        <v>3.9762896944846915</v>
      </c>
      <c r="T551" s="63">
        <v>2</v>
      </c>
      <c r="U551" s="63">
        <v>2</v>
      </c>
    </row>
    <row r="552" spans="1:21" x14ac:dyDescent="0.25">
      <c r="A552" s="140"/>
      <c r="B552" s="141">
        <v>2017</v>
      </c>
      <c r="C552" s="142">
        <v>1524486800.3604898</v>
      </c>
      <c r="D552" s="143">
        <v>43</v>
      </c>
      <c r="E552" s="143">
        <v>28</v>
      </c>
      <c r="F552" s="144">
        <v>74.519233703613281</v>
      </c>
      <c r="G552" s="145">
        <v>0.8</v>
      </c>
      <c r="H552" s="146">
        <v>47.115383148193359</v>
      </c>
      <c r="I552" s="147">
        <v>0.5625</v>
      </c>
      <c r="J552" s="146">
        <v>58.173076629638672</v>
      </c>
      <c r="K552" s="147">
        <v>0.5</v>
      </c>
      <c r="L552" s="146">
        <v>1.2240337581812299</v>
      </c>
      <c r="M552" s="146">
        <v>-4.2291086267023426</v>
      </c>
      <c r="N552" s="148">
        <v>2.8567957556844901</v>
      </c>
      <c r="O552" s="148">
        <v>5.9137570318778359</v>
      </c>
      <c r="P552" s="148">
        <v>9.373065124771756</v>
      </c>
      <c r="Q552" s="148">
        <v>1.0806299448013299</v>
      </c>
      <c r="S552" s="48">
        <v>3.9762896944846915</v>
      </c>
      <c r="T552" s="63">
        <v>3</v>
      </c>
      <c r="U552" s="63">
        <v>3</v>
      </c>
    </row>
    <row r="553" spans="1:21" x14ac:dyDescent="0.25">
      <c r="A553" s="140"/>
      <c r="B553" s="141">
        <v>2018</v>
      </c>
      <c r="C553" s="142">
        <v>1586008999.7484095</v>
      </c>
      <c r="D553" s="143">
        <v>43</v>
      </c>
      <c r="E553" s="143">
        <v>28</v>
      </c>
      <c r="F553" s="144">
        <v>75.961540222167969</v>
      </c>
      <c r="G553" s="145">
        <v>0.75</v>
      </c>
      <c r="H553" s="146">
        <v>48.076923370361328</v>
      </c>
      <c r="I553" s="147">
        <v>0.5625</v>
      </c>
      <c r="J553" s="146">
        <v>59.615383148193359</v>
      </c>
      <c r="K553" s="147">
        <v>0.5</v>
      </c>
      <c r="L553" s="146">
        <v>0.95429191789132395</v>
      </c>
      <c r="M553" s="146">
        <v>-0.64769120175287964</v>
      </c>
      <c r="N553" s="148">
        <v>3.7029183911156198</v>
      </c>
      <c r="O553" s="148">
        <v>7.5637516208039131</v>
      </c>
      <c r="P553" s="148">
        <v>6.4040590859206077</v>
      </c>
      <c r="Q553" s="148">
        <v>1.0623799562454199</v>
      </c>
      <c r="S553" s="48">
        <v>3.9762896944846915</v>
      </c>
      <c r="T553" s="63">
        <v>3</v>
      </c>
      <c r="U553" s="63">
        <v>3</v>
      </c>
    </row>
    <row r="554" spans="1:21" ht="16.5" thickBot="1" x14ac:dyDescent="0.3">
      <c r="A554" s="140"/>
      <c r="B554" s="149">
        <v>2019</v>
      </c>
      <c r="C554" s="142">
        <v>1703387387.3231909</v>
      </c>
      <c r="D554" s="148">
        <v>43</v>
      </c>
      <c r="E554" s="148">
        <v>28</v>
      </c>
      <c r="F554" s="144">
        <v>81.25</v>
      </c>
      <c r="G554" s="145">
        <v>0.75</v>
      </c>
      <c r="H554" s="146">
        <v>49.038459777832031</v>
      </c>
      <c r="I554" s="147">
        <v>0.61349999999999993</v>
      </c>
      <c r="J554" s="146">
        <v>59.134616851806641</v>
      </c>
      <c r="K554" s="147">
        <v>0.5</v>
      </c>
      <c r="L554" s="146">
        <v>0.88792529334163695</v>
      </c>
      <c r="M554" s="146">
        <v>-0.43353146833247952</v>
      </c>
      <c r="N554" s="148">
        <v>1.80611159983627</v>
      </c>
      <c r="O554" s="148">
        <v>5.9137570318778359</v>
      </c>
      <c r="P554" s="148">
        <v>9.373065124771756</v>
      </c>
      <c r="Q554" s="148">
        <v>1.0549399852752701</v>
      </c>
      <c r="S554" s="48">
        <v>3.9762896944846915</v>
      </c>
      <c r="T554" s="66">
        <v>3</v>
      </c>
      <c r="U554" s="66">
        <v>3</v>
      </c>
    </row>
    <row r="555" spans="1:21" x14ac:dyDescent="0.25">
      <c r="A555" s="140" t="s">
        <v>94</v>
      </c>
      <c r="B555" s="141">
        <v>2014</v>
      </c>
      <c r="C555" s="142">
        <v>314851156183.41095</v>
      </c>
      <c r="D555" s="143">
        <v>32</v>
      </c>
      <c r="E555" s="143">
        <v>19</v>
      </c>
      <c r="F555" s="144">
        <v>96.153846740722656</v>
      </c>
      <c r="G555" s="145">
        <v>0.85</v>
      </c>
      <c r="H555" s="146">
        <v>100</v>
      </c>
      <c r="I555" s="147">
        <v>0.64524999999999999</v>
      </c>
      <c r="J555" s="146">
        <v>93.269233703613281</v>
      </c>
      <c r="K555" s="147">
        <v>1</v>
      </c>
      <c r="L555" s="146">
        <v>1.2984401779922601</v>
      </c>
      <c r="M555" s="146">
        <v>16.667395385300626</v>
      </c>
      <c r="N555" s="148">
        <v>1.02514803039394</v>
      </c>
      <c r="O555" s="148">
        <v>3.61996188755937</v>
      </c>
      <c r="P555" s="148">
        <v>2.7685132167515292</v>
      </c>
      <c r="Q555" s="148">
        <v>0.99597001075744596</v>
      </c>
      <c r="S555" s="48">
        <v>3.9380027286605639</v>
      </c>
      <c r="T555" s="62">
        <v>4</v>
      </c>
      <c r="U555" s="62">
        <v>4</v>
      </c>
    </row>
    <row r="556" spans="1:21" x14ac:dyDescent="0.25">
      <c r="A556" s="140"/>
      <c r="B556" s="141">
        <v>2015</v>
      </c>
      <c r="C556" s="142">
        <v>308004146057.6084</v>
      </c>
      <c r="D556" s="143">
        <v>37</v>
      </c>
      <c r="E556" s="143">
        <v>28</v>
      </c>
      <c r="F556" s="144">
        <v>96.634613037109375</v>
      </c>
      <c r="G556" s="145">
        <v>0.85</v>
      </c>
      <c r="H556" s="146">
        <v>100</v>
      </c>
      <c r="I556" s="147">
        <v>0.65074999999999994</v>
      </c>
      <c r="J556" s="146">
        <v>94.230766296386719</v>
      </c>
      <c r="K556" s="147">
        <v>1</v>
      </c>
      <c r="L556" s="146">
        <v>1.18637693749822</v>
      </c>
      <c r="M556" s="146">
        <v>14.682662816590025</v>
      </c>
      <c r="N556" s="148">
        <v>-0.52261816707531406</v>
      </c>
      <c r="O556" s="148">
        <v>4.9676978256308075</v>
      </c>
      <c r="P556" s="148">
        <v>3.3807414278015528</v>
      </c>
      <c r="Q556" s="148">
        <v>0.59700107574460004</v>
      </c>
      <c r="S556" s="48">
        <v>2.988520675577135</v>
      </c>
      <c r="T556" s="63">
        <v>4</v>
      </c>
      <c r="U556" s="63">
        <v>3</v>
      </c>
    </row>
    <row r="557" spans="1:21" x14ac:dyDescent="0.25">
      <c r="A557" s="140"/>
      <c r="B557" s="141">
        <v>2016</v>
      </c>
      <c r="C557" s="142">
        <v>318652334419.10968</v>
      </c>
      <c r="D557" s="143">
        <v>37</v>
      </c>
      <c r="E557" s="143">
        <v>28</v>
      </c>
      <c r="F557" s="144">
        <v>97.115386962890625</v>
      </c>
      <c r="G557" s="145">
        <v>0.8</v>
      </c>
      <c r="H557" s="146">
        <v>100</v>
      </c>
      <c r="I557" s="147">
        <v>0.66274999999999995</v>
      </c>
      <c r="J557" s="146">
        <v>96.153846740722656</v>
      </c>
      <c r="K557" s="147">
        <v>1</v>
      </c>
      <c r="L557" s="146">
        <v>1.2974360993860199</v>
      </c>
      <c r="M557" s="146">
        <v>12.542745154507903</v>
      </c>
      <c r="N557" s="148">
        <v>-0.53226873971628996</v>
      </c>
      <c r="O557" s="148">
        <v>-8.7905209588399202E-3</v>
      </c>
      <c r="P557" s="148">
        <v>0.22258065070765554</v>
      </c>
      <c r="Q557" s="148">
        <v>0.70010757446000005</v>
      </c>
      <c r="S557" s="48">
        <v>3.2434741681369559</v>
      </c>
      <c r="T557" s="63">
        <v>3</v>
      </c>
      <c r="U557" s="63">
        <v>3</v>
      </c>
    </row>
    <row r="558" spans="1:21" x14ac:dyDescent="0.25">
      <c r="A558" s="140"/>
      <c r="B558" s="141">
        <v>2017</v>
      </c>
      <c r="C558" s="142">
        <v>341863349989.13751</v>
      </c>
      <c r="D558" s="143">
        <v>32</v>
      </c>
      <c r="E558" s="143">
        <v>19</v>
      </c>
      <c r="F558" s="144">
        <v>97.596153259277344</v>
      </c>
      <c r="G558" s="145">
        <v>0.9</v>
      </c>
      <c r="H558" s="146">
        <v>99.519233703613281</v>
      </c>
      <c r="I558" s="147">
        <v>0.62850000000000006</v>
      </c>
      <c r="J558" s="146">
        <v>96.634613037109375</v>
      </c>
      <c r="K558" s="147">
        <v>1</v>
      </c>
      <c r="L558" s="146">
        <v>8.8595469992426304E-2</v>
      </c>
      <c r="M558" s="146">
        <v>14.283470556359418</v>
      </c>
      <c r="N558" s="148">
        <v>0.57626031016637103</v>
      </c>
      <c r="O558" s="148">
        <v>6.2436456753785592</v>
      </c>
      <c r="P558" s="148">
        <v>7.5360254750487456</v>
      </c>
      <c r="Q558" s="148">
        <v>0.99494999647140503</v>
      </c>
      <c r="S558" s="48">
        <v>4.336604919181724</v>
      </c>
      <c r="T558" s="63">
        <v>4</v>
      </c>
      <c r="U558" s="63">
        <v>4</v>
      </c>
    </row>
    <row r="559" spans="1:21" x14ac:dyDescent="0.25">
      <c r="A559" s="140"/>
      <c r="B559" s="141">
        <v>2018</v>
      </c>
      <c r="C559" s="142">
        <v>373217081850.53381</v>
      </c>
      <c r="D559" s="143">
        <v>33</v>
      </c>
      <c r="E559" s="143">
        <v>19</v>
      </c>
      <c r="F559" s="144">
        <v>99.038459777832031</v>
      </c>
      <c r="G559" s="145">
        <v>0.9</v>
      </c>
      <c r="H559" s="146">
        <v>99.519233703613281</v>
      </c>
      <c r="I559" s="147">
        <v>0.63149999999999995</v>
      </c>
      <c r="J559" s="146">
        <v>97.115386962890625</v>
      </c>
      <c r="K559" s="147">
        <v>1</v>
      </c>
      <c r="L559" s="146">
        <v>0.469704298714121</v>
      </c>
      <c r="M559" s="146">
        <v>7.9742039563604799</v>
      </c>
      <c r="N559" s="148">
        <v>0.438620118446782</v>
      </c>
      <c r="O559" s="148">
        <v>8.1395924109960731</v>
      </c>
      <c r="P559" s="148">
        <v>7.2876851398633136</v>
      </c>
      <c r="Q559" s="148">
        <v>0.99258636469999995</v>
      </c>
      <c r="S559" s="48">
        <v>3.4381110416144622</v>
      </c>
      <c r="T559" s="63">
        <v>4</v>
      </c>
      <c r="U559" s="63">
        <v>4</v>
      </c>
    </row>
    <row r="560" spans="1:21" ht="16.5" thickBot="1" x14ac:dyDescent="0.3">
      <c r="A560" s="140"/>
      <c r="B560" s="149">
        <v>2019</v>
      </c>
      <c r="C560" s="142">
        <v>372062527488.638</v>
      </c>
      <c r="D560" s="148">
        <v>37</v>
      </c>
      <c r="E560" s="148">
        <v>28</v>
      </c>
      <c r="F560" s="144">
        <v>99.519233703613281</v>
      </c>
      <c r="G560" s="145">
        <v>0.9</v>
      </c>
      <c r="H560" s="146">
        <v>100</v>
      </c>
      <c r="I560" s="147">
        <v>0.495</v>
      </c>
      <c r="J560" s="146">
        <v>96.634613037109375</v>
      </c>
      <c r="K560" s="147">
        <v>1</v>
      </c>
      <c r="L560" s="146">
        <v>1.1442833068892899</v>
      </c>
      <c r="M560" s="146">
        <v>8.9456414991525861</v>
      </c>
      <c r="N560" s="148">
        <v>0.56526056878035802</v>
      </c>
      <c r="O560" s="148">
        <v>-1.5593131195285537</v>
      </c>
      <c r="P560" s="148">
        <v>-1.7025746118346206</v>
      </c>
      <c r="Q560" s="148">
        <v>0.99563002586364702</v>
      </c>
      <c r="S560" s="48">
        <v>0.73330993455972759</v>
      </c>
      <c r="T560" s="67">
        <v>3</v>
      </c>
      <c r="U560" s="67">
        <v>3</v>
      </c>
    </row>
    <row r="561" spans="1:21" x14ac:dyDescent="0.25">
      <c r="A561" s="140" t="s">
        <v>95</v>
      </c>
      <c r="B561" s="141">
        <v>2014</v>
      </c>
      <c r="C561" s="142">
        <v>101189715749.37379</v>
      </c>
      <c r="D561" s="143">
        <v>54</v>
      </c>
      <c r="E561" s="143">
        <v>37</v>
      </c>
      <c r="F561" s="144">
        <v>60.096153259277344</v>
      </c>
      <c r="G561" s="145">
        <v>0.75</v>
      </c>
      <c r="H561" s="146">
        <v>78.365386962890625</v>
      </c>
      <c r="I561" s="147">
        <v>0.71124999999999994</v>
      </c>
      <c r="J561" s="146">
        <v>70.673080444335938</v>
      </c>
      <c r="K561" s="147">
        <v>0.625</v>
      </c>
      <c r="L561" s="146">
        <v>9.7045421583487806E-2</v>
      </c>
      <c r="M561" s="146">
        <v>0.27592998302139998</v>
      </c>
      <c r="N561" s="148">
        <v>-7.6165329541982393E-2</v>
      </c>
      <c r="O561" s="148">
        <v>3.6954342269651619</v>
      </c>
      <c r="P561" s="148">
        <v>4.5469220413466331</v>
      </c>
      <c r="Q561" s="148">
        <v>1.0048300027847299</v>
      </c>
      <c r="S561" s="48">
        <v>2.6415897461004221</v>
      </c>
      <c r="T561" s="68">
        <v>1</v>
      </c>
      <c r="U561" s="68">
        <v>1</v>
      </c>
    </row>
    <row r="562" spans="1:21" x14ac:dyDescent="0.25">
      <c r="A562" s="140"/>
      <c r="B562" s="141">
        <v>2015</v>
      </c>
      <c r="C562" s="142">
        <v>88467555243.725571</v>
      </c>
      <c r="D562" s="143">
        <v>32</v>
      </c>
      <c r="E562" s="143">
        <v>19</v>
      </c>
      <c r="F562" s="144">
        <v>62.5</v>
      </c>
      <c r="G562" s="145">
        <v>0.75</v>
      </c>
      <c r="H562" s="146">
        <v>75</v>
      </c>
      <c r="I562" s="147">
        <v>0.70825000000000005</v>
      </c>
      <c r="J562" s="146">
        <v>69.230766296386719</v>
      </c>
      <c r="K562" s="147">
        <v>0.625</v>
      </c>
      <c r="L562" s="146">
        <v>9.5033878648276199E-2</v>
      </c>
      <c r="M562" s="146">
        <v>1.6031791274410179</v>
      </c>
      <c r="N562" s="148">
        <v>-0.325219777427739</v>
      </c>
      <c r="O562" s="148">
        <v>6.6442407442287532</v>
      </c>
      <c r="P562" s="148">
        <v>8.5191469200127017</v>
      </c>
      <c r="Q562" s="148">
        <v>1.0045200586319001</v>
      </c>
      <c r="S562" s="48">
        <v>4.8148996702743574</v>
      </c>
      <c r="T562" s="63">
        <v>1</v>
      </c>
      <c r="U562" s="63">
        <v>4</v>
      </c>
    </row>
    <row r="563" spans="1:21" x14ac:dyDescent="0.25">
      <c r="A563" s="140"/>
      <c r="B563" s="141">
        <v>2016</v>
      </c>
      <c r="C563" s="142">
        <v>89655253976.425766</v>
      </c>
      <c r="D563" s="143">
        <v>32</v>
      </c>
      <c r="E563" s="143">
        <v>19</v>
      </c>
      <c r="F563" s="144">
        <v>63.461540222167969</v>
      </c>
      <c r="G563" s="145">
        <v>0.75</v>
      </c>
      <c r="H563" s="146">
        <v>78.846153259277344</v>
      </c>
      <c r="I563" s="147">
        <v>0.70825000000000005</v>
      </c>
      <c r="J563" s="146">
        <v>74.519233703613281</v>
      </c>
      <c r="K563" s="147">
        <v>0.625</v>
      </c>
      <c r="L563" s="146">
        <v>0.128922329956911</v>
      </c>
      <c r="M563" s="146">
        <v>4.5436673076383061</v>
      </c>
      <c r="N563" s="148">
        <v>-0.52001019627832401</v>
      </c>
      <c r="O563" s="148">
        <v>5.0306133998047073</v>
      </c>
      <c r="P563" s="148">
        <v>4.8342850394610224</v>
      </c>
      <c r="Q563" s="148">
        <v>1.0034600496292101</v>
      </c>
      <c r="S563" s="48">
        <v>2.132727783939842</v>
      </c>
      <c r="T563" s="63">
        <v>4</v>
      </c>
      <c r="U563" s="63">
        <v>4</v>
      </c>
    </row>
    <row r="564" spans="1:21" x14ac:dyDescent="0.25">
      <c r="A564" s="140"/>
      <c r="B564" s="141">
        <v>2017</v>
      </c>
      <c r="C564" s="142">
        <v>95494424978.516632</v>
      </c>
      <c r="D564" s="143">
        <v>53</v>
      </c>
      <c r="E564" s="143">
        <v>36</v>
      </c>
      <c r="F564" s="144">
        <v>62.5</v>
      </c>
      <c r="G564" s="145">
        <v>0.75</v>
      </c>
      <c r="H564" s="146">
        <v>76.442306518554688</v>
      </c>
      <c r="I564" s="147">
        <v>0.70174999999999998</v>
      </c>
      <c r="J564" s="146">
        <v>71.634613037109375</v>
      </c>
      <c r="K564" s="147">
        <v>0.625</v>
      </c>
      <c r="L564" s="146">
        <v>0.15517899568740601</v>
      </c>
      <c r="M564" s="146">
        <v>1.5695007716955538</v>
      </c>
      <c r="N564" s="148">
        <v>1.31194588223234</v>
      </c>
      <c r="O564" s="148">
        <v>3.6056271230590085</v>
      </c>
      <c r="P564" s="148">
        <v>3.9074814004144969</v>
      </c>
      <c r="Q564" s="148">
        <v>1.0060900449752801</v>
      </c>
      <c r="S564" s="48">
        <v>3.0432795558063503</v>
      </c>
      <c r="T564" s="63">
        <v>1</v>
      </c>
      <c r="U564" s="63">
        <v>1</v>
      </c>
    </row>
    <row r="565" spans="1:21" x14ac:dyDescent="0.25">
      <c r="A565" s="140"/>
      <c r="B565" s="141">
        <v>2018</v>
      </c>
      <c r="C565" s="142">
        <v>105701930962.98189</v>
      </c>
      <c r="D565" s="143">
        <v>53</v>
      </c>
      <c r="E565" s="143">
        <v>36</v>
      </c>
      <c r="F565" s="144">
        <v>66.346153259277344</v>
      </c>
      <c r="G565" s="145">
        <v>0.7</v>
      </c>
      <c r="H565" s="146">
        <v>75.961540222167969</v>
      </c>
      <c r="I565" s="147">
        <v>0.69874999999999998</v>
      </c>
      <c r="J565" s="146">
        <v>70.192306518554688</v>
      </c>
      <c r="K565" s="147">
        <v>0.625</v>
      </c>
      <c r="L565" s="146">
        <v>0.13850815961132601</v>
      </c>
      <c r="M565" s="146">
        <v>0.90630383705363959</v>
      </c>
      <c r="N565" s="148">
        <v>2.5140371288380798</v>
      </c>
      <c r="O565" s="148">
        <v>5.1847428232696444</v>
      </c>
      <c r="P565" s="148">
        <v>4.9467189670322114</v>
      </c>
      <c r="Q565" s="148">
        <v>1.00672996044159</v>
      </c>
      <c r="S565" s="48">
        <v>3.768631508949241</v>
      </c>
      <c r="T565" s="63">
        <v>1</v>
      </c>
      <c r="U565" s="63">
        <v>1</v>
      </c>
    </row>
    <row r="566" spans="1:21" ht="16.5" thickBot="1" x14ac:dyDescent="0.3">
      <c r="A566" s="140"/>
      <c r="B566" s="149">
        <v>2019</v>
      </c>
      <c r="C566" s="142">
        <v>105079673009.73317</v>
      </c>
      <c r="D566" s="148">
        <v>32</v>
      </c>
      <c r="E566" s="148">
        <v>19</v>
      </c>
      <c r="F566" s="144">
        <v>64.423080444335938</v>
      </c>
      <c r="G566" s="145">
        <v>0.7</v>
      </c>
      <c r="H566" s="146">
        <v>79.807693481445313</v>
      </c>
      <c r="I566" s="147">
        <v>6.25E-2</v>
      </c>
      <c r="J566" s="146">
        <v>71.153846740722656</v>
      </c>
      <c r="K566" s="147">
        <v>0.625</v>
      </c>
      <c r="L566" s="146">
        <v>0.13397129785831999</v>
      </c>
      <c r="M566" s="146">
        <v>3.8906191352254677E-2</v>
      </c>
      <c r="N566" s="148">
        <v>2.6645613342544299</v>
      </c>
      <c r="O566" s="148">
        <v>0.77048159509962488</v>
      </c>
      <c r="P566" s="148">
        <v>2.0912957565812036</v>
      </c>
      <c r="Q566" s="148">
        <v>1.00672996044159</v>
      </c>
      <c r="S566" s="48">
        <v>2.3170234546965531</v>
      </c>
      <c r="T566" s="66">
        <v>4</v>
      </c>
      <c r="U566" s="66">
        <v>4</v>
      </c>
    </row>
    <row r="567" spans="1:21" x14ac:dyDescent="0.25">
      <c r="A567" s="140" t="s">
        <v>96</v>
      </c>
      <c r="B567" s="141">
        <v>2014</v>
      </c>
      <c r="C567" s="142">
        <v>49930685013.460335</v>
      </c>
      <c r="D567" s="143">
        <v>53</v>
      </c>
      <c r="E567" s="143">
        <v>38</v>
      </c>
      <c r="F567" s="144">
        <v>74.519233703613281</v>
      </c>
      <c r="G567" s="145">
        <v>0.75</v>
      </c>
      <c r="H567" s="146">
        <v>73.076919555664063</v>
      </c>
      <c r="I567" s="147">
        <v>0.75350000000000006</v>
      </c>
      <c r="J567" s="146">
        <v>81.25</v>
      </c>
      <c r="K567" s="147">
        <v>0.625</v>
      </c>
      <c r="L567" s="146">
        <v>9.8351921945114704E-2</v>
      </c>
      <c r="M567" s="146">
        <v>0.42592166947111687</v>
      </c>
      <c r="N567" s="148">
        <v>0.19934382657084901</v>
      </c>
      <c r="O567" s="148">
        <v>6.0106344515987047</v>
      </c>
      <c r="P567" s="148">
        <v>4.1570079472609223</v>
      </c>
      <c r="Q567" s="148">
        <v>1.0056799650192301</v>
      </c>
      <c r="S567" s="48">
        <v>2.7681588306503642</v>
      </c>
      <c r="T567" s="62">
        <v>1</v>
      </c>
      <c r="U567" s="62">
        <v>1</v>
      </c>
    </row>
    <row r="568" spans="1:21" x14ac:dyDescent="0.25">
      <c r="A568" s="140"/>
      <c r="B568" s="141">
        <v>2015</v>
      </c>
      <c r="C568" s="142">
        <v>43090173394.691322</v>
      </c>
      <c r="D568" s="143">
        <v>53</v>
      </c>
      <c r="E568" s="143">
        <v>37</v>
      </c>
      <c r="F568" s="144">
        <v>76.442306518554688</v>
      </c>
      <c r="G568" s="145">
        <v>0.75</v>
      </c>
      <c r="H568" s="146">
        <v>72.596153259277344</v>
      </c>
      <c r="I568" s="147">
        <v>0.75350000000000006</v>
      </c>
      <c r="J568" s="146">
        <v>80.769233703613281</v>
      </c>
      <c r="K568" s="147">
        <v>0.625</v>
      </c>
      <c r="L568" s="146">
        <v>7.5190689011533002E-2</v>
      </c>
      <c r="M568" s="146">
        <v>0.75607577282988059</v>
      </c>
      <c r="N568" s="148">
        <v>-0.52555228582083802</v>
      </c>
      <c r="O568" s="148">
        <v>4.7412648546941654</v>
      </c>
      <c r="P568" s="148">
        <v>4.3185231772452397</v>
      </c>
      <c r="Q568" s="148">
        <v>1.0096900463104199</v>
      </c>
      <c r="S568" s="48">
        <v>2.2100816065059377</v>
      </c>
      <c r="T568" s="63">
        <v>1</v>
      </c>
      <c r="U568" s="63">
        <v>1</v>
      </c>
    </row>
    <row r="569" spans="1:21" x14ac:dyDescent="0.25">
      <c r="A569" s="140"/>
      <c r="B569" s="141">
        <v>2016</v>
      </c>
      <c r="C569" s="142">
        <v>44736333522.452187</v>
      </c>
      <c r="D569" s="143">
        <v>53</v>
      </c>
      <c r="E569" s="143">
        <v>36</v>
      </c>
      <c r="F569" s="144">
        <v>77.403846740722656</v>
      </c>
      <c r="G569" s="145">
        <v>0.75</v>
      </c>
      <c r="H569" s="146">
        <v>73.076919555664063</v>
      </c>
      <c r="I569" s="147">
        <v>0.75049999999999994</v>
      </c>
      <c r="J569" s="146">
        <v>83.173080444335938</v>
      </c>
      <c r="K569" s="147">
        <v>0.625</v>
      </c>
      <c r="L569" s="146">
        <v>7.3197207241527895E-2</v>
      </c>
      <c r="M569" s="146">
        <v>1.0675472384887159</v>
      </c>
      <c r="N569" s="148">
        <v>-5.4999541670491099E-2</v>
      </c>
      <c r="O569" s="148">
        <v>6.1633668230239351</v>
      </c>
      <c r="P569" s="148">
        <v>6.2889344533073199</v>
      </c>
      <c r="Q569" s="148">
        <v>1.01759004592896</v>
      </c>
      <c r="S569" s="48">
        <v>3.1918525178249837</v>
      </c>
      <c r="T569" s="63">
        <v>1</v>
      </c>
      <c r="U569" s="63">
        <v>1</v>
      </c>
    </row>
    <row r="570" spans="1:21" x14ac:dyDescent="0.25">
      <c r="A570" s="140"/>
      <c r="B570" s="141">
        <v>2017</v>
      </c>
      <c r="C570" s="142">
        <v>48586603447.695381</v>
      </c>
      <c r="D570" s="143">
        <v>53</v>
      </c>
      <c r="E570" s="143">
        <v>39</v>
      </c>
      <c r="F570" s="144">
        <v>79.326919555664063</v>
      </c>
      <c r="G570" s="145">
        <v>0.75</v>
      </c>
      <c r="H570" s="146">
        <v>72.115386962890625</v>
      </c>
      <c r="I570" s="147">
        <v>0.75</v>
      </c>
      <c r="J570" s="146">
        <v>82.692306518554688</v>
      </c>
      <c r="K570" s="147">
        <v>0.625</v>
      </c>
      <c r="L570" s="146">
        <v>6.5159039249015199E-2</v>
      </c>
      <c r="M570" s="146">
        <v>1.2988618388852327</v>
      </c>
      <c r="N570" s="148">
        <v>1.4291074331929701</v>
      </c>
      <c r="O570" s="148">
        <v>11.114171214791142</v>
      </c>
      <c r="P570" s="148">
        <v>10.739021761432895</v>
      </c>
      <c r="Q570" s="148">
        <v>1.0145900249481199</v>
      </c>
      <c r="S570" s="48">
        <v>4.7935487604245708</v>
      </c>
      <c r="T570" s="63">
        <v>1</v>
      </c>
      <c r="U570" s="63">
        <v>1</v>
      </c>
    </row>
    <row r="571" spans="1:21" x14ac:dyDescent="0.25">
      <c r="A571" s="140"/>
      <c r="B571" s="141">
        <v>2018</v>
      </c>
      <c r="C571" s="142">
        <v>54161636034.651726</v>
      </c>
      <c r="D571" s="143">
        <v>54</v>
      </c>
      <c r="E571" s="143">
        <v>39</v>
      </c>
      <c r="F571" s="144">
        <v>80.769233703613281</v>
      </c>
      <c r="G571" s="145">
        <v>0.75</v>
      </c>
      <c r="H571" s="146">
        <v>73.557693481445313</v>
      </c>
      <c r="I571" s="147">
        <v>0.75</v>
      </c>
      <c r="J571" s="146">
        <v>82.692306518554688</v>
      </c>
      <c r="K571" s="147">
        <v>0.625</v>
      </c>
      <c r="L571" s="146">
        <v>0.36258439513476398</v>
      </c>
      <c r="M571" s="146">
        <v>0.82881564424336274</v>
      </c>
      <c r="N571" s="148">
        <v>1.73860861988181</v>
      </c>
      <c r="O571" s="148">
        <v>6.2615223531034161</v>
      </c>
      <c r="P571" s="148">
        <v>7.2121129381432496</v>
      </c>
      <c r="Q571" s="148">
        <v>1.01336002349854</v>
      </c>
      <c r="S571" s="48">
        <v>4.3845017209007295</v>
      </c>
      <c r="T571" s="63">
        <v>1</v>
      </c>
      <c r="U571" s="63">
        <v>1</v>
      </c>
    </row>
    <row r="572" spans="1:21" ht="16.5" thickBot="1" x14ac:dyDescent="0.3">
      <c r="A572" s="140"/>
      <c r="B572" s="149">
        <v>2019</v>
      </c>
      <c r="C572" s="142">
        <v>54174227308.886185</v>
      </c>
      <c r="D572" s="148">
        <v>52</v>
      </c>
      <c r="E572" s="148">
        <v>36</v>
      </c>
      <c r="F572" s="144">
        <v>80.288459777832031</v>
      </c>
      <c r="G572" s="145">
        <v>0.75</v>
      </c>
      <c r="H572" s="146">
        <v>80.288459777832031</v>
      </c>
      <c r="I572" s="147">
        <v>0.5</v>
      </c>
      <c r="J572" s="146">
        <v>84.134613037109375</v>
      </c>
      <c r="K572" s="147">
        <v>0.625</v>
      </c>
      <c r="L572" s="146">
        <v>0.67528080839474003</v>
      </c>
      <c r="M572" s="146">
        <v>1.6041182775278884</v>
      </c>
      <c r="N572" s="148">
        <v>1.6305226075433801</v>
      </c>
      <c r="O572" s="148">
        <v>4.0820231370225883</v>
      </c>
      <c r="P572" s="148">
        <v>4.4482009385945673</v>
      </c>
      <c r="Q572" s="148">
        <v>1.01336002349854</v>
      </c>
      <c r="S572" s="48">
        <v>3.1843416241574403</v>
      </c>
      <c r="T572" s="67">
        <v>2</v>
      </c>
      <c r="U572" s="67">
        <v>1</v>
      </c>
    </row>
    <row r="573" spans="1:21" x14ac:dyDescent="0.25">
      <c r="A573" s="140" t="s">
        <v>97</v>
      </c>
      <c r="B573" s="141">
        <v>2014</v>
      </c>
      <c r="C573" s="142">
        <v>350904575292.31677</v>
      </c>
      <c r="D573" s="143">
        <v>48</v>
      </c>
      <c r="E573" s="143">
        <v>33</v>
      </c>
      <c r="F573" s="144">
        <v>72.115386962890625</v>
      </c>
      <c r="G573" s="145">
        <v>0.65</v>
      </c>
      <c r="H573" s="146">
        <v>62.980770111083984</v>
      </c>
      <c r="I573" s="147">
        <v>0.74625000000000008</v>
      </c>
      <c r="J573" s="146">
        <v>64.423080444335938</v>
      </c>
      <c r="K573" s="147">
        <v>0.75</v>
      </c>
      <c r="L573" s="146">
        <v>1.58316828741381</v>
      </c>
      <c r="M573" s="146">
        <v>2.1920708450923017</v>
      </c>
      <c r="N573" s="148">
        <v>6.1360201511335104</v>
      </c>
      <c r="O573" s="148">
        <v>3.5765171640724418</v>
      </c>
      <c r="P573" s="148">
        <v>-0.56439870477885279</v>
      </c>
      <c r="Q573" s="148">
        <v>1.0161099433898899</v>
      </c>
      <c r="S573" s="48">
        <v>1.846991603657159</v>
      </c>
      <c r="T573" s="68">
        <v>2</v>
      </c>
      <c r="U573" s="68">
        <v>2</v>
      </c>
    </row>
    <row r="574" spans="1:21" x14ac:dyDescent="0.25">
      <c r="A574" s="140"/>
      <c r="B574" s="141">
        <v>2015</v>
      </c>
      <c r="C574" s="142">
        <v>317620522794.82697</v>
      </c>
      <c r="D574" s="143">
        <v>25</v>
      </c>
      <c r="E574" s="143">
        <v>21</v>
      </c>
      <c r="F574" s="144">
        <v>69.711540222167969</v>
      </c>
      <c r="G574" s="145">
        <v>0.65</v>
      </c>
      <c r="H574" s="146">
        <v>62.980770111083984</v>
      </c>
      <c r="I574" s="147">
        <v>0.75875000000000004</v>
      </c>
      <c r="J574" s="146">
        <v>59.134616851806641</v>
      </c>
      <c r="K574" s="147">
        <v>0.75</v>
      </c>
      <c r="L574" s="146">
        <v>1.5289263067937</v>
      </c>
      <c r="M574" s="146">
        <v>1.7363263549532291</v>
      </c>
      <c r="N574" s="148">
        <v>4.5092082779570601</v>
      </c>
      <c r="O574" s="148">
        <v>2.9251774246437066</v>
      </c>
      <c r="P574" s="148">
        <v>5.4433481692167049</v>
      </c>
      <c r="Q574" s="148">
        <v>0.95530998706817605</v>
      </c>
      <c r="S574" s="48">
        <v>1.1937328012442805</v>
      </c>
      <c r="T574" s="63">
        <v>2</v>
      </c>
      <c r="U574" s="63">
        <v>4</v>
      </c>
    </row>
    <row r="575" spans="1:21" x14ac:dyDescent="0.25">
      <c r="A575" s="140"/>
      <c r="B575" s="141">
        <v>2016</v>
      </c>
      <c r="C575" s="142">
        <v>296357282715.10931</v>
      </c>
      <c r="D575" s="143">
        <v>25</v>
      </c>
      <c r="E575" s="143">
        <v>15</v>
      </c>
      <c r="F575" s="144">
        <v>68.269233703613281</v>
      </c>
      <c r="G575" s="145">
        <v>0.65</v>
      </c>
      <c r="H575" s="146">
        <v>62.019229888916016</v>
      </c>
      <c r="I575" s="147">
        <v>0.75875000000000004</v>
      </c>
      <c r="J575" s="146">
        <v>58.653846740722656</v>
      </c>
      <c r="K575" s="147">
        <v>0.75</v>
      </c>
      <c r="L575" s="146">
        <v>1.4648292142324999</v>
      </c>
      <c r="M575" s="146">
        <v>1.5152244933235952</v>
      </c>
      <c r="N575" s="148">
        <v>6.5946044145699103</v>
      </c>
      <c r="O575" s="148">
        <v>0.35201161275423942</v>
      </c>
      <c r="P575" s="148">
        <v>-3.8606661318288786</v>
      </c>
      <c r="Q575" s="148">
        <v>1.01780998706818</v>
      </c>
      <c r="S575" s="48">
        <v>0.39908792955635874</v>
      </c>
      <c r="T575" s="63">
        <v>5</v>
      </c>
      <c r="U575" s="63">
        <v>5</v>
      </c>
    </row>
    <row r="576" spans="1:21" x14ac:dyDescent="0.25">
      <c r="A576" s="140"/>
      <c r="B576" s="141">
        <v>2017</v>
      </c>
      <c r="C576" s="142">
        <v>349554116683.81793</v>
      </c>
      <c r="D576" s="143">
        <v>45</v>
      </c>
      <c r="E576" s="143">
        <v>33</v>
      </c>
      <c r="F576" s="144">
        <v>68.269233703613281</v>
      </c>
      <c r="G576" s="145">
        <v>0.65</v>
      </c>
      <c r="H576" s="146">
        <v>62.5</v>
      </c>
      <c r="I576" s="147">
        <v>0.74775000000000003</v>
      </c>
      <c r="J576" s="146">
        <v>52.403846740722656</v>
      </c>
      <c r="K576" s="147">
        <v>0.75</v>
      </c>
      <c r="L576" s="146">
        <v>1.4077407504275301</v>
      </c>
      <c r="M576" s="146">
        <v>2.1310644413512123</v>
      </c>
      <c r="N576" s="148">
        <v>5.1810822326374302</v>
      </c>
      <c r="O576" s="148">
        <v>-0.72851122025629422</v>
      </c>
      <c r="P576" s="148">
        <v>0.97014202190086962</v>
      </c>
      <c r="Q576" s="148">
        <v>1.0126700401306199</v>
      </c>
      <c r="S576" s="48">
        <v>1.4145126258505769</v>
      </c>
      <c r="T576" s="63">
        <v>2</v>
      </c>
      <c r="U576" s="63">
        <v>2</v>
      </c>
    </row>
    <row r="577" spans="1:21" x14ac:dyDescent="0.25">
      <c r="A577" s="140"/>
      <c r="B577" s="141">
        <v>2018</v>
      </c>
      <c r="C577" s="142">
        <v>368288939768.32227</v>
      </c>
      <c r="D577" s="143">
        <v>46</v>
      </c>
      <c r="E577" s="143">
        <v>32</v>
      </c>
      <c r="F577" s="144">
        <v>72.596153259277344</v>
      </c>
      <c r="G577" s="145">
        <v>0.65</v>
      </c>
      <c r="H577" s="146">
        <v>60.576923370361328</v>
      </c>
      <c r="I577" s="147">
        <v>0.74775000000000003</v>
      </c>
      <c r="J577" s="146">
        <v>50.961540222167969</v>
      </c>
      <c r="K577" s="147">
        <v>0.75</v>
      </c>
      <c r="L577" s="146">
        <v>1.3576972876665201</v>
      </c>
      <c r="M577" s="146">
        <v>1.0934245026351053</v>
      </c>
      <c r="N577" s="148">
        <v>4.5045774933160496</v>
      </c>
      <c r="O577" s="148">
        <v>2.6376037920383908</v>
      </c>
      <c r="P577" s="148">
        <v>3.296329472988262</v>
      </c>
      <c r="Q577" s="148">
        <v>1.0030100345611599</v>
      </c>
      <c r="S577" s="48">
        <v>0.78705557049509878</v>
      </c>
      <c r="T577" s="63">
        <v>2</v>
      </c>
      <c r="U577" s="63">
        <v>2</v>
      </c>
    </row>
    <row r="578" spans="1:21" ht="16.5" thickBot="1" x14ac:dyDescent="0.3">
      <c r="A578" s="140"/>
      <c r="B578" s="149">
        <v>2019</v>
      </c>
      <c r="C578" s="142">
        <v>351431649241.43854</v>
      </c>
      <c r="D578" s="148">
        <v>55</v>
      </c>
      <c r="E578" s="148">
        <v>39</v>
      </c>
      <c r="F578" s="144">
        <v>73.557693481445313</v>
      </c>
      <c r="G578" s="145">
        <v>0.65</v>
      </c>
      <c r="H578" s="146">
        <v>61.538459777832031</v>
      </c>
      <c r="I578" s="147">
        <v>0.75</v>
      </c>
      <c r="J578" s="146">
        <v>50.961540222167969</v>
      </c>
      <c r="K578" s="147">
        <v>0.75</v>
      </c>
      <c r="L578" s="146">
        <v>1.3386173906330401</v>
      </c>
      <c r="M578" s="146">
        <v>0.88594281904796313</v>
      </c>
      <c r="N578" s="148">
        <v>4.1243507248623903</v>
      </c>
      <c r="O578" s="148">
        <v>-2.511040480021336</v>
      </c>
      <c r="P578" s="148">
        <v>-0.48635500298868806</v>
      </c>
      <c r="Q578" s="148">
        <v>1.0030100345611599</v>
      </c>
      <c r="S578" s="48">
        <v>0.1525833166642343</v>
      </c>
      <c r="T578" s="66">
        <v>1</v>
      </c>
      <c r="U578" s="66">
        <v>1</v>
      </c>
    </row>
    <row r="579" spans="1:21" x14ac:dyDescent="0.25">
      <c r="A579" s="140" t="s">
        <v>98</v>
      </c>
      <c r="B579" s="141">
        <v>2014</v>
      </c>
      <c r="C579" s="142">
        <v>5240606060.606061</v>
      </c>
      <c r="D579" s="143">
        <v>44</v>
      </c>
      <c r="E579" s="143">
        <v>33</v>
      </c>
      <c r="F579" s="152">
        <v>44</v>
      </c>
      <c r="G579" s="145">
        <v>0.65</v>
      </c>
      <c r="H579" s="146">
        <v>28.846153259277344</v>
      </c>
      <c r="I579" s="147">
        <v>0.127</v>
      </c>
      <c r="J579" s="146">
        <v>51.923076629638672</v>
      </c>
      <c r="K579" s="147">
        <v>0.125</v>
      </c>
      <c r="L579" s="146">
        <v>1.0872625331358901</v>
      </c>
      <c r="M579" s="146">
        <v>-4.2699556334162132</v>
      </c>
      <c r="N579" s="148">
        <v>3.3834127274947901</v>
      </c>
      <c r="O579" s="148">
        <v>-6.156235199988501</v>
      </c>
      <c r="P579" s="148">
        <v>1.6284874618171585</v>
      </c>
      <c r="Q579" s="148">
        <v>1.15494000911713</v>
      </c>
      <c r="S579" s="48">
        <v>0.25550314465408519</v>
      </c>
      <c r="T579" s="62">
        <v>2</v>
      </c>
      <c r="U579" s="62">
        <v>2</v>
      </c>
    </row>
    <row r="580" spans="1:21" x14ac:dyDescent="0.25">
      <c r="A580" s="140"/>
      <c r="B580" s="141">
        <v>2015</v>
      </c>
      <c r="C580" s="142">
        <v>4787367928.117774</v>
      </c>
      <c r="D580" s="143">
        <v>44</v>
      </c>
      <c r="E580" s="143">
        <v>2</v>
      </c>
      <c r="F580" s="152">
        <v>43</v>
      </c>
      <c r="G580" s="145">
        <v>0.65</v>
      </c>
      <c r="H580" s="146">
        <v>29.326923370361328</v>
      </c>
      <c r="I580" s="147">
        <v>0.11850000000000001</v>
      </c>
      <c r="J580" s="146">
        <v>49.038459777832031</v>
      </c>
      <c r="K580" s="147">
        <v>0.125</v>
      </c>
      <c r="L580" s="146">
        <v>1.0532147474482101</v>
      </c>
      <c r="M580" s="146">
        <v>-1.7353085147700866</v>
      </c>
      <c r="N580" s="148">
        <v>6.8939035916824203</v>
      </c>
      <c r="O580" s="148">
        <v>2.6429557057315378</v>
      </c>
      <c r="P580" s="148">
        <v>-1.4444474130838074</v>
      </c>
      <c r="Q580" s="148">
        <v>1.1340399980545</v>
      </c>
      <c r="S580" s="48">
        <v>-3.4110958635561701</v>
      </c>
      <c r="T580" s="63">
        <v>2</v>
      </c>
      <c r="U580" s="63">
        <v>7</v>
      </c>
    </row>
    <row r="581" spans="1:21" x14ac:dyDescent="0.25">
      <c r="A581" s="140"/>
      <c r="B581" s="141">
        <v>2016</v>
      </c>
      <c r="C581" s="142">
        <v>3128953536.9103808</v>
      </c>
      <c r="D581" s="143">
        <v>44</v>
      </c>
      <c r="E581" s="143">
        <v>2</v>
      </c>
      <c r="F581" s="152">
        <v>41</v>
      </c>
      <c r="G581" s="145">
        <v>0.65</v>
      </c>
      <c r="H581" s="146">
        <v>27.884614944458008</v>
      </c>
      <c r="I581" s="147">
        <v>0.14974999999999999</v>
      </c>
      <c r="J581" s="146">
        <v>49.519229888916016</v>
      </c>
      <c r="K581" s="147">
        <v>0.125</v>
      </c>
      <c r="L581" s="146">
        <v>1.02258948998451</v>
      </c>
      <c r="M581" s="146">
        <v>-2.1834870091251477</v>
      </c>
      <c r="N581" s="148">
        <v>55.412387976319401</v>
      </c>
      <c r="O581" s="148">
        <v>6.2865558166087681</v>
      </c>
      <c r="P581" s="148">
        <v>-3.0403310912242176</v>
      </c>
      <c r="Q581" s="148">
        <v>0.91829001903533902</v>
      </c>
      <c r="S581" s="48">
        <v>-5.561193423990261</v>
      </c>
      <c r="T581" s="63">
        <v>7</v>
      </c>
      <c r="U581" s="63">
        <v>7</v>
      </c>
    </row>
    <row r="582" spans="1:21" x14ac:dyDescent="0.25">
      <c r="A582" s="140"/>
      <c r="B582" s="141">
        <v>2017</v>
      </c>
      <c r="C582" s="142">
        <v>3216207914.3128061</v>
      </c>
      <c r="D582" s="143">
        <v>43</v>
      </c>
      <c r="E582" s="143">
        <v>34</v>
      </c>
      <c r="F582" s="152">
        <v>45</v>
      </c>
      <c r="G582" s="145">
        <v>0.65</v>
      </c>
      <c r="H582" s="146">
        <v>31.730770111083984</v>
      </c>
      <c r="I582" s="147">
        <v>0.13874999999999998</v>
      </c>
      <c r="J582" s="146">
        <v>50</v>
      </c>
      <c r="K582" s="147">
        <v>0.125</v>
      </c>
      <c r="L582" s="146">
        <v>0.98962920924998499</v>
      </c>
      <c r="M582" s="146">
        <v>-6.6148273267170501E-2</v>
      </c>
      <c r="N582" s="148">
        <v>21.996943017330398</v>
      </c>
      <c r="O582" s="148">
        <v>-0.19417269006356719</v>
      </c>
      <c r="P582" s="148">
        <v>2.1482454493840777</v>
      </c>
      <c r="Q582" s="148">
        <v>0.93484997749328602</v>
      </c>
      <c r="S582" s="48">
        <v>1.7623038899634622</v>
      </c>
      <c r="T582" s="63">
        <v>3</v>
      </c>
      <c r="U582" s="63">
        <v>2</v>
      </c>
    </row>
    <row r="583" spans="1:21" x14ac:dyDescent="0.25">
      <c r="A583" s="140"/>
      <c r="B583" s="141">
        <v>2018</v>
      </c>
      <c r="C583" s="142">
        <v>3464656616.41541</v>
      </c>
      <c r="D583" s="143">
        <v>44</v>
      </c>
      <c r="E583" s="143">
        <v>34</v>
      </c>
      <c r="F583" s="152">
        <v>36</v>
      </c>
      <c r="G583" s="145">
        <v>0.65</v>
      </c>
      <c r="H583" s="146">
        <v>26.923076629638672</v>
      </c>
      <c r="I583" s="147">
        <v>0.13874999999999998</v>
      </c>
      <c r="J583" s="146">
        <v>52.403846740722656</v>
      </c>
      <c r="K583" s="147">
        <v>0.125</v>
      </c>
      <c r="L583" s="146">
        <v>0.95701688477802904</v>
      </c>
      <c r="M583" s="146">
        <v>0.33971638875362603</v>
      </c>
      <c r="N583" s="148">
        <v>21.69430173304</v>
      </c>
      <c r="O583" s="148">
        <v>2.8976228942194808</v>
      </c>
      <c r="P583" s="148">
        <v>6.4439422594341238</v>
      </c>
      <c r="Q583" s="148">
        <v>0.94626998901367199</v>
      </c>
      <c r="S583" s="48">
        <v>2.5765575501583982</v>
      </c>
      <c r="T583" s="63">
        <v>2</v>
      </c>
      <c r="U583" s="63">
        <v>2</v>
      </c>
    </row>
    <row r="584" spans="1:21" ht="16.5" thickBot="1" x14ac:dyDescent="0.3">
      <c r="A584" s="140"/>
      <c r="B584" s="149">
        <v>2019</v>
      </c>
      <c r="C584" s="142">
        <v>3697371949.5843387</v>
      </c>
      <c r="D584" s="148">
        <v>46</v>
      </c>
      <c r="E584" s="148">
        <v>33</v>
      </c>
      <c r="F584" s="152">
        <v>36</v>
      </c>
      <c r="G584" s="145">
        <v>0.7</v>
      </c>
      <c r="H584" s="146">
        <v>25.480770111083984</v>
      </c>
      <c r="I584" s="147">
        <v>0.31325000000000003</v>
      </c>
      <c r="J584" s="146">
        <v>51.442306518554688</v>
      </c>
      <c r="K584" s="147">
        <v>0.125</v>
      </c>
      <c r="L584" s="146">
        <v>0.92902556120601798</v>
      </c>
      <c r="M584" s="146">
        <v>2.4867673967812878</v>
      </c>
      <c r="N584" s="148">
        <v>20.301733039999998</v>
      </c>
      <c r="O584" s="148">
        <v>0.52502329694792138</v>
      </c>
      <c r="P584" s="148">
        <v>4.6191835476220149</v>
      </c>
      <c r="Q584" s="148">
        <v>0.96226000785827603</v>
      </c>
      <c r="S584" s="48">
        <v>0.26765493102737992</v>
      </c>
      <c r="T584" s="67">
        <v>2</v>
      </c>
      <c r="U584" s="67">
        <v>2</v>
      </c>
    </row>
    <row r="585" spans="1:21" x14ac:dyDescent="0.25">
      <c r="A585" s="140" t="s">
        <v>99</v>
      </c>
      <c r="B585" s="141">
        <v>2014</v>
      </c>
      <c r="C585" s="142">
        <v>581964017237.0946</v>
      </c>
      <c r="D585" s="143">
        <v>59</v>
      </c>
      <c r="E585" s="143">
        <v>40</v>
      </c>
      <c r="F585" s="144">
        <v>98.076919555664063</v>
      </c>
      <c r="G585" s="145">
        <v>0.9</v>
      </c>
      <c r="H585" s="146">
        <v>96.634613037109375</v>
      </c>
      <c r="I585" s="147">
        <v>0.92400000000000004</v>
      </c>
      <c r="J585" s="146">
        <v>97.596153259277344</v>
      </c>
      <c r="K585" s="147">
        <v>0.875</v>
      </c>
      <c r="L585" s="146">
        <v>0.99221972859188201</v>
      </c>
      <c r="M585" s="146">
        <v>-0.65383567427686018</v>
      </c>
      <c r="N585" s="148">
        <v>-0.17963849411464999</v>
      </c>
      <c r="O585" s="148">
        <v>4.3659746624362441</v>
      </c>
      <c r="P585" s="148">
        <v>6.383569597365792</v>
      </c>
      <c r="Q585" s="148">
        <v>1.0963000059127801</v>
      </c>
      <c r="S585" s="48">
        <v>2.6577982753164235</v>
      </c>
      <c r="T585" s="68">
        <v>1</v>
      </c>
      <c r="U585" s="68">
        <v>1</v>
      </c>
    </row>
    <row r="586" spans="1:21" x14ac:dyDescent="0.25">
      <c r="A586" s="140"/>
      <c r="B586" s="141">
        <v>2015</v>
      </c>
      <c r="C586" s="142">
        <v>505103781349.7569</v>
      </c>
      <c r="D586" s="143">
        <v>17</v>
      </c>
      <c r="E586" s="143">
        <v>1</v>
      </c>
      <c r="F586" s="144">
        <v>98.557693481445313</v>
      </c>
      <c r="G586" s="145">
        <v>0.9</v>
      </c>
      <c r="H586" s="146">
        <v>97.115386962890625</v>
      </c>
      <c r="I586" s="147">
        <v>0.90999999999999992</v>
      </c>
      <c r="J586" s="146">
        <v>99.038459777832031</v>
      </c>
      <c r="K586" s="147">
        <v>1</v>
      </c>
      <c r="L586" s="146">
        <v>1.0574546855167399</v>
      </c>
      <c r="M586" s="146">
        <v>2.9606369306151299</v>
      </c>
      <c r="N586" s="148">
        <v>-4.6784744983265097E-2</v>
      </c>
      <c r="O586" s="148">
        <v>5.8000609380026731</v>
      </c>
      <c r="P586" s="148">
        <v>6.0608307265009671</v>
      </c>
      <c r="Q586" s="148">
        <v>1.09107995033264</v>
      </c>
      <c r="S586" s="48">
        <v>4.4892815879049124</v>
      </c>
      <c r="T586" s="63">
        <v>1</v>
      </c>
      <c r="U586" s="63">
        <v>7</v>
      </c>
    </row>
    <row r="587" spans="1:21" x14ac:dyDescent="0.25">
      <c r="A587" s="140"/>
      <c r="B587" s="141">
        <v>2016</v>
      </c>
      <c r="C587" s="142">
        <v>515654671469.54694</v>
      </c>
      <c r="D587" s="143">
        <v>17</v>
      </c>
      <c r="E587" s="143">
        <v>1</v>
      </c>
      <c r="F587" s="144">
        <v>98.076919555664063</v>
      </c>
      <c r="G587" s="145">
        <v>0.9</v>
      </c>
      <c r="H587" s="146">
        <v>97.115386962890625</v>
      </c>
      <c r="I587" s="147">
        <v>0.90700000000000003</v>
      </c>
      <c r="J587" s="146">
        <v>99.519233703613281</v>
      </c>
      <c r="K587" s="147">
        <v>1</v>
      </c>
      <c r="L587" s="146">
        <v>1.2564539851030501</v>
      </c>
      <c r="M587" s="146">
        <v>0.24668265980949663</v>
      </c>
      <c r="N587" s="148">
        <v>0.98426924457797804</v>
      </c>
      <c r="O587" s="148">
        <v>2.3997811945277334</v>
      </c>
      <c r="P587" s="148">
        <v>4.4698001242981888</v>
      </c>
      <c r="Q587" s="148">
        <v>1.07133996486664</v>
      </c>
      <c r="S587" s="48">
        <v>2.0705931505209634</v>
      </c>
      <c r="T587" s="63">
        <v>5</v>
      </c>
      <c r="U587" s="63">
        <v>7</v>
      </c>
    </row>
    <row r="588" spans="1:21" x14ac:dyDescent="0.25">
      <c r="A588" s="140"/>
      <c r="B588" s="141">
        <v>2017</v>
      </c>
      <c r="C588" s="142">
        <v>541018749769.09711</v>
      </c>
      <c r="D588" s="143">
        <v>60</v>
      </c>
      <c r="E588" s="143">
        <v>40</v>
      </c>
      <c r="F588" s="144">
        <v>98.076919555664063</v>
      </c>
      <c r="G588" s="145">
        <v>0.9</v>
      </c>
      <c r="H588" s="146">
        <v>95.673080444335938</v>
      </c>
      <c r="I588" s="147">
        <v>0.90700000000000003</v>
      </c>
      <c r="J588" s="146">
        <v>99.038459777832031</v>
      </c>
      <c r="K588" s="147">
        <v>1</v>
      </c>
      <c r="L588" s="146">
        <v>1.34744505956262</v>
      </c>
      <c r="M588" s="146">
        <v>7.0054013440568319</v>
      </c>
      <c r="N588" s="148">
        <v>1.7944990466559601</v>
      </c>
      <c r="O588" s="148">
        <v>4.1316254481732102</v>
      </c>
      <c r="P588" s="148">
        <v>4.728780679805439</v>
      </c>
      <c r="Q588" s="148">
        <v>1.0399099588394201</v>
      </c>
      <c r="S588" s="48">
        <v>2.5679245252647576</v>
      </c>
      <c r="T588" s="63">
        <v>1</v>
      </c>
      <c r="U588" s="63">
        <v>1</v>
      </c>
    </row>
    <row r="589" spans="1:21" x14ac:dyDescent="0.25">
      <c r="A589" s="140"/>
      <c r="B589" s="141">
        <v>2018</v>
      </c>
      <c r="C589" s="142">
        <v>555455371487.08936</v>
      </c>
      <c r="D589" s="143">
        <v>60</v>
      </c>
      <c r="E589" s="143">
        <v>40</v>
      </c>
      <c r="F589" s="144">
        <v>98.076919555664063</v>
      </c>
      <c r="G589" s="145">
        <v>0.9</v>
      </c>
      <c r="H589" s="146">
        <v>97.596153259277344</v>
      </c>
      <c r="I589" s="147">
        <v>0.90700000000000003</v>
      </c>
      <c r="J589" s="146">
        <v>98.557693481445313</v>
      </c>
      <c r="K589" s="147">
        <v>1</v>
      </c>
      <c r="L589" s="146">
        <v>1.1616451599603901</v>
      </c>
      <c r="M589" s="146">
        <v>1.8471739947674235</v>
      </c>
      <c r="N589" s="148">
        <v>1.9535353012702901</v>
      </c>
      <c r="O589" s="148">
        <v>4.2469778324082625</v>
      </c>
      <c r="P589" s="148">
        <v>3.8238457082202899</v>
      </c>
      <c r="Q589" s="148">
        <v>1.04197001457214</v>
      </c>
      <c r="S589" s="48">
        <v>1.9500228456998343</v>
      </c>
      <c r="T589" s="63">
        <v>1</v>
      </c>
      <c r="U589" s="63">
        <v>1</v>
      </c>
    </row>
    <row r="590" spans="1:21" ht="16.5" thickBot="1" x14ac:dyDescent="0.3">
      <c r="A590" s="140"/>
      <c r="B590" s="149">
        <v>2019</v>
      </c>
      <c r="C590" s="142">
        <v>530883869004.97742</v>
      </c>
      <c r="D590" s="148">
        <v>60</v>
      </c>
      <c r="E590" s="148">
        <v>40</v>
      </c>
      <c r="F590" s="144">
        <v>98.557693481445313</v>
      </c>
      <c r="G590" s="145">
        <v>0.9</v>
      </c>
      <c r="H590" s="146">
        <v>96.634613037109375</v>
      </c>
      <c r="I590" s="147">
        <v>0.14300000000000002</v>
      </c>
      <c r="J590" s="146">
        <v>98.557693481445313</v>
      </c>
      <c r="K590" s="147">
        <v>1</v>
      </c>
      <c r="L590" s="146">
        <v>1.07758038117856</v>
      </c>
      <c r="M590" s="146">
        <v>4.7634116658892882</v>
      </c>
      <c r="N590" s="148">
        <v>1.7841509740383199</v>
      </c>
      <c r="O590" s="148">
        <v>3.2585679611299128</v>
      </c>
      <c r="P590" s="148">
        <v>1.0965109604554897</v>
      </c>
      <c r="Q590" s="148">
        <v>1.04197001457214</v>
      </c>
      <c r="S590" s="48">
        <v>1.2609800551355761</v>
      </c>
      <c r="T590" s="66">
        <v>1</v>
      </c>
      <c r="U590" s="66">
        <v>1</v>
      </c>
    </row>
    <row r="591" spans="1:21" x14ac:dyDescent="0.25">
      <c r="A591" s="140" t="s">
        <v>100</v>
      </c>
      <c r="B591" s="141">
        <v>2014</v>
      </c>
      <c r="C591" s="142">
        <v>407339361695.57697</v>
      </c>
      <c r="D591" s="143">
        <v>32</v>
      </c>
      <c r="E591" s="143">
        <v>22</v>
      </c>
      <c r="F591" s="144">
        <v>38.942306518554688</v>
      </c>
      <c r="G591" s="145">
        <v>0.3</v>
      </c>
      <c r="H591" s="146">
        <v>61.538459777832031</v>
      </c>
      <c r="I591" s="147">
        <v>0.42574999999999996</v>
      </c>
      <c r="J591" s="146">
        <v>48.557693481445313</v>
      </c>
      <c r="K591" s="147">
        <v>0.5</v>
      </c>
      <c r="L591" s="146">
        <v>0.43084272202705298</v>
      </c>
      <c r="M591" s="146">
        <v>1.4095753474641182</v>
      </c>
      <c r="N591" s="148">
        <v>1.8951418189878599</v>
      </c>
      <c r="O591" s="148">
        <v>0.34546772736412379</v>
      </c>
      <c r="P591" s="148">
        <v>-5.2983314980260019</v>
      </c>
      <c r="Q591" s="148">
        <v>1.03778004646301</v>
      </c>
      <c r="S591" s="48">
        <v>0.98442510993386634</v>
      </c>
      <c r="T591" s="62">
        <v>4</v>
      </c>
      <c r="U591" s="62">
        <v>4</v>
      </c>
    </row>
    <row r="592" spans="1:21" x14ac:dyDescent="0.25">
      <c r="A592" s="140"/>
      <c r="B592" s="141">
        <v>2015</v>
      </c>
      <c r="C592" s="142">
        <v>401295941041.2962</v>
      </c>
      <c r="D592" s="143">
        <v>35</v>
      </c>
      <c r="E592" s="143">
        <v>28</v>
      </c>
      <c r="F592" s="144">
        <v>37.019229888916016</v>
      </c>
      <c r="G592" s="145">
        <v>0.35</v>
      </c>
      <c r="H592" s="146">
        <v>63.461540222167969</v>
      </c>
      <c r="I592" s="147">
        <v>0.3795</v>
      </c>
      <c r="J592" s="146">
        <v>50.961540222167969</v>
      </c>
      <c r="K592" s="147">
        <v>0.5</v>
      </c>
      <c r="L592" s="146">
        <v>0.40215071792976198</v>
      </c>
      <c r="M592" s="146">
        <v>1.2437331972640449</v>
      </c>
      <c r="N592" s="148">
        <v>-0.90042496329156896</v>
      </c>
      <c r="O592" s="148">
        <v>1.2501522278465842</v>
      </c>
      <c r="P592" s="148">
        <v>3.9212616829331637E-3</v>
      </c>
      <c r="Q592" s="148">
        <v>0.95383000373840299</v>
      </c>
      <c r="S592" s="48">
        <v>3.1338969619427246</v>
      </c>
      <c r="T592" s="63">
        <v>4</v>
      </c>
      <c r="U592" s="63">
        <v>3</v>
      </c>
    </row>
    <row r="593" spans="1:21" x14ac:dyDescent="0.25">
      <c r="A593" s="140"/>
      <c r="B593" s="141">
        <v>2016</v>
      </c>
      <c r="C593" s="142">
        <v>413430123185.36737</v>
      </c>
      <c r="D593" s="143">
        <v>33</v>
      </c>
      <c r="E593" s="143">
        <v>27</v>
      </c>
      <c r="F593" s="144">
        <v>42.307693481445313</v>
      </c>
      <c r="G593" s="145">
        <v>0.35</v>
      </c>
      <c r="H593" s="146">
        <v>60.096153259277344</v>
      </c>
      <c r="I593" s="147">
        <v>0.371</v>
      </c>
      <c r="J593" s="146">
        <v>54.326923370361328</v>
      </c>
      <c r="K593" s="147">
        <v>0.5</v>
      </c>
      <c r="L593" s="146">
        <v>0.37305258712532302</v>
      </c>
      <c r="M593" s="146">
        <v>3.2319333211449983</v>
      </c>
      <c r="N593" s="148">
        <v>0.188149704448173</v>
      </c>
      <c r="O593" s="148">
        <v>2.6960527430770753</v>
      </c>
      <c r="P593" s="148">
        <v>-0.9917006817633478</v>
      </c>
      <c r="Q593" s="148">
        <v>0.99988001585006703</v>
      </c>
      <c r="S593" s="48">
        <v>3.4292197120425953</v>
      </c>
      <c r="T593" s="63">
        <v>4</v>
      </c>
      <c r="U593" s="63">
        <v>3</v>
      </c>
    </row>
    <row r="594" spans="1:21" x14ac:dyDescent="0.25">
      <c r="A594" s="140"/>
      <c r="B594" s="141">
        <v>2017</v>
      </c>
      <c r="C594" s="142">
        <v>456294704152.64679</v>
      </c>
      <c r="D594" s="143">
        <v>25</v>
      </c>
      <c r="E594" s="143">
        <v>7</v>
      </c>
      <c r="F594" s="144">
        <v>42.788459777832031</v>
      </c>
      <c r="G594" s="145">
        <v>0.4</v>
      </c>
      <c r="H594" s="146">
        <v>59.615383148193359</v>
      </c>
      <c r="I594" s="147">
        <v>0.35649999999999998</v>
      </c>
      <c r="J594" s="146">
        <v>54.807693481445313</v>
      </c>
      <c r="K594" s="147">
        <v>0.5</v>
      </c>
      <c r="L594" s="146">
        <v>0.34523836224329701</v>
      </c>
      <c r="M594" s="146">
        <v>4.0611073043874413</v>
      </c>
      <c r="N594" s="148">
        <v>0.66563189313506999</v>
      </c>
      <c r="O594" s="148">
        <v>5.1785517985465219</v>
      </c>
      <c r="P594" s="148">
        <v>6.2272190268028993</v>
      </c>
      <c r="Q594" s="148">
        <v>0.97841000556945801</v>
      </c>
      <c r="S594" s="48">
        <v>4.0662503485508381</v>
      </c>
      <c r="T594" s="63">
        <v>5</v>
      </c>
      <c r="U594" s="63">
        <v>6</v>
      </c>
    </row>
    <row r="595" spans="1:21" x14ac:dyDescent="0.25">
      <c r="A595" s="140"/>
      <c r="B595" s="141">
        <v>2018</v>
      </c>
      <c r="C595" s="142">
        <v>506514103905.26825</v>
      </c>
      <c r="D595" s="143">
        <v>25</v>
      </c>
      <c r="E595" s="143">
        <v>6</v>
      </c>
      <c r="F595" s="144">
        <v>40.865383148193359</v>
      </c>
      <c r="G595" s="145">
        <v>0.4</v>
      </c>
      <c r="H595" s="146">
        <v>59.134616851806641</v>
      </c>
      <c r="I595" s="147">
        <v>0.35649999999999998</v>
      </c>
      <c r="J595" s="146">
        <v>54.807693481445313</v>
      </c>
      <c r="K595" s="147">
        <v>0.5</v>
      </c>
      <c r="L595" s="146">
        <v>0.31544825923370001</v>
      </c>
      <c r="M595" s="146">
        <v>4.1950509590151404</v>
      </c>
      <c r="N595" s="148">
        <v>1.0638975418302199</v>
      </c>
      <c r="O595" s="148">
        <v>3.3480390847569765</v>
      </c>
      <c r="P595" s="148">
        <v>8.274164985421038</v>
      </c>
      <c r="Q595" s="148">
        <v>0.98897999525070202</v>
      </c>
      <c r="S595" s="48">
        <v>4.1507620878620628</v>
      </c>
      <c r="T595" s="63">
        <v>5</v>
      </c>
      <c r="U595" s="63">
        <v>6</v>
      </c>
    </row>
    <row r="596" spans="1:21" ht="16.5" thickBot="1" x14ac:dyDescent="0.3">
      <c r="A596" s="140"/>
      <c r="B596" s="149">
        <v>2019</v>
      </c>
      <c r="C596" s="142">
        <v>543548969968.69324</v>
      </c>
      <c r="D596" s="148">
        <v>25</v>
      </c>
      <c r="E596" s="148">
        <v>5</v>
      </c>
      <c r="F596" s="144">
        <v>39.423076629638672</v>
      </c>
      <c r="G596" s="145">
        <v>0.55000000000000004</v>
      </c>
      <c r="H596" s="146">
        <v>60.576923370361328</v>
      </c>
      <c r="I596" s="147">
        <v>0.60799999999999998</v>
      </c>
      <c r="J596" s="146">
        <v>57.692306518554688</v>
      </c>
      <c r="K596" s="147">
        <v>0.5</v>
      </c>
      <c r="L596" s="146">
        <v>0.28342655615634499</v>
      </c>
      <c r="M596" s="146">
        <v>2.744893329345512</v>
      </c>
      <c r="N596" s="148">
        <v>0.70672860131430504</v>
      </c>
      <c r="O596" s="148">
        <v>-2.6064788289610448</v>
      </c>
      <c r="P596" s="148">
        <v>-4.3539612201584106</v>
      </c>
      <c r="Q596" s="148">
        <v>0.98317998647689797</v>
      </c>
      <c r="S596" s="48">
        <v>2.3546939105903277</v>
      </c>
      <c r="T596" s="67">
        <v>5</v>
      </c>
      <c r="U596" s="67">
        <v>7</v>
      </c>
    </row>
    <row r="597" spans="1:21" x14ac:dyDescent="0.25">
      <c r="A597" s="140" t="s">
        <v>101</v>
      </c>
      <c r="B597" s="141">
        <v>2014</v>
      </c>
      <c r="C597" s="142">
        <v>4574986536.9079103</v>
      </c>
      <c r="D597" s="143">
        <v>29</v>
      </c>
      <c r="E597" s="143">
        <v>18</v>
      </c>
      <c r="F597" s="144">
        <v>18.269229888916016</v>
      </c>
      <c r="G597" s="145">
        <v>0.35</v>
      </c>
      <c r="H597" s="146">
        <v>22.596153259277344</v>
      </c>
      <c r="I597" s="147">
        <v>0.29749999999999999</v>
      </c>
      <c r="J597" s="146">
        <v>20.19230842590332</v>
      </c>
      <c r="K597" s="147">
        <v>0</v>
      </c>
      <c r="L597" s="146">
        <v>2.6011495236470701</v>
      </c>
      <c r="M597" s="146">
        <v>7.8463681426430325</v>
      </c>
      <c r="N597" s="148">
        <v>0.19087507624977801</v>
      </c>
      <c r="O597" s="148">
        <v>-7.9794699582033957</v>
      </c>
      <c r="P597" s="148">
        <v>-5.3476651896576897</v>
      </c>
      <c r="Q597" s="148">
        <v>1.0022000074386599</v>
      </c>
      <c r="S597" s="48">
        <v>5.9205885711854478</v>
      </c>
      <c r="T597" s="68">
        <v>4</v>
      </c>
      <c r="U597" s="68">
        <v>4</v>
      </c>
    </row>
    <row r="598" spans="1:21" x14ac:dyDescent="0.25">
      <c r="A598" s="140"/>
      <c r="B598" s="141">
        <v>2015</v>
      </c>
      <c r="C598" s="142">
        <v>4180866177.0394602</v>
      </c>
      <c r="D598" s="143">
        <v>36</v>
      </c>
      <c r="E598" s="143">
        <v>29</v>
      </c>
      <c r="F598" s="144">
        <v>25.480770111083984</v>
      </c>
      <c r="G598" s="145">
        <v>0.4</v>
      </c>
      <c r="H598" s="146">
        <v>23.076923370361328</v>
      </c>
      <c r="I598" s="147">
        <v>0.29549999999999998</v>
      </c>
      <c r="J598" s="146">
        <v>23.076923370361328</v>
      </c>
      <c r="K598" s="147">
        <v>0</v>
      </c>
      <c r="L598" s="146">
        <v>2.5609450920980601</v>
      </c>
      <c r="M598" s="146">
        <v>8.3392595975838226</v>
      </c>
      <c r="N598" s="148">
        <v>2.5850039080159499</v>
      </c>
      <c r="O598" s="148">
        <v>-1.849721821092345</v>
      </c>
      <c r="P598" s="148">
        <v>12.222640712126903</v>
      </c>
      <c r="Q598" s="148">
        <v>1.00227999687195</v>
      </c>
      <c r="S598" s="48">
        <v>5.7428684533344949</v>
      </c>
      <c r="T598" s="63">
        <v>4</v>
      </c>
      <c r="U598" s="63">
        <v>3</v>
      </c>
    </row>
    <row r="599" spans="1:21" x14ac:dyDescent="0.25">
      <c r="A599" s="140"/>
      <c r="B599" s="141">
        <v>2016</v>
      </c>
      <c r="C599" s="142">
        <v>4486979198.3065977</v>
      </c>
      <c r="D599" s="143">
        <v>36</v>
      </c>
      <c r="E599" s="143">
        <v>29</v>
      </c>
      <c r="F599" s="144">
        <v>28.365385055541992</v>
      </c>
      <c r="G599" s="145">
        <v>0.4</v>
      </c>
      <c r="H599" s="146">
        <v>22.596153259277344</v>
      </c>
      <c r="I599" s="147">
        <v>0.29099999999999998</v>
      </c>
      <c r="J599" s="146">
        <v>30.288461685180664</v>
      </c>
      <c r="K599" s="147">
        <v>0</v>
      </c>
      <c r="L599" s="146">
        <v>2.5187418574521998</v>
      </c>
      <c r="M599" s="146">
        <v>5.7269325048540898</v>
      </c>
      <c r="N599" s="148">
        <v>1.28544847051414</v>
      </c>
      <c r="O599" s="148">
        <v>6.6899144460807776</v>
      </c>
      <c r="P599" s="148">
        <v>0.9999819911560337</v>
      </c>
      <c r="Q599" s="148">
        <v>1.00267004966736</v>
      </c>
      <c r="S599" s="48">
        <v>5.5590793063858825</v>
      </c>
      <c r="T599" s="63">
        <v>3</v>
      </c>
      <c r="U599" s="63">
        <v>3</v>
      </c>
    </row>
    <row r="600" spans="1:21" x14ac:dyDescent="0.25">
      <c r="A600" s="140"/>
      <c r="B600" s="141">
        <v>2017</v>
      </c>
      <c r="C600" s="142">
        <v>4819949975.2607698</v>
      </c>
      <c r="D600" s="143">
        <v>30</v>
      </c>
      <c r="E600" s="143">
        <v>18</v>
      </c>
      <c r="F600" s="144">
        <v>25.961538314819336</v>
      </c>
      <c r="G600" s="145">
        <v>0.25</v>
      </c>
      <c r="H600" s="146">
        <v>21.634614944458008</v>
      </c>
      <c r="I600" s="147">
        <v>0.27749999999999997</v>
      </c>
      <c r="J600" s="146">
        <v>24.519229888916016</v>
      </c>
      <c r="K600" s="147">
        <v>0</v>
      </c>
      <c r="L600" s="146">
        <v>2.4793183019120901</v>
      </c>
      <c r="M600" s="146">
        <v>-0.67585343721700508</v>
      </c>
      <c r="N600" s="148">
        <v>-0.98188986894307995</v>
      </c>
      <c r="O600" s="148">
        <v>5.2598101967785311</v>
      </c>
      <c r="P600" s="148">
        <v>-5.8995921883602307</v>
      </c>
      <c r="Q600" s="148">
        <v>1.00522005558014</v>
      </c>
      <c r="S600" s="48">
        <v>4.3574139152339484</v>
      </c>
      <c r="T600" s="63">
        <v>4</v>
      </c>
      <c r="U600" s="63">
        <v>4</v>
      </c>
    </row>
    <row r="601" spans="1:21" x14ac:dyDescent="0.25">
      <c r="A601" s="140"/>
      <c r="B601" s="141">
        <v>2018</v>
      </c>
      <c r="C601" s="142">
        <v>5364369025.6397333</v>
      </c>
      <c r="D601" s="143">
        <v>29</v>
      </c>
      <c r="E601" s="143">
        <v>18</v>
      </c>
      <c r="F601" s="144">
        <v>25.480770111083984</v>
      </c>
      <c r="G601" s="145">
        <v>0.25</v>
      </c>
      <c r="H601" s="146">
        <v>26.44230842590332</v>
      </c>
      <c r="I601" s="147">
        <v>0.28000000000000003</v>
      </c>
      <c r="J601" s="146">
        <v>29.80769157409668</v>
      </c>
      <c r="K601" s="147">
        <v>0</v>
      </c>
      <c r="L601" s="146">
        <v>2.44590420703926</v>
      </c>
      <c r="M601" s="146">
        <v>1.3087422564180777</v>
      </c>
      <c r="N601" s="148">
        <v>0.927755426457187</v>
      </c>
      <c r="O601" s="148">
        <v>0.52659841871943058</v>
      </c>
      <c r="P601" s="148">
        <v>8.1958304779776938</v>
      </c>
      <c r="Q601" s="148">
        <v>1.01289999485016</v>
      </c>
      <c r="S601" s="48">
        <v>4.9311552223637847</v>
      </c>
      <c r="T601" s="63">
        <v>4</v>
      </c>
      <c r="U601" s="63">
        <v>4</v>
      </c>
    </row>
    <row r="602" spans="1:21" ht="16.5" thickBot="1" x14ac:dyDescent="0.3">
      <c r="A602" s="140"/>
      <c r="B602" s="149">
        <v>2019</v>
      </c>
      <c r="C602" s="142">
        <v>5490272413.3870163</v>
      </c>
      <c r="D602" s="148">
        <v>28</v>
      </c>
      <c r="E602" s="148">
        <v>15</v>
      </c>
      <c r="F602" s="144">
        <v>25.480770111083984</v>
      </c>
      <c r="G602" s="145">
        <v>0.3</v>
      </c>
      <c r="H602" s="146">
        <v>25.961538314819336</v>
      </c>
      <c r="I602" s="147">
        <v>0.36075000000000002</v>
      </c>
      <c r="J602" s="146">
        <v>28.365385055541992</v>
      </c>
      <c r="K602" s="147">
        <v>0</v>
      </c>
      <c r="L602" s="146">
        <v>2.4203352084149699</v>
      </c>
      <c r="M602" s="146">
        <v>12.324686008391719</v>
      </c>
      <c r="N602" s="148">
        <v>0.67465277007744096</v>
      </c>
      <c r="O602" s="148">
        <v>-0.43384969718920274</v>
      </c>
      <c r="P602" s="148">
        <v>2.2957258534441678</v>
      </c>
      <c r="Q602" s="148">
        <v>1.0276299715042101</v>
      </c>
      <c r="S602" s="48">
        <v>5.3386698122834844</v>
      </c>
      <c r="T602" s="66">
        <v>4</v>
      </c>
      <c r="U602" s="66">
        <v>5</v>
      </c>
    </row>
    <row r="603" spans="1:21" x14ac:dyDescent="0.25">
      <c r="A603" s="140" t="s">
        <v>102</v>
      </c>
      <c r="B603" s="141">
        <v>2014</v>
      </c>
      <c r="C603" s="142">
        <v>27615843098.094898</v>
      </c>
      <c r="D603" s="143">
        <v>48</v>
      </c>
      <c r="E603" s="143">
        <v>33</v>
      </c>
      <c r="F603" s="144">
        <v>42.788459777832031</v>
      </c>
      <c r="G603" s="145">
        <v>0.7</v>
      </c>
      <c r="H603" s="146">
        <v>60.576923370361328</v>
      </c>
      <c r="I603" s="147">
        <v>0.59950000000000003</v>
      </c>
      <c r="J603" s="146">
        <v>53.365383148193359</v>
      </c>
      <c r="K603" s="147">
        <v>0.25</v>
      </c>
      <c r="L603" s="146">
        <v>0.63636933186427103</v>
      </c>
      <c r="M603" s="146">
        <v>-6.4121332070772724E-2</v>
      </c>
      <c r="N603" s="148">
        <v>5.6844181459566503</v>
      </c>
      <c r="O603" s="148">
        <v>8.901983151131887</v>
      </c>
      <c r="P603" s="148">
        <v>0.29931490140442918</v>
      </c>
      <c r="Q603" s="148">
        <v>1.03181004524231</v>
      </c>
      <c r="S603" s="48">
        <v>-0.9125449688082341</v>
      </c>
      <c r="T603" s="62">
        <v>2</v>
      </c>
      <c r="U603" s="62">
        <v>2</v>
      </c>
    </row>
    <row r="604" spans="1:21" x14ac:dyDescent="0.25">
      <c r="A604" s="140"/>
      <c r="B604" s="141">
        <v>2015</v>
      </c>
      <c r="C604" s="142">
        <v>25062893969.329193</v>
      </c>
      <c r="D604" s="143">
        <v>14</v>
      </c>
      <c r="E604" s="143">
        <v>10</v>
      </c>
      <c r="F604" s="144">
        <v>47.115383148193359</v>
      </c>
      <c r="G604" s="145">
        <v>0.7</v>
      </c>
      <c r="H604" s="146">
        <v>56.730770111083984</v>
      </c>
      <c r="I604" s="147">
        <v>0.60499999999999998</v>
      </c>
      <c r="J604" s="146">
        <v>52.884616851806641</v>
      </c>
      <c r="K604" s="147">
        <v>0.25</v>
      </c>
      <c r="L604" s="146">
        <v>0.584484971473061</v>
      </c>
      <c r="M604" s="146">
        <v>0.51206924846087909</v>
      </c>
      <c r="N604" s="148">
        <v>4.6612159809826297</v>
      </c>
      <c r="O604" s="148">
        <v>-0.67822670470036428</v>
      </c>
      <c r="P604" s="148">
        <v>0.66240082727426852</v>
      </c>
      <c r="Q604" s="148">
        <v>1.0411299467086801</v>
      </c>
      <c r="S604" s="48">
        <v>1.8231846969771937</v>
      </c>
      <c r="T604" s="63">
        <v>2</v>
      </c>
      <c r="U604" s="63">
        <v>6</v>
      </c>
    </row>
    <row r="605" spans="1:21" x14ac:dyDescent="0.25">
      <c r="A605" s="140"/>
      <c r="B605" s="141">
        <v>2016</v>
      </c>
      <c r="C605" s="142">
        <v>22284780326.88559</v>
      </c>
      <c r="D605" s="143">
        <v>14</v>
      </c>
      <c r="E605" s="143">
        <v>10</v>
      </c>
      <c r="F605" s="144">
        <v>50</v>
      </c>
      <c r="G605" s="145">
        <v>0.7</v>
      </c>
      <c r="H605" s="146">
        <v>56.730770111083984</v>
      </c>
      <c r="I605" s="147">
        <v>0.60499999999999998</v>
      </c>
      <c r="J605" s="146">
        <v>50</v>
      </c>
      <c r="K605" s="147">
        <v>0.25</v>
      </c>
      <c r="L605" s="146">
        <v>0.52665947027140203</v>
      </c>
      <c r="M605" s="146">
        <v>-0.11370629789514278</v>
      </c>
      <c r="N605" s="148">
        <v>3.0706674246402401</v>
      </c>
      <c r="O605" s="148">
        <v>2.4696240454353102</v>
      </c>
      <c r="P605" s="148">
        <v>2.9959308356358321</v>
      </c>
      <c r="Q605" s="148">
        <v>1.03751003742218</v>
      </c>
      <c r="S605" s="48">
        <v>-6.2964469560178742</v>
      </c>
      <c r="T605" s="63">
        <v>6</v>
      </c>
      <c r="U605" s="63">
        <v>6</v>
      </c>
    </row>
    <row r="606" spans="1:21" x14ac:dyDescent="0.25">
      <c r="A606" s="140"/>
      <c r="B606" s="141">
        <v>2017</v>
      </c>
      <c r="C606" s="142">
        <v>22474828527.177521</v>
      </c>
      <c r="D606" s="143">
        <v>48</v>
      </c>
      <c r="E606" s="143">
        <v>33</v>
      </c>
      <c r="F606" s="144">
        <v>44.230770111083984</v>
      </c>
      <c r="G606" s="145">
        <v>0.75</v>
      </c>
      <c r="H606" s="146">
        <v>56.730770111083984</v>
      </c>
      <c r="I606" s="147">
        <v>0.60199999999999998</v>
      </c>
      <c r="J606" s="146">
        <v>50.961540222167969</v>
      </c>
      <c r="K606" s="147">
        <v>0.25</v>
      </c>
      <c r="L606" s="146">
        <v>0.47131570180186</v>
      </c>
      <c r="M606" s="146">
        <v>-5.3554359042617183E-2</v>
      </c>
      <c r="N606" s="148">
        <v>1.8803844018353</v>
      </c>
      <c r="O606" s="148">
        <v>7.0236255985805229</v>
      </c>
      <c r="P606" s="148">
        <v>10.635076197289479</v>
      </c>
      <c r="Q606" s="148">
        <v>1.0307300090789799</v>
      </c>
      <c r="S606" s="48">
        <v>-2.3121156207720617</v>
      </c>
      <c r="T606" s="63">
        <v>2</v>
      </c>
      <c r="U606" s="63">
        <v>2</v>
      </c>
    </row>
    <row r="607" spans="1:21" x14ac:dyDescent="0.25">
      <c r="A607" s="140"/>
      <c r="B607" s="141">
        <v>2018</v>
      </c>
      <c r="C607" s="142">
        <v>23808146747.799374</v>
      </c>
      <c r="D607" s="143">
        <v>48</v>
      </c>
      <c r="E607" s="143">
        <v>33</v>
      </c>
      <c r="F607" s="144">
        <v>44.230770111083984</v>
      </c>
      <c r="G607" s="145">
        <v>0.75</v>
      </c>
      <c r="H607" s="146">
        <v>50.480770111083984</v>
      </c>
      <c r="I607" s="147">
        <v>0.60799999999999998</v>
      </c>
      <c r="J607" s="146">
        <v>50.480770111083984</v>
      </c>
      <c r="K607" s="147">
        <v>0.25</v>
      </c>
      <c r="L607" s="146">
        <v>0.41717046869977797</v>
      </c>
      <c r="M607" s="146">
        <v>0.27319120709753947</v>
      </c>
      <c r="N607" s="148">
        <v>1.01856930188828</v>
      </c>
      <c r="O607" s="148">
        <v>1.7724237441034205</v>
      </c>
      <c r="P607" s="148">
        <v>-6.3766892252752143</v>
      </c>
      <c r="Q607" s="148">
        <v>1.0278999805450399</v>
      </c>
      <c r="S607" s="48">
        <v>-0.24521369718314645</v>
      </c>
      <c r="T607" s="63">
        <v>2</v>
      </c>
      <c r="U607" s="63">
        <v>2</v>
      </c>
    </row>
    <row r="608" spans="1:21" ht="16.5" thickBot="1" x14ac:dyDescent="0.3">
      <c r="A608" s="140"/>
      <c r="B608" s="149">
        <v>2019</v>
      </c>
      <c r="C608" s="142">
        <v>24269714809.907768</v>
      </c>
      <c r="D608" s="148">
        <v>49</v>
      </c>
      <c r="E608" s="148">
        <v>33</v>
      </c>
      <c r="F608" s="144">
        <v>49.038459777832031</v>
      </c>
      <c r="G608" s="145">
        <v>0.7</v>
      </c>
      <c r="H608" s="146">
        <v>49.519229888916016</v>
      </c>
      <c r="I608" s="147">
        <v>0.73025000000000007</v>
      </c>
      <c r="J608" s="146">
        <v>49.519229888916016</v>
      </c>
      <c r="K608" s="147">
        <v>0.25</v>
      </c>
      <c r="L608" s="146">
        <v>0.367347659660472</v>
      </c>
      <c r="M608" s="146">
        <v>1.0977451479875979</v>
      </c>
      <c r="N608" s="148">
        <v>1.01856930188828</v>
      </c>
      <c r="O608" s="148">
        <v>4.8773003655885816</v>
      </c>
      <c r="P608" s="148">
        <v>-5.3300965543046743</v>
      </c>
      <c r="Q608" s="148">
        <v>1.03094005584717</v>
      </c>
      <c r="S608" s="48">
        <v>-2.8100000000108594E-3</v>
      </c>
      <c r="T608" s="67">
        <v>2</v>
      </c>
      <c r="U608" s="67">
        <v>2</v>
      </c>
    </row>
    <row r="609" spans="1:21" x14ac:dyDescent="0.25">
      <c r="A609" s="140" t="s">
        <v>103</v>
      </c>
      <c r="B609" s="141">
        <v>2014</v>
      </c>
      <c r="C609" s="142">
        <v>47632326088.23703</v>
      </c>
      <c r="D609" s="143">
        <v>36</v>
      </c>
      <c r="E609" s="143">
        <v>27</v>
      </c>
      <c r="F609" s="144">
        <v>55.769229888916016</v>
      </c>
      <c r="G609" s="145">
        <v>0.45</v>
      </c>
      <c r="H609" s="146">
        <v>39.423076629638672</v>
      </c>
      <c r="I609" s="147">
        <v>0.59675</v>
      </c>
      <c r="J609" s="146">
        <v>52.884616851806641</v>
      </c>
      <c r="K609" s="147">
        <v>0.375</v>
      </c>
      <c r="L609" s="146">
        <v>1.0015457886649799</v>
      </c>
      <c r="M609" s="146">
        <v>4.5755583833186377E-2</v>
      </c>
      <c r="N609" s="148">
        <v>4.6255509953402401</v>
      </c>
      <c r="O609" s="148">
        <v>2.9528578829217622</v>
      </c>
      <c r="P609" s="148">
        <v>9.8647917758724901</v>
      </c>
      <c r="Q609" s="148">
        <v>1.0562000274658201</v>
      </c>
      <c r="S609" s="48">
        <v>2.9713983451090229</v>
      </c>
      <c r="T609" s="68">
        <v>4</v>
      </c>
      <c r="U609" s="68">
        <v>3</v>
      </c>
    </row>
    <row r="610" spans="1:21" x14ac:dyDescent="0.25">
      <c r="A610" s="140"/>
      <c r="B610" s="141">
        <v>2015</v>
      </c>
      <c r="C610" s="142">
        <v>43173480831.9739</v>
      </c>
      <c r="D610" s="143">
        <v>48</v>
      </c>
      <c r="E610" s="143">
        <v>33</v>
      </c>
      <c r="F610" s="144">
        <v>55.769229888916016</v>
      </c>
      <c r="G610" s="145">
        <v>0.45</v>
      </c>
      <c r="H610" s="146">
        <v>37.980770111083984</v>
      </c>
      <c r="I610" s="147">
        <v>0.61724999999999997</v>
      </c>
      <c r="J610" s="146">
        <v>55.288459777832031</v>
      </c>
      <c r="K610" s="147">
        <v>0.375</v>
      </c>
      <c r="L610" s="146">
        <v>1.0497530441128</v>
      </c>
      <c r="M610" s="146">
        <v>7.2027057912296341E-2</v>
      </c>
      <c r="N610" s="148">
        <v>4.4373712732149997</v>
      </c>
      <c r="O610" s="148">
        <v>3.4887621603488839</v>
      </c>
      <c r="P610" s="148">
        <v>-5.7218249752351369</v>
      </c>
      <c r="Q610" s="148">
        <v>1.05896997451782</v>
      </c>
      <c r="S610" s="48">
        <v>1.1945417532612339</v>
      </c>
      <c r="T610" s="63">
        <v>3</v>
      </c>
      <c r="U610" s="63">
        <v>2</v>
      </c>
    </row>
    <row r="611" spans="1:21" x14ac:dyDescent="0.25">
      <c r="A611" s="140"/>
      <c r="B611" s="141">
        <v>2016</v>
      </c>
      <c r="C611" s="142">
        <v>41801210428.305397</v>
      </c>
      <c r="D611" s="143">
        <v>48</v>
      </c>
      <c r="E611" s="143">
        <v>33</v>
      </c>
      <c r="F611" s="144">
        <v>53.365383148193359</v>
      </c>
      <c r="G611" s="145">
        <v>0.35</v>
      </c>
      <c r="H611" s="146">
        <v>33.173076629638672</v>
      </c>
      <c r="I611" s="147">
        <v>0.60125000000000006</v>
      </c>
      <c r="J611" s="146">
        <v>54.807693481445313</v>
      </c>
      <c r="K611" s="147">
        <v>0.375</v>
      </c>
      <c r="L611" s="146">
        <v>1.10299623015564</v>
      </c>
      <c r="M611" s="146">
        <v>0.57801373386257471</v>
      </c>
      <c r="N611" s="148">
        <v>3.6293993738438299</v>
      </c>
      <c r="O611" s="148">
        <v>4.1004862236628838</v>
      </c>
      <c r="P611" s="148">
        <v>2.6530223908292783</v>
      </c>
      <c r="Q611" s="148">
        <v>1.060879945755</v>
      </c>
      <c r="S611" s="48">
        <v>1.1596009747378133</v>
      </c>
      <c r="T611" s="63">
        <v>2</v>
      </c>
      <c r="U611" s="63">
        <v>2</v>
      </c>
    </row>
    <row r="612" spans="1:21" x14ac:dyDescent="0.25">
      <c r="A612" s="140"/>
      <c r="B612" s="141">
        <v>2017</v>
      </c>
      <c r="C612" s="142">
        <v>39802430354.633377</v>
      </c>
      <c r="D612" s="143">
        <v>42</v>
      </c>
      <c r="E612" s="143">
        <v>36</v>
      </c>
      <c r="F612" s="144">
        <v>53.846153259277344</v>
      </c>
      <c r="G612" s="145">
        <v>0.4</v>
      </c>
      <c r="H612" s="146">
        <v>36.057693481445313</v>
      </c>
      <c r="I612" s="147">
        <v>0.53475000000000006</v>
      </c>
      <c r="J612" s="146">
        <v>55.769229888916016</v>
      </c>
      <c r="K612" s="147">
        <v>0.5</v>
      </c>
      <c r="L612" s="146">
        <v>1.1390788993765399</v>
      </c>
      <c r="M612" s="146">
        <v>0.14434210856752891</v>
      </c>
      <c r="N612" s="148">
        <v>5.3088483956584103</v>
      </c>
      <c r="O612" s="148">
        <v>1.5101977269188893</v>
      </c>
      <c r="P612" s="148">
        <v>2.9528924457318197</v>
      </c>
      <c r="Q612" s="148">
        <v>1.05642998218536</v>
      </c>
      <c r="S612" s="48">
        <v>1.9169283266663939</v>
      </c>
      <c r="T612" s="63">
        <v>3</v>
      </c>
      <c r="U612" s="63">
        <v>1</v>
      </c>
    </row>
    <row r="613" spans="1:21" x14ac:dyDescent="0.25">
      <c r="A613" s="140"/>
      <c r="B613" s="141">
        <v>2018</v>
      </c>
      <c r="C613" s="142">
        <v>39770297328.950851</v>
      </c>
      <c r="D613" s="143">
        <v>40</v>
      </c>
      <c r="E613" s="143">
        <v>30</v>
      </c>
      <c r="F613" s="144">
        <v>56.25</v>
      </c>
      <c r="G613" s="145">
        <v>0.35</v>
      </c>
      <c r="H613" s="146">
        <v>32.692306518554688</v>
      </c>
      <c r="I613" s="147">
        <v>0.53925000000000001</v>
      </c>
      <c r="J613" s="146">
        <v>56.25</v>
      </c>
      <c r="K613" s="147">
        <v>0.5</v>
      </c>
      <c r="L613" s="146">
        <v>1.1458277662624301</v>
      </c>
      <c r="M613" s="146">
        <v>8.5497143876135537E-2</v>
      </c>
      <c r="N613" s="148">
        <v>7.3075917603164999</v>
      </c>
      <c r="O613" s="148">
        <v>0.79754601226993316</v>
      </c>
      <c r="P613" s="148">
        <v>10.9360125967155</v>
      </c>
      <c r="Q613" s="148">
        <v>1.0617599487304701</v>
      </c>
      <c r="S613" s="48">
        <v>2.664453322829317</v>
      </c>
      <c r="T613" s="63">
        <v>3</v>
      </c>
      <c r="U613" s="63">
        <v>2</v>
      </c>
    </row>
    <row r="614" spans="1:21" ht="16.5" thickBot="1" x14ac:dyDescent="0.3">
      <c r="A614" s="140"/>
      <c r="B614" s="149">
        <v>2019</v>
      </c>
      <c r="C614" s="142">
        <v>38796687568.157036</v>
      </c>
      <c r="D614" s="148">
        <v>38</v>
      </c>
      <c r="E614" s="148">
        <v>31</v>
      </c>
      <c r="F614" s="144">
        <v>52.884616851806641</v>
      </c>
      <c r="G614" s="145">
        <v>0.35</v>
      </c>
      <c r="H614" s="146">
        <v>35.576923370361328</v>
      </c>
      <c r="I614" s="147">
        <v>0.41425000000000001</v>
      </c>
      <c r="J614" s="146">
        <v>55.769229888916016</v>
      </c>
      <c r="K614" s="147">
        <v>0.5</v>
      </c>
      <c r="L614" s="146">
        <v>1.11364374282179</v>
      </c>
      <c r="M614" s="146">
        <v>5.6216147393214282E-2</v>
      </c>
      <c r="N614" s="148">
        <v>6.7200753286380399</v>
      </c>
      <c r="O614" s="148">
        <v>2.2976262933657807</v>
      </c>
      <c r="P614" s="148">
        <v>3.5507567710024546</v>
      </c>
      <c r="Q614" s="148">
        <v>1.0581200122833301</v>
      </c>
      <c r="S614" s="48">
        <v>1.0430453381276692</v>
      </c>
      <c r="T614" s="66">
        <v>3</v>
      </c>
      <c r="U614" s="66">
        <v>2</v>
      </c>
    </row>
    <row r="615" spans="1:21" x14ac:dyDescent="0.25">
      <c r="A615" s="140" t="s">
        <v>104</v>
      </c>
      <c r="B615" s="141">
        <v>2014</v>
      </c>
      <c r="C615" s="142">
        <v>32472363451.882648</v>
      </c>
      <c r="D615" s="143">
        <v>26</v>
      </c>
      <c r="E615" s="143">
        <v>11</v>
      </c>
      <c r="F615" s="152">
        <v>28</v>
      </c>
      <c r="G615" s="145">
        <v>0.45</v>
      </c>
      <c r="H615" s="146">
        <v>46.634616851806641</v>
      </c>
      <c r="I615" s="147">
        <v>0.44350000000000001</v>
      </c>
      <c r="J615" s="146">
        <v>40.384616851806641</v>
      </c>
      <c r="K615" s="147">
        <v>0.375</v>
      </c>
      <c r="L615" s="146">
        <v>3.3523196307348302</v>
      </c>
      <c r="M615" s="146">
        <v>8.320397556516558E-2</v>
      </c>
      <c r="N615" s="148">
        <v>3.0746776063283501</v>
      </c>
      <c r="O615" s="148">
        <v>2.2858601009119184E-3</v>
      </c>
      <c r="P615" s="148">
        <v>-6.4567093819080981</v>
      </c>
      <c r="Q615" s="148">
        <v>1.0067900000000001</v>
      </c>
      <c r="S615" s="48">
        <v>5.1063073242765284</v>
      </c>
      <c r="T615" s="62">
        <v>4</v>
      </c>
      <c r="U615" s="62">
        <v>6</v>
      </c>
    </row>
    <row r="616" spans="1:21" x14ac:dyDescent="0.25">
      <c r="A616" s="140"/>
      <c r="B616" s="141">
        <v>2015</v>
      </c>
      <c r="C616" s="142">
        <v>32248116583.681282</v>
      </c>
      <c r="D616" s="143">
        <v>57</v>
      </c>
      <c r="E616" s="143">
        <v>37</v>
      </c>
      <c r="F616" s="152">
        <v>26</v>
      </c>
      <c r="G616" s="145">
        <v>0.4</v>
      </c>
      <c r="H616" s="146">
        <v>45.673076629638672</v>
      </c>
      <c r="I616" s="147">
        <v>0.44350000000000001</v>
      </c>
      <c r="J616" s="146">
        <v>40.865383148193359</v>
      </c>
      <c r="K616" s="147">
        <v>0.375</v>
      </c>
      <c r="L616" s="146">
        <v>3.49608916682811</v>
      </c>
      <c r="M616" s="146">
        <v>8.9190907596550968E-4</v>
      </c>
      <c r="N616" s="148">
        <v>5.4100041956086304</v>
      </c>
      <c r="O616" s="148">
        <v>-2.3698752291894323</v>
      </c>
      <c r="P616" s="148">
        <v>14.157189733614501</v>
      </c>
      <c r="Q616" s="148">
        <v>1.0032799999999999</v>
      </c>
      <c r="S616" s="48">
        <v>5.1878598625543617</v>
      </c>
      <c r="T616" s="63">
        <v>4</v>
      </c>
      <c r="U616" s="63">
        <v>1</v>
      </c>
    </row>
    <row r="617" spans="1:21" x14ac:dyDescent="0.25">
      <c r="A617" s="140"/>
      <c r="B617" s="141">
        <v>2016</v>
      </c>
      <c r="C617" s="142">
        <v>29078719933.998596</v>
      </c>
      <c r="D617" s="143">
        <v>57</v>
      </c>
      <c r="E617" s="143">
        <v>37</v>
      </c>
      <c r="F617" s="152">
        <v>26</v>
      </c>
      <c r="G617" s="145">
        <v>0.4</v>
      </c>
      <c r="H617" s="146">
        <v>46.153846740722656</v>
      </c>
      <c r="I617" s="147">
        <v>0.4395</v>
      </c>
      <c r="J617" s="146">
        <v>45.192306518554688</v>
      </c>
      <c r="K617" s="147">
        <v>0.375</v>
      </c>
      <c r="L617" s="146">
        <v>3.6526443096400101</v>
      </c>
      <c r="M617" s="146">
        <v>5.2581485681813087E-4</v>
      </c>
      <c r="N617" s="148">
        <v>5.4457587837399402</v>
      </c>
      <c r="O617" s="148">
        <v>2.9332602579961389</v>
      </c>
      <c r="P617" s="148">
        <v>-8.835638887460135</v>
      </c>
      <c r="Q617" s="148">
        <v>1.00743</v>
      </c>
      <c r="S617" s="48">
        <v>4.7810002914464746</v>
      </c>
      <c r="T617" s="63">
        <v>1</v>
      </c>
      <c r="U617" s="63">
        <v>1</v>
      </c>
    </row>
    <row r="618" spans="1:21" x14ac:dyDescent="0.25">
      <c r="A618" s="140"/>
      <c r="B618" s="141">
        <v>2017</v>
      </c>
      <c r="C618" s="142">
        <v>30756466548.054302</v>
      </c>
      <c r="D618" s="143">
        <v>24</v>
      </c>
      <c r="E618" s="143">
        <v>11</v>
      </c>
      <c r="F618" s="152">
        <v>25</v>
      </c>
      <c r="G618" s="145">
        <v>0.35</v>
      </c>
      <c r="H618" s="146">
        <v>45.673076629638672</v>
      </c>
      <c r="I618" s="147">
        <v>0.43149999999999999</v>
      </c>
      <c r="J618" s="146">
        <v>42.307693481445313</v>
      </c>
      <c r="K618" s="147">
        <v>0.375</v>
      </c>
      <c r="L618" s="146">
        <v>3.74987516893954</v>
      </c>
      <c r="M618" s="146">
        <v>1.0060735061749872E-3</v>
      </c>
      <c r="N618" s="148">
        <v>5.6409319224517702</v>
      </c>
      <c r="O618" s="148">
        <v>34.248699812721725</v>
      </c>
      <c r="P618" s="148">
        <v>2.5460638394406061</v>
      </c>
      <c r="Q618" s="148">
        <v>1.0051300000000001</v>
      </c>
      <c r="S618" s="48">
        <v>3.8091290293244242</v>
      </c>
      <c r="T618" s="63">
        <v>5</v>
      </c>
      <c r="U618" s="63">
        <v>6</v>
      </c>
    </row>
    <row r="619" spans="1:21" x14ac:dyDescent="0.25">
      <c r="A619" s="140"/>
      <c r="B619" s="141">
        <v>2018</v>
      </c>
      <c r="C619" s="142">
        <v>32916147253.271847</v>
      </c>
      <c r="D619" s="143">
        <v>26</v>
      </c>
      <c r="E619" s="143">
        <v>11</v>
      </c>
      <c r="F619" s="152">
        <v>25</v>
      </c>
      <c r="G619" s="145">
        <v>0.35</v>
      </c>
      <c r="H619" s="146">
        <v>43.269229888916016</v>
      </c>
      <c r="I619" s="147">
        <v>0.37475000000000003</v>
      </c>
      <c r="J619" s="146">
        <v>43.269229888916016</v>
      </c>
      <c r="K619" s="147">
        <v>0.375</v>
      </c>
      <c r="L619" s="146">
        <v>3.7213873003318301</v>
      </c>
      <c r="M619" s="146">
        <v>9.9419819265091644E-4</v>
      </c>
      <c r="N619" s="148">
        <v>2.6239750520770899</v>
      </c>
      <c r="O619" s="148">
        <v>9.2806491534831395</v>
      </c>
      <c r="P619" s="148">
        <v>8.4170739795166725</v>
      </c>
      <c r="Q619" s="148">
        <v>1.0065</v>
      </c>
      <c r="S619" s="48">
        <v>6.1626191390034819</v>
      </c>
      <c r="T619" s="63">
        <v>4</v>
      </c>
      <c r="U619" s="63">
        <v>6</v>
      </c>
    </row>
    <row r="620" spans="1:21" ht="16.5" thickBot="1" x14ac:dyDescent="0.3">
      <c r="A620" s="140"/>
      <c r="B620" s="149">
        <v>2019</v>
      </c>
      <c r="C620" s="142">
        <v>35165157016.912476</v>
      </c>
      <c r="D620" s="148">
        <v>25</v>
      </c>
      <c r="E620" s="148">
        <v>11</v>
      </c>
      <c r="F620" s="152">
        <v>26</v>
      </c>
      <c r="G620" s="145">
        <v>0.35</v>
      </c>
      <c r="H620" s="146">
        <v>37.980770111083984</v>
      </c>
      <c r="I620" s="147">
        <v>0.40725</v>
      </c>
      <c r="J620" s="146">
        <v>43.75</v>
      </c>
      <c r="K620" s="147">
        <v>0.375</v>
      </c>
      <c r="L620" s="146">
        <v>3.5557405288887201</v>
      </c>
      <c r="M620" s="146">
        <v>9.758299099937275E-4</v>
      </c>
      <c r="N620" s="148">
        <v>2.8690942502055399</v>
      </c>
      <c r="O620" s="148">
        <v>4.2831618651339767</v>
      </c>
      <c r="P620" s="148">
        <v>6.975722682568545</v>
      </c>
      <c r="Q620" s="148">
        <v>1.0062</v>
      </c>
      <c r="S620" s="48">
        <v>6.8033268132823537</v>
      </c>
      <c r="T620" s="67">
        <v>5</v>
      </c>
      <c r="U620" s="67">
        <v>6</v>
      </c>
    </row>
    <row r="621" spans="1:21" x14ac:dyDescent="0.25">
      <c r="A621" s="140" t="s">
        <v>105</v>
      </c>
      <c r="B621" s="141">
        <v>2014</v>
      </c>
      <c r="C621" s="142">
        <v>133503411375.73927</v>
      </c>
      <c r="D621" s="143">
        <v>35</v>
      </c>
      <c r="E621" s="143">
        <v>20</v>
      </c>
      <c r="F621" s="144">
        <v>14.90384578704834</v>
      </c>
      <c r="G621" s="145">
        <v>0.05</v>
      </c>
      <c r="H621" s="146">
        <v>29.326923370361328</v>
      </c>
      <c r="I621" s="147">
        <v>0.45850000000000002</v>
      </c>
      <c r="J621" s="146">
        <v>23.076923370361328</v>
      </c>
      <c r="K621" s="147">
        <v>0.125</v>
      </c>
      <c r="L621" s="146">
        <v>-0.479259791481355</v>
      </c>
      <c r="M621" s="146">
        <v>0.41047640232778693</v>
      </c>
      <c r="N621" s="148">
        <v>12.0718562874252</v>
      </c>
      <c r="O621" s="148">
        <v>-14.24190251396162</v>
      </c>
      <c r="P621" s="148">
        <v>-22.105679804639948</v>
      </c>
      <c r="Q621" s="148">
        <v>0.98716998100280795</v>
      </c>
      <c r="S621" s="48">
        <v>-6.5526312936576545</v>
      </c>
      <c r="T621" s="68">
        <v>3</v>
      </c>
      <c r="U621" s="68">
        <v>4</v>
      </c>
    </row>
    <row r="622" spans="1:21" x14ac:dyDescent="0.25">
      <c r="A622" s="140"/>
      <c r="B622" s="141">
        <v>2015</v>
      </c>
      <c r="C622" s="142">
        <v>91030959454.696106</v>
      </c>
      <c r="D622" s="143">
        <v>25</v>
      </c>
      <c r="E622" s="143">
        <v>11</v>
      </c>
      <c r="F622" s="144">
        <v>14.90384578704834</v>
      </c>
      <c r="G622" s="145">
        <v>0.15</v>
      </c>
      <c r="H622" s="146">
        <v>29.80769157409668</v>
      </c>
      <c r="I622" s="147">
        <v>0.47250000000000003</v>
      </c>
      <c r="J622" s="146">
        <v>22.115385055541992</v>
      </c>
      <c r="K622" s="147">
        <v>0.25</v>
      </c>
      <c r="L622" s="146">
        <v>-0.26125188857506398</v>
      </c>
      <c r="M622" s="146">
        <v>4.1744039860319909E-2</v>
      </c>
      <c r="N622" s="148">
        <v>48.699864643442297</v>
      </c>
      <c r="O622" s="148">
        <v>-13.16520836584418</v>
      </c>
      <c r="P622" s="148">
        <v>-16.671834029287751</v>
      </c>
      <c r="Q622" s="148">
        <v>0.98720002174377397</v>
      </c>
      <c r="S622" s="48">
        <v>-9.7729607906754268</v>
      </c>
      <c r="T622" s="63">
        <v>3</v>
      </c>
      <c r="U622" s="63">
        <v>6</v>
      </c>
    </row>
    <row r="623" spans="1:21" x14ac:dyDescent="0.25">
      <c r="A623" s="140"/>
      <c r="B623" s="141">
        <v>2016</v>
      </c>
      <c r="C623" s="142">
        <v>93355993628.504227</v>
      </c>
      <c r="D623" s="143">
        <v>25</v>
      </c>
      <c r="E623" s="143">
        <v>11</v>
      </c>
      <c r="F623" s="144">
        <v>21.153846740722656</v>
      </c>
      <c r="G623" s="145">
        <v>0.2</v>
      </c>
      <c r="H623" s="146">
        <v>36.057693481445313</v>
      </c>
      <c r="I623" s="147">
        <v>0.47250000000000003</v>
      </c>
      <c r="J623" s="146">
        <v>24.519229888916016</v>
      </c>
      <c r="K623" s="147">
        <v>0.25</v>
      </c>
      <c r="L623" s="146">
        <v>-0.33133157438050098</v>
      </c>
      <c r="M623" s="146">
        <v>0.18531215112810734</v>
      </c>
      <c r="N623" s="148">
        <v>13.9127101997796</v>
      </c>
      <c r="O623" s="148">
        <v>-1.7059217862152138</v>
      </c>
      <c r="P623" s="148">
        <v>9.1888234752937734</v>
      </c>
      <c r="Q623" s="148">
        <v>0.98676997423171997</v>
      </c>
      <c r="S623" s="48">
        <v>2.2350676190566077</v>
      </c>
      <c r="T623" s="63">
        <v>5</v>
      </c>
      <c r="U623" s="63">
        <v>6</v>
      </c>
    </row>
    <row r="624" spans="1:21" x14ac:dyDescent="0.25">
      <c r="A624" s="140"/>
      <c r="B624" s="141">
        <v>2017</v>
      </c>
      <c r="C624" s="142">
        <v>112190355158.17812</v>
      </c>
      <c r="D624" s="143">
        <v>36</v>
      </c>
      <c r="E624" s="143">
        <v>25</v>
      </c>
      <c r="F624" s="144">
        <v>22.115385055541992</v>
      </c>
      <c r="G624" s="145">
        <v>0.1</v>
      </c>
      <c r="H624" s="146">
        <v>40.384616851806641</v>
      </c>
      <c r="I624" s="147">
        <v>0.47200000000000003</v>
      </c>
      <c r="J624" s="146">
        <v>25</v>
      </c>
      <c r="K624" s="147">
        <v>0.25</v>
      </c>
      <c r="L624" s="146">
        <v>-0.3863475328862</v>
      </c>
      <c r="M624" s="146">
        <v>0.2085740790017836</v>
      </c>
      <c r="N624" s="148">
        <v>14.438322748874899</v>
      </c>
      <c r="O624" s="148">
        <v>3.7601842930797318</v>
      </c>
      <c r="P624" s="148">
        <v>12.594520231300081</v>
      </c>
      <c r="Q624" s="148">
        <v>0.986500024795532</v>
      </c>
      <c r="S624" s="48">
        <v>2.4660356247067909</v>
      </c>
      <c r="T624" s="63">
        <v>3</v>
      </c>
      <c r="U624" s="63">
        <v>3</v>
      </c>
    </row>
    <row r="625" spans="1:21" x14ac:dyDescent="0.25">
      <c r="A625" s="140"/>
      <c r="B625" s="141">
        <v>2018</v>
      </c>
      <c r="C625" s="142">
        <v>130901858421.72018</v>
      </c>
      <c r="D625" s="143">
        <v>36</v>
      </c>
      <c r="E625" s="143">
        <v>26</v>
      </c>
      <c r="F625" s="144">
        <v>18.269229888916016</v>
      </c>
      <c r="G625" s="145">
        <v>0.1</v>
      </c>
      <c r="H625" s="146">
        <v>40.865383148193359</v>
      </c>
      <c r="I625" s="147">
        <v>0.47200000000000003</v>
      </c>
      <c r="J625" s="146">
        <v>24.038461685180664</v>
      </c>
      <c r="K625" s="147">
        <v>0.25</v>
      </c>
      <c r="L625" s="146">
        <v>-0.466425620896808</v>
      </c>
      <c r="M625" s="146">
        <v>8.8616006983100584E-2</v>
      </c>
      <c r="N625" s="148">
        <v>10.9518559353179</v>
      </c>
      <c r="O625" s="148">
        <v>-1.2880981436208572</v>
      </c>
      <c r="P625" s="148">
        <v>2.9929365267525867</v>
      </c>
      <c r="Q625" s="148">
        <v>0.98860001564025901</v>
      </c>
      <c r="S625" s="48">
        <v>3.4052985220876906</v>
      </c>
      <c r="T625" s="63">
        <v>3</v>
      </c>
      <c r="U625" s="63">
        <v>3</v>
      </c>
    </row>
    <row r="626" spans="1:21" ht="16.5" thickBot="1" x14ac:dyDescent="0.3">
      <c r="A626" s="140"/>
      <c r="B626" s="149">
        <v>2019</v>
      </c>
      <c r="C626" s="142">
        <v>153781069118.14777</v>
      </c>
      <c r="D626" s="148">
        <v>34</v>
      </c>
      <c r="E626" s="148">
        <v>26</v>
      </c>
      <c r="F626" s="144">
        <v>26.44230842590332</v>
      </c>
      <c r="G626" s="145">
        <v>0.1</v>
      </c>
      <c r="H626" s="146">
        <v>42.307693481445313</v>
      </c>
      <c r="I626" s="147">
        <v>0.74175000000000002</v>
      </c>
      <c r="J626" s="146">
        <v>25.480770111083984</v>
      </c>
      <c r="K626" s="147">
        <v>0.25</v>
      </c>
      <c r="L626" s="146">
        <v>-0.53335528204241101</v>
      </c>
      <c r="M626" s="146">
        <v>0.403820836700579</v>
      </c>
      <c r="N626" s="148">
        <v>7.8867174561112998</v>
      </c>
      <c r="O626" s="148">
        <v>6.7227972176604425</v>
      </c>
      <c r="P626" s="148">
        <v>6.2871009557514839</v>
      </c>
      <c r="Q626" s="148">
        <v>0.99185997247695901</v>
      </c>
      <c r="S626" s="48">
        <v>3.2334911884555879</v>
      </c>
      <c r="T626" s="66">
        <v>4</v>
      </c>
      <c r="U626" s="66">
        <v>3</v>
      </c>
    </row>
    <row r="627" spans="1:21" x14ac:dyDescent="0.25">
      <c r="A627" s="140" t="s">
        <v>106</v>
      </c>
      <c r="B627" s="141">
        <v>2014</v>
      </c>
      <c r="C627" s="142">
        <v>17527163695000</v>
      </c>
      <c r="D627" s="143">
        <v>55</v>
      </c>
      <c r="E627" s="143">
        <v>37</v>
      </c>
      <c r="F627" s="144">
        <v>89.423080444335938</v>
      </c>
      <c r="G627" s="145">
        <v>0.85</v>
      </c>
      <c r="H627" s="146">
        <v>88.942306518554688</v>
      </c>
      <c r="I627" s="147">
        <v>0.74924999999999997</v>
      </c>
      <c r="J627" s="146">
        <v>89.903846740722656</v>
      </c>
      <c r="K627" s="147">
        <v>0.75</v>
      </c>
      <c r="L627" s="146">
        <v>0.72751769581715497</v>
      </c>
      <c r="M627" s="146">
        <v>2.2110194595292731</v>
      </c>
      <c r="N627" s="148">
        <v>1.62222297740821</v>
      </c>
      <c r="O627" s="148">
        <v>4.2144921871059893</v>
      </c>
      <c r="P627" s="148">
        <v>4.9975271882397863</v>
      </c>
      <c r="Q627" s="148">
        <v>1.0562000274658201</v>
      </c>
      <c r="S627" s="48">
        <v>2.5259734504071076</v>
      </c>
      <c r="T627" s="62">
        <v>1</v>
      </c>
      <c r="U627" s="62">
        <v>1</v>
      </c>
    </row>
    <row r="628" spans="1:21" x14ac:dyDescent="0.25">
      <c r="A628" s="140"/>
      <c r="B628" s="141">
        <v>2015</v>
      </c>
      <c r="C628" s="142">
        <v>18224704440000</v>
      </c>
      <c r="D628" s="143">
        <v>57</v>
      </c>
      <c r="E628" s="143">
        <v>40</v>
      </c>
      <c r="F628" s="144">
        <v>89.903846740722656</v>
      </c>
      <c r="G628" s="145">
        <v>0.85</v>
      </c>
      <c r="H628" s="146">
        <v>85.576919555664063</v>
      </c>
      <c r="I628" s="147">
        <v>0.74625000000000008</v>
      </c>
      <c r="J628" s="146">
        <v>90.384613037109375</v>
      </c>
      <c r="K628" s="147">
        <v>0.75</v>
      </c>
      <c r="L628" s="146">
        <v>0.73064117817830698</v>
      </c>
      <c r="M628" s="146">
        <v>1.6574809264780592</v>
      </c>
      <c r="N628" s="148">
        <v>0.118627135552435</v>
      </c>
      <c r="O628" s="148">
        <v>0.42151564471464553</v>
      </c>
      <c r="P628" s="148">
        <v>5.1756007315044457</v>
      </c>
      <c r="Q628" s="148">
        <v>1.05896997451782</v>
      </c>
      <c r="S628" s="48">
        <v>2.9080218612834301</v>
      </c>
      <c r="T628" s="63">
        <v>1</v>
      </c>
      <c r="U628" s="63">
        <v>1</v>
      </c>
    </row>
    <row r="629" spans="1:21" x14ac:dyDescent="0.25">
      <c r="A629" s="140"/>
      <c r="B629" s="141">
        <v>2016</v>
      </c>
      <c r="C629" s="142">
        <v>18714960538000</v>
      </c>
      <c r="D629" s="143">
        <v>55</v>
      </c>
      <c r="E629" s="143">
        <v>40</v>
      </c>
      <c r="F629" s="144">
        <v>89.903846740722656</v>
      </c>
      <c r="G629" s="145">
        <v>0.8</v>
      </c>
      <c r="H629" s="146">
        <v>91.826919555664063</v>
      </c>
      <c r="I629" s="147">
        <v>0.74275000000000002</v>
      </c>
      <c r="J629" s="146">
        <v>91.346153259277344</v>
      </c>
      <c r="K629" s="147">
        <v>0.75</v>
      </c>
      <c r="L629" s="146">
        <v>0.71666941342985302</v>
      </c>
      <c r="M629" s="146">
        <v>1.6020071182690305</v>
      </c>
      <c r="N629" s="148">
        <v>1.26158320570537</v>
      </c>
      <c r="O629" s="148">
        <v>0.29529596241960121</v>
      </c>
      <c r="P629" s="148">
        <v>1.6508384623731303</v>
      </c>
      <c r="Q629" s="148">
        <v>1.060879945755</v>
      </c>
      <c r="S629" s="48">
        <v>1.6378384570389244</v>
      </c>
      <c r="T629" s="63">
        <v>1</v>
      </c>
      <c r="U629" s="63">
        <v>1</v>
      </c>
    </row>
    <row r="630" spans="1:21" x14ac:dyDescent="0.25">
      <c r="A630" s="140"/>
      <c r="B630" s="141">
        <v>2017</v>
      </c>
      <c r="C630" s="142">
        <v>19519353692000</v>
      </c>
      <c r="D630" s="143">
        <v>53</v>
      </c>
      <c r="E630" s="143">
        <v>36</v>
      </c>
      <c r="F630" s="144">
        <v>88.942306518554688</v>
      </c>
      <c r="G630" s="145">
        <v>0.75</v>
      </c>
      <c r="H630" s="146">
        <v>92.788459777832031</v>
      </c>
      <c r="I630" s="147">
        <v>0.74275000000000002</v>
      </c>
      <c r="J630" s="146">
        <v>91.826919555664063</v>
      </c>
      <c r="K630" s="147">
        <v>0.75</v>
      </c>
      <c r="L630" s="146">
        <v>0.63100789323075801</v>
      </c>
      <c r="M630" s="146">
        <v>2.0767900740798768</v>
      </c>
      <c r="N630" s="148">
        <v>2.1301100036596301</v>
      </c>
      <c r="O630" s="148">
        <v>3.9153190283858379</v>
      </c>
      <c r="P630" s="148">
        <v>4.6563108881948239</v>
      </c>
      <c r="Q630" s="148">
        <v>1.05642998218536</v>
      </c>
      <c r="S630" s="48">
        <v>2.3698007844041626</v>
      </c>
      <c r="T630" s="63">
        <v>1</v>
      </c>
      <c r="U630" s="63">
        <v>1</v>
      </c>
    </row>
    <row r="631" spans="1:21" x14ac:dyDescent="0.25">
      <c r="A631" s="140"/>
      <c r="B631" s="141">
        <v>2018</v>
      </c>
      <c r="C631" s="142">
        <v>20580159776000</v>
      </c>
      <c r="D631" s="143">
        <v>53</v>
      </c>
      <c r="E631" s="143">
        <v>33</v>
      </c>
      <c r="F631" s="144">
        <v>88.461540222167969</v>
      </c>
      <c r="G631" s="145">
        <v>0.75</v>
      </c>
      <c r="H631" s="146">
        <v>92.788459777832031</v>
      </c>
      <c r="I631" s="147">
        <v>0.74175000000000002</v>
      </c>
      <c r="J631" s="146">
        <v>89.903846740722656</v>
      </c>
      <c r="K631" s="147">
        <v>0.75</v>
      </c>
      <c r="L631" s="146">
        <v>0.52233735789967595</v>
      </c>
      <c r="M631" s="146">
        <v>-0.73516436046545885</v>
      </c>
      <c r="N631" s="148">
        <v>2.4425832969281802</v>
      </c>
      <c r="O631" s="148">
        <v>2.9895404294297663</v>
      </c>
      <c r="P631" s="148">
        <v>4.0957816746809215</v>
      </c>
      <c r="Q631" s="148">
        <v>1.0617599487304701</v>
      </c>
      <c r="S631" s="48">
        <v>2.9273257323296775</v>
      </c>
      <c r="T631" s="63">
        <v>1</v>
      </c>
      <c r="U631" s="63">
        <v>2</v>
      </c>
    </row>
    <row r="632" spans="1:21" ht="16.5" thickBot="1" x14ac:dyDescent="0.3">
      <c r="A632" s="140"/>
      <c r="B632" s="149">
        <v>2019</v>
      </c>
      <c r="C632" s="142">
        <v>21433226000000</v>
      </c>
      <c r="D632" s="148">
        <v>53</v>
      </c>
      <c r="E632" s="148">
        <v>33</v>
      </c>
      <c r="F632" s="144">
        <v>84.615386962890625</v>
      </c>
      <c r="G632" s="145">
        <v>0.75</v>
      </c>
      <c r="H632" s="146">
        <v>88.942306518554688</v>
      </c>
      <c r="I632" s="147">
        <v>0.24775</v>
      </c>
      <c r="J632" s="146">
        <v>89.903846740722656</v>
      </c>
      <c r="K632" s="147">
        <v>0.75</v>
      </c>
      <c r="L632" s="146">
        <v>0.47395353937329199</v>
      </c>
      <c r="M632" s="146">
        <v>0.87933566323613632</v>
      </c>
      <c r="N632" s="148">
        <v>1.81221007526015</v>
      </c>
      <c r="O632" s="148">
        <v>-0.11676626869113704</v>
      </c>
      <c r="P632" s="148">
        <v>1.0789531127948635</v>
      </c>
      <c r="Q632" s="148">
        <v>1.0581200122833301</v>
      </c>
      <c r="S632" s="48">
        <v>2.1611762882992309</v>
      </c>
      <c r="T632" s="67">
        <v>1</v>
      </c>
      <c r="U632" s="67">
        <v>2</v>
      </c>
    </row>
    <row r="633" spans="1:21" x14ac:dyDescent="0.25">
      <c r="A633" s="140" t="s">
        <v>107</v>
      </c>
      <c r="B633" s="141">
        <v>2014</v>
      </c>
      <c r="C633" s="142">
        <v>57236013087.706276</v>
      </c>
      <c r="D633" s="143">
        <v>58</v>
      </c>
      <c r="E633" s="143">
        <v>40</v>
      </c>
      <c r="F633" s="144">
        <v>89.903846740722656</v>
      </c>
      <c r="G633" s="145">
        <v>0.75</v>
      </c>
      <c r="H633" s="146">
        <v>69.230766296386719</v>
      </c>
      <c r="I633" s="147">
        <v>0.75224999999999997</v>
      </c>
      <c r="J633" s="146">
        <v>75.961540222167969</v>
      </c>
      <c r="K633" s="147">
        <v>0.5</v>
      </c>
      <c r="L633" s="146">
        <v>0.32386495624905298</v>
      </c>
      <c r="M633" s="146">
        <v>2.3037561839208491</v>
      </c>
      <c r="N633" s="148">
        <v>8.8773533322982807</v>
      </c>
      <c r="O633" s="148">
        <v>3.5147887747229589</v>
      </c>
      <c r="P633" s="148">
        <v>0.7567268077966105</v>
      </c>
      <c r="Q633" s="148">
        <v>0.98053997755050704</v>
      </c>
      <c r="S633" s="48">
        <v>3.2387912285196023</v>
      </c>
      <c r="T633" s="68">
        <v>1</v>
      </c>
      <c r="U633" s="68">
        <v>1</v>
      </c>
    </row>
    <row r="634" spans="1:21" x14ac:dyDescent="0.25">
      <c r="A634" s="140"/>
      <c r="B634" s="141">
        <v>2015</v>
      </c>
      <c r="C634" s="142">
        <v>53274304222.182854</v>
      </c>
      <c r="D634" s="143">
        <v>55</v>
      </c>
      <c r="E634" s="143">
        <v>37</v>
      </c>
      <c r="F634" s="144">
        <v>89.423080444335938</v>
      </c>
      <c r="G634" s="145">
        <v>0.75</v>
      </c>
      <c r="H634" s="146">
        <v>67.307693481445313</v>
      </c>
      <c r="I634" s="147">
        <v>0.75224999999999997</v>
      </c>
      <c r="J634" s="146">
        <v>75</v>
      </c>
      <c r="K634" s="147">
        <v>0.5</v>
      </c>
      <c r="L634" s="146">
        <v>0.339819684032791</v>
      </c>
      <c r="M634" s="146">
        <v>3.0133491936504408</v>
      </c>
      <c r="N634" s="148">
        <v>8.6662698707933696</v>
      </c>
      <c r="O634" s="148">
        <v>-0.59996504133970063</v>
      </c>
      <c r="P634" s="148">
        <v>-7.2648252818087258</v>
      </c>
      <c r="Q634" s="148">
        <v>0.980279982089996</v>
      </c>
      <c r="S634" s="48">
        <v>0.37074125634264021</v>
      </c>
      <c r="T634" s="63">
        <v>1</v>
      </c>
      <c r="U634" s="63">
        <v>1</v>
      </c>
    </row>
    <row r="635" spans="1:21" x14ac:dyDescent="0.25">
      <c r="A635" s="140"/>
      <c r="B635" s="141">
        <v>2016</v>
      </c>
      <c r="C635" s="142">
        <v>52687612262.176994</v>
      </c>
      <c r="D635" s="143">
        <v>54</v>
      </c>
      <c r="E635" s="143">
        <v>36</v>
      </c>
      <c r="F635" s="144">
        <v>88.461540222167969</v>
      </c>
      <c r="G635" s="145">
        <v>0.8</v>
      </c>
      <c r="H635" s="146">
        <v>69.230766296386719</v>
      </c>
      <c r="I635" s="147">
        <v>0.81474999999999997</v>
      </c>
      <c r="J635" s="146">
        <v>73.557693481445313</v>
      </c>
      <c r="K635" s="147">
        <v>0.5</v>
      </c>
      <c r="L635" s="146">
        <v>0.354674156320409</v>
      </c>
      <c r="M635" s="146">
        <v>1.7185372383619828</v>
      </c>
      <c r="N635" s="148">
        <v>9.6394134763507306</v>
      </c>
      <c r="O635" s="148">
        <v>-0.15713613728283349</v>
      </c>
      <c r="P635" s="148">
        <v>-6.2077730558178956</v>
      </c>
      <c r="Q635" s="148">
        <v>0.98184001445770297</v>
      </c>
      <c r="S635" s="48">
        <v>1.6897981616005069</v>
      </c>
      <c r="T635" s="63">
        <v>1</v>
      </c>
      <c r="U635" s="63">
        <v>1</v>
      </c>
    </row>
    <row r="636" spans="1:21" x14ac:dyDescent="0.25">
      <c r="A636" s="140"/>
      <c r="B636" s="141">
        <v>2017</v>
      </c>
      <c r="C636" s="142">
        <v>59530088537.330688</v>
      </c>
      <c r="D636" s="143">
        <v>58</v>
      </c>
      <c r="E636" s="143">
        <v>40</v>
      </c>
      <c r="F636" s="144">
        <v>88.461540222167969</v>
      </c>
      <c r="G636" s="145">
        <v>0.8</v>
      </c>
      <c r="H636" s="146">
        <v>73.557693481445313</v>
      </c>
      <c r="I636" s="147">
        <v>0.81224999999999992</v>
      </c>
      <c r="J636" s="146">
        <v>72.115386962890625</v>
      </c>
      <c r="K636" s="147">
        <v>0.5</v>
      </c>
      <c r="L636" s="146">
        <v>0.364798682534904</v>
      </c>
      <c r="M636" s="146">
        <v>8.2116879219681831</v>
      </c>
      <c r="N636" s="148">
        <v>6.21809382561863</v>
      </c>
      <c r="O636" s="148">
        <v>6.9031766331580258</v>
      </c>
      <c r="P636" s="148">
        <v>0.5033919628500314</v>
      </c>
      <c r="Q636" s="148">
        <v>0.96404999494552601</v>
      </c>
      <c r="S636" s="48">
        <v>2.591338691961667</v>
      </c>
      <c r="T636" s="63">
        <v>1</v>
      </c>
      <c r="U636" s="63">
        <v>1</v>
      </c>
    </row>
    <row r="637" spans="1:21" x14ac:dyDescent="0.25">
      <c r="A637" s="140"/>
      <c r="B637" s="141">
        <v>2018</v>
      </c>
      <c r="C637" s="142">
        <v>59596885024.348656</v>
      </c>
      <c r="D637" s="143">
        <v>58</v>
      </c>
      <c r="E637" s="143">
        <v>40</v>
      </c>
      <c r="F637" s="144">
        <v>87.5</v>
      </c>
      <c r="G637" s="145">
        <v>0.8</v>
      </c>
      <c r="H637" s="146">
        <v>70.192306518554688</v>
      </c>
      <c r="I637" s="147">
        <v>0.82525000000000004</v>
      </c>
      <c r="J637" s="146">
        <v>73.076919555664063</v>
      </c>
      <c r="K637" s="147">
        <v>0.5</v>
      </c>
      <c r="L637" s="146">
        <v>0.367502622828282</v>
      </c>
      <c r="M637" s="146">
        <v>3.8256042649089403</v>
      </c>
      <c r="N637" s="148">
        <v>7.6065336037704396</v>
      </c>
      <c r="O637" s="148">
        <v>-4.8164117850928392</v>
      </c>
      <c r="P637" s="148">
        <v>-2.0263879828816016</v>
      </c>
      <c r="Q637" s="148">
        <v>0.979900002479553</v>
      </c>
      <c r="S637" s="48">
        <v>1.62008362892945</v>
      </c>
      <c r="T637" s="63">
        <v>1</v>
      </c>
      <c r="U637" s="63">
        <v>1</v>
      </c>
    </row>
    <row r="638" spans="1:21" x14ac:dyDescent="0.25">
      <c r="A638" s="140"/>
      <c r="B638" s="149">
        <v>2019</v>
      </c>
      <c r="C638" s="142">
        <v>56045912952.97316</v>
      </c>
      <c r="D638" s="148">
        <v>58</v>
      </c>
      <c r="E638" s="148">
        <v>40</v>
      </c>
      <c r="F638" s="144">
        <v>87.980766296386719</v>
      </c>
      <c r="G638" s="145">
        <v>0.8</v>
      </c>
      <c r="H638" s="146">
        <v>70.192306518554688</v>
      </c>
      <c r="I638" s="147">
        <v>0.35075000000000001</v>
      </c>
      <c r="J638" s="146">
        <v>74.519233703613281</v>
      </c>
      <c r="K638" s="147">
        <v>0.5</v>
      </c>
      <c r="L638" s="146">
        <v>0.35985976103241202</v>
      </c>
      <c r="M638" s="146">
        <v>2.5113567846570035</v>
      </c>
      <c r="N638" s="148">
        <v>7.8819887087962197</v>
      </c>
      <c r="O638" s="148">
        <v>1.2260377126307276</v>
      </c>
      <c r="P638" s="148">
        <v>0.19020044370263633</v>
      </c>
      <c r="Q638" s="148">
        <v>0.979900002479553</v>
      </c>
      <c r="S638" s="48">
        <v>0.22212172787854456</v>
      </c>
      <c r="T638" s="66">
        <v>1</v>
      </c>
      <c r="U638" s="66">
        <v>1</v>
      </c>
    </row>
    <row r="639" spans="1:21" x14ac:dyDescent="0.25">
      <c r="A639" s="140" t="s">
        <v>108</v>
      </c>
      <c r="B639" s="141">
        <v>2014</v>
      </c>
      <c r="C639" s="142">
        <v>186204652922.26215</v>
      </c>
      <c r="D639" s="143">
        <v>17</v>
      </c>
      <c r="E639" s="143">
        <v>3</v>
      </c>
      <c r="F639" s="144">
        <v>40.865383148193359</v>
      </c>
      <c r="G639" s="145">
        <v>0.55000000000000004</v>
      </c>
      <c r="H639" s="146">
        <v>30.769229888916016</v>
      </c>
      <c r="I639" s="147">
        <v>0.26424999999999998</v>
      </c>
      <c r="J639" s="146">
        <v>41.826923370361328</v>
      </c>
      <c r="K639" s="147">
        <v>0.25</v>
      </c>
      <c r="L639" s="146">
        <v>1.05347955368319</v>
      </c>
      <c r="M639" s="146">
        <v>0.61760003413024755</v>
      </c>
      <c r="N639" s="148">
        <v>4.0845544663761997</v>
      </c>
      <c r="O639" s="148">
        <v>11.560112620309781</v>
      </c>
      <c r="P639" s="148">
        <v>12.80465402169304</v>
      </c>
      <c r="Q639" s="148">
        <v>1.0531100034713701</v>
      </c>
      <c r="S639" s="48">
        <v>5.983654636978514</v>
      </c>
      <c r="T639" s="68">
        <v>5</v>
      </c>
      <c r="U639" s="68">
        <v>7</v>
      </c>
    </row>
    <row r="640" spans="1:21" x14ac:dyDescent="0.25">
      <c r="A640" s="140"/>
      <c r="B640" s="141">
        <v>2015</v>
      </c>
      <c r="C640" s="142">
        <v>193241108709.53622</v>
      </c>
      <c r="D640" s="143">
        <v>22</v>
      </c>
      <c r="E640" s="143">
        <v>13</v>
      </c>
      <c r="F640" s="144">
        <v>41.826923370361328</v>
      </c>
      <c r="G640" s="145">
        <v>0.55000000000000004</v>
      </c>
      <c r="H640" s="146">
        <v>35.576923370361328</v>
      </c>
      <c r="I640" s="147">
        <v>0.30149999999999999</v>
      </c>
      <c r="J640" s="146">
        <v>43.75</v>
      </c>
      <c r="K640" s="147">
        <v>0.375</v>
      </c>
      <c r="L640" s="146">
        <v>1.0439622746027</v>
      </c>
      <c r="M640" s="146">
        <v>0.56923705693151838</v>
      </c>
      <c r="N640" s="148">
        <v>0.63120090517571803</v>
      </c>
      <c r="O640" s="148">
        <v>12.643704857190997</v>
      </c>
      <c r="P640" s="148">
        <v>18.1157842804176</v>
      </c>
      <c r="Q640" s="148">
        <v>1.0690100193023699</v>
      </c>
      <c r="S640" s="48">
        <v>6.6792887889142776</v>
      </c>
      <c r="T640" s="63">
        <v>5</v>
      </c>
      <c r="U640" s="63">
        <v>5</v>
      </c>
    </row>
    <row r="641" spans="1:21" x14ac:dyDescent="0.25">
      <c r="A641" s="140"/>
      <c r="B641" s="141">
        <v>2016</v>
      </c>
      <c r="C641" s="142">
        <v>205276172134.9014</v>
      </c>
      <c r="D641" s="143">
        <v>20</v>
      </c>
      <c r="E641" s="143">
        <v>15</v>
      </c>
      <c r="F641" s="144">
        <v>37.5</v>
      </c>
      <c r="G641" s="145">
        <v>0.5</v>
      </c>
      <c r="H641" s="146">
        <v>35.096153259277344</v>
      </c>
      <c r="I641" s="147">
        <v>0.29399999999999998</v>
      </c>
      <c r="J641" s="146">
        <v>56.730770111083984</v>
      </c>
      <c r="K641" s="147">
        <v>0.375</v>
      </c>
      <c r="L641" s="146">
        <v>1.03228662254587</v>
      </c>
      <c r="M641" s="146">
        <v>0.48714860063876764</v>
      </c>
      <c r="N641" s="148">
        <v>2.66824816969085</v>
      </c>
      <c r="O641" s="148">
        <v>13.863362875238082</v>
      </c>
      <c r="P641" s="148">
        <v>15.285322063921456</v>
      </c>
      <c r="Q641" s="148">
        <v>1.0370299816131601</v>
      </c>
      <c r="S641" s="48">
        <v>6.2108116678999181</v>
      </c>
      <c r="T641" s="63">
        <v>5</v>
      </c>
      <c r="U641" s="63">
        <v>5</v>
      </c>
    </row>
    <row r="642" spans="1:21" x14ac:dyDescent="0.25">
      <c r="A642" s="140"/>
      <c r="B642" s="141">
        <v>2017</v>
      </c>
      <c r="C642" s="142">
        <v>223779865815.18256</v>
      </c>
      <c r="D642" s="143">
        <v>17</v>
      </c>
      <c r="E642" s="143">
        <v>3</v>
      </c>
      <c r="F642" s="144">
        <v>31.25</v>
      </c>
      <c r="G642" s="145">
        <v>0.6</v>
      </c>
      <c r="H642" s="146">
        <v>36.538459777832031</v>
      </c>
      <c r="I642" s="147">
        <v>0.24775</v>
      </c>
      <c r="J642" s="146">
        <v>56.25</v>
      </c>
      <c r="K642" s="147">
        <v>0.375</v>
      </c>
      <c r="L642" s="146">
        <v>1.01779627244618</v>
      </c>
      <c r="M642" s="146">
        <v>0.21449650899175488</v>
      </c>
      <c r="N642" s="148">
        <v>3.5202568881161702</v>
      </c>
      <c r="O642" s="148">
        <v>16.735169168492831</v>
      </c>
      <c r="P642" s="148">
        <v>17.499660608229561</v>
      </c>
      <c r="Q642" s="148">
        <v>1.0370299816131601</v>
      </c>
      <c r="S642" s="48">
        <v>6.8122456596397996</v>
      </c>
      <c r="T642" s="63">
        <v>5</v>
      </c>
      <c r="U642" s="63">
        <v>7</v>
      </c>
    </row>
    <row r="643" spans="1:21" x14ac:dyDescent="0.25">
      <c r="A643" s="140"/>
      <c r="B643" s="141">
        <v>2018</v>
      </c>
      <c r="C643" s="142">
        <v>245213686369.1568</v>
      </c>
      <c r="D643" s="143">
        <v>17</v>
      </c>
      <c r="E643" s="143">
        <v>3</v>
      </c>
      <c r="F643" s="144">
        <v>37.980770111083984</v>
      </c>
      <c r="G643" s="145">
        <v>0.6</v>
      </c>
      <c r="H643" s="146">
        <v>37.5</v>
      </c>
      <c r="I643" s="147">
        <v>0.1875</v>
      </c>
      <c r="J643" s="146">
        <v>54.326923370361328</v>
      </c>
      <c r="K643" s="147">
        <v>0.375</v>
      </c>
      <c r="L643" s="146">
        <v>0.99271637481876995</v>
      </c>
      <c r="M643" s="146">
        <v>0.24386893278858066</v>
      </c>
      <c r="N643" s="148">
        <v>3.53962805942641</v>
      </c>
      <c r="O643" s="148">
        <v>14.265533286739469</v>
      </c>
      <c r="P643" s="148">
        <v>12.807202458532444</v>
      </c>
      <c r="Q643" s="148">
        <v>1.01436996459961</v>
      </c>
      <c r="S643" s="48">
        <v>7.0757886167498469</v>
      </c>
      <c r="T643" s="63">
        <v>5</v>
      </c>
      <c r="U643" s="63">
        <v>7</v>
      </c>
    </row>
    <row r="644" spans="1:21" ht="16.5" thickBot="1" x14ac:dyDescent="0.3">
      <c r="A644" s="140"/>
      <c r="B644" s="149">
        <v>2019</v>
      </c>
      <c r="C644" s="142">
        <v>261921244843.1723</v>
      </c>
      <c r="D644" s="148">
        <v>17</v>
      </c>
      <c r="E644" s="148">
        <v>3</v>
      </c>
      <c r="F644" s="144">
        <v>34.134616851806641</v>
      </c>
      <c r="G644" s="145">
        <v>0.6</v>
      </c>
      <c r="H644" s="146">
        <v>41.826923370361328</v>
      </c>
      <c r="I644" s="147">
        <v>0.57050000000000001</v>
      </c>
      <c r="J644" s="146">
        <v>53.365383148193359</v>
      </c>
      <c r="K644" s="147">
        <v>0.375</v>
      </c>
      <c r="L644" s="146">
        <v>0.96011049393485304</v>
      </c>
      <c r="M644" s="146">
        <v>0.18517016452422486</v>
      </c>
      <c r="N644" s="148">
        <v>2.7958236745224601</v>
      </c>
      <c r="O644" s="148">
        <v>6.711793125644931</v>
      </c>
      <c r="P644" s="148">
        <v>8.3494186399336598</v>
      </c>
      <c r="Q644" s="148">
        <v>1.0220400094986</v>
      </c>
      <c r="S644" s="48">
        <v>7.0174348821877999</v>
      </c>
      <c r="T644" s="66">
        <v>5</v>
      </c>
      <c r="U644" s="66">
        <v>7</v>
      </c>
    </row>
    <row r="645" spans="1:21" x14ac:dyDescent="0.25">
      <c r="A645" s="150" t="s">
        <v>109</v>
      </c>
      <c r="B645" s="141">
        <v>2014</v>
      </c>
      <c r="C645" s="142">
        <v>43206469767.441864</v>
      </c>
      <c r="D645" s="143">
        <v>16</v>
      </c>
      <c r="E645" s="143">
        <v>10</v>
      </c>
      <c r="F645" s="144">
        <v>1.923076868057251</v>
      </c>
      <c r="G645" s="145">
        <v>0.1</v>
      </c>
      <c r="H645" s="146">
        <v>18.75</v>
      </c>
      <c r="I645" s="147">
        <v>0.20200000000000001</v>
      </c>
      <c r="J645" s="146">
        <v>7.6923074722290039</v>
      </c>
      <c r="K645" s="147">
        <v>0</v>
      </c>
      <c r="L645" s="146">
        <v>2.6541409559463101</v>
      </c>
      <c r="M645" s="146">
        <v>2.6817742949995321E-2</v>
      </c>
      <c r="N645" s="148">
        <v>12.2539808129759</v>
      </c>
      <c r="O645" s="148">
        <v>9.5546214518490444</v>
      </c>
      <c r="P645" s="148">
        <v>3.2406869118962049</v>
      </c>
      <c r="Q645" s="148">
        <v>1.0067900000000001</v>
      </c>
      <c r="S645" s="48">
        <v>-0.18859144906114977</v>
      </c>
      <c r="T645" s="62">
        <v>6</v>
      </c>
      <c r="U645" s="62">
        <v>6</v>
      </c>
    </row>
    <row r="646" spans="1:21" x14ac:dyDescent="0.25">
      <c r="A646" s="150"/>
      <c r="B646" s="141">
        <v>2015</v>
      </c>
      <c r="C646" s="142">
        <v>42450620875.64991</v>
      </c>
      <c r="D646" s="143">
        <v>17</v>
      </c>
      <c r="E646" s="143">
        <v>-2</v>
      </c>
      <c r="F646" s="144">
        <v>2.884615421295166</v>
      </c>
      <c r="G646" s="145">
        <v>0.1</v>
      </c>
      <c r="H646" s="146">
        <v>12.019230842590332</v>
      </c>
      <c r="I646" s="147">
        <v>0.17450000000000002</v>
      </c>
      <c r="J646" s="146">
        <v>7.2115383148193359</v>
      </c>
      <c r="K646" s="147">
        <v>0</v>
      </c>
      <c r="L646" s="146">
        <v>2.5780720242052899</v>
      </c>
      <c r="M646" s="146">
        <v>1.0433298521060071E-2</v>
      </c>
      <c r="N646" s="148">
        <v>5.72687224669603</v>
      </c>
      <c r="O646" s="148">
        <v>-3.2462493533367791</v>
      </c>
      <c r="P646" s="148">
        <v>2.8168989415599412</v>
      </c>
      <c r="Q646" s="148">
        <v>1.0032799999999999</v>
      </c>
      <c r="S646" s="48">
        <v>-27.99443851792536</v>
      </c>
      <c r="T646" s="63">
        <v>6</v>
      </c>
      <c r="U646" s="63">
        <v>7</v>
      </c>
    </row>
    <row r="647" spans="1:21" x14ac:dyDescent="0.25">
      <c r="A647" s="150"/>
      <c r="B647" s="141">
        <v>2016</v>
      </c>
      <c r="C647" s="142">
        <v>30935978723.729996</v>
      </c>
      <c r="D647" s="143">
        <v>17</v>
      </c>
      <c r="E647" s="143">
        <v>-3</v>
      </c>
      <c r="F647" s="144">
        <v>1.442307710647583</v>
      </c>
      <c r="G647" s="145">
        <v>0.1</v>
      </c>
      <c r="H647" s="146">
        <v>5.2884616851806641</v>
      </c>
      <c r="I647" s="147">
        <v>0.16599999999999998</v>
      </c>
      <c r="J647" s="146">
        <v>3.365384578704834</v>
      </c>
      <c r="K647" s="147">
        <v>0</v>
      </c>
      <c r="L647" s="146">
        <v>2.4982470339280098</v>
      </c>
      <c r="M647" s="146">
        <v>2.5439634770511319E-3</v>
      </c>
      <c r="N647" s="148">
        <v>0.742300726059404</v>
      </c>
      <c r="O647" s="148">
        <v>-1.6040636278572293</v>
      </c>
      <c r="P647" s="148">
        <v>2.2317239165355431</v>
      </c>
      <c r="Q647" s="148">
        <v>1.00743</v>
      </c>
      <c r="S647" s="48">
        <v>-9.375059508167368</v>
      </c>
      <c r="T647" s="63">
        <v>7</v>
      </c>
      <c r="U647" s="63">
        <v>7</v>
      </c>
    </row>
    <row r="648" spans="1:21" x14ac:dyDescent="0.25">
      <c r="A648" s="150"/>
      <c r="B648" s="141">
        <v>2017</v>
      </c>
      <c r="C648" s="142">
        <v>26736139802.004009</v>
      </c>
      <c r="D648" s="143">
        <v>12</v>
      </c>
      <c r="E648" s="143">
        <v>2</v>
      </c>
      <c r="F648" s="144">
        <v>1.442307710647583</v>
      </c>
      <c r="G648" s="145">
        <v>0.1</v>
      </c>
      <c r="H648" s="146">
        <v>5.769230842590332</v>
      </c>
      <c r="I648" s="147">
        <v>0.16599999999999998</v>
      </c>
      <c r="J648" s="146">
        <v>2.403846263885498</v>
      </c>
      <c r="K648" s="147">
        <v>0</v>
      </c>
      <c r="L648" s="146">
        <v>2.4240251081102402</v>
      </c>
      <c r="M648" s="146">
        <v>2.0949172324346451E-2</v>
      </c>
      <c r="N648" s="148">
        <v>4.3107625408577999</v>
      </c>
      <c r="O648" s="148">
        <v>13.915681746139569</v>
      </c>
      <c r="P648" s="148">
        <v>6.0853284717826739</v>
      </c>
      <c r="Q648" s="148">
        <v>1.0051300000000001</v>
      </c>
      <c r="S648" s="48">
        <v>-5.0720100187852211</v>
      </c>
      <c r="T648" s="63">
        <v>6</v>
      </c>
      <c r="U648" s="63">
        <v>7</v>
      </c>
    </row>
    <row r="649" spans="1:21" x14ac:dyDescent="0.25">
      <c r="A649" s="150"/>
      <c r="B649" s="141">
        <v>2018</v>
      </c>
      <c r="C649" s="142">
        <v>23486270352.332657</v>
      </c>
      <c r="D649" s="143">
        <v>12</v>
      </c>
      <c r="E649" s="143">
        <v>1</v>
      </c>
      <c r="F649" s="144">
        <v>0.96153843402862549</v>
      </c>
      <c r="G649" s="145">
        <v>0.1</v>
      </c>
      <c r="H649" s="146">
        <v>4.3269228935241699</v>
      </c>
      <c r="I649" s="147">
        <v>0.16</v>
      </c>
      <c r="J649" s="146">
        <v>1.923076868057251</v>
      </c>
      <c r="K649" s="147">
        <v>0</v>
      </c>
      <c r="L649" s="146">
        <v>2.3570225175758899</v>
      </c>
      <c r="M649" s="146">
        <v>1.5352231804407741E-2</v>
      </c>
      <c r="N649" s="148">
        <v>6.8124359419504197</v>
      </c>
      <c r="O649" s="148">
        <v>2.5083479090475436</v>
      </c>
      <c r="P649" s="148">
        <v>4.2124743825462758</v>
      </c>
      <c r="Q649" s="148">
        <v>1.0065</v>
      </c>
      <c r="S649" s="48">
        <v>0.75259867896797061</v>
      </c>
      <c r="T649" s="63">
        <v>6</v>
      </c>
      <c r="U649" s="63">
        <v>7</v>
      </c>
    </row>
    <row r="650" spans="1:21" ht="16.5" thickBot="1" x14ac:dyDescent="0.3">
      <c r="A650" s="150"/>
      <c r="B650" s="149">
        <v>2019</v>
      </c>
      <c r="C650" s="142">
        <v>22581081993.945004</v>
      </c>
      <c r="D650" s="148">
        <v>10</v>
      </c>
      <c r="E650" s="148">
        <v>1</v>
      </c>
      <c r="F650" s="144">
        <v>1.923076868057251</v>
      </c>
      <c r="G650" s="145">
        <v>0.1</v>
      </c>
      <c r="H650" s="146">
        <v>4.3269228935241699</v>
      </c>
      <c r="I650" s="147">
        <v>8.7749999999999995E-2</v>
      </c>
      <c r="J650" s="146">
        <v>2.884615421295166</v>
      </c>
      <c r="K650" s="147">
        <v>0</v>
      </c>
      <c r="L650" s="146">
        <v>2.3005801138944899</v>
      </c>
      <c r="M650" s="146">
        <v>1.4752270166209261E-2</v>
      </c>
      <c r="N650" s="148">
        <v>7.30481597480148</v>
      </c>
      <c r="O650" s="148">
        <v>1.748943265986739</v>
      </c>
      <c r="P650" s="148">
        <v>1.5343288584066528</v>
      </c>
      <c r="Q650" s="148">
        <v>1.0062</v>
      </c>
      <c r="S650" s="48">
        <v>2.0974143612907881</v>
      </c>
      <c r="T650" s="67">
        <v>6</v>
      </c>
      <c r="U650" s="67">
        <v>7</v>
      </c>
    </row>
    <row r="651" spans="1:21" x14ac:dyDescent="0.25">
      <c r="A651" s="140" t="s">
        <v>110</v>
      </c>
      <c r="B651" s="141">
        <v>2014</v>
      </c>
      <c r="C651" s="142">
        <v>27150728123.781044</v>
      </c>
      <c r="D651" s="143">
        <v>34</v>
      </c>
      <c r="E651" s="143">
        <v>25</v>
      </c>
      <c r="F651" s="152">
        <v>34</v>
      </c>
      <c r="G651" s="145">
        <v>0.65</v>
      </c>
      <c r="H651" s="146">
        <v>32.692306518554688</v>
      </c>
      <c r="I651" s="153">
        <v>0.50700000000000001</v>
      </c>
      <c r="J651" s="146">
        <v>47.115383148193359</v>
      </c>
      <c r="K651" s="153">
        <v>0.25</v>
      </c>
      <c r="L651" s="146">
        <v>3.1213045608997998</v>
      </c>
      <c r="M651" s="146">
        <v>-3.5947470563234418</v>
      </c>
      <c r="N651" s="148">
        <v>7.8068755356632797</v>
      </c>
      <c r="O651" s="148">
        <v>3.6450714285679595</v>
      </c>
      <c r="P651" s="148">
        <v>4.0325486428056649</v>
      </c>
      <c r="Q651" s="148">
        <v>1.0562000274658201</v>
      </c>
      <c r="S651" s="48">
        <v>4.6979923625298596</v>
      </c>
      <c r="T651" s="68">
        <v>4</v>
      </c>
      <c r="U651" s="68">
        <v>3</v>
      </c>
    </row>
    <row r="652" spans="1:21" x14ac:dyDescent="0.25">
      <c r="A652" s="140"/>
      <c r="B652" s="141">
        <v>2015</v>
      </c>
      <c r="C652" s="142">
        <v>21243339048.236874</v>
      </c>
      <c r="D652" s="143">
        <v>16</v>
      </c>
      <c r="E652" s="143">
        <v>9</v>
      </c>
      <c r="F652" s="152">
        <v>35</v>
      </c>
      <c r="G652" s="145">
        <v>0.65</v>
      </c>
      <c r="H652" s="146">
        <v>36.538459777832031</v>
      </c>
      <c r="I652" s="153">
        <v>0.50150000000000006</v>
      </c>
      <c r="J652" s="146">
        <v>47.115383148193359</v>
      </c>
      <c r="K652" s="153">
        <v>0.25</v>
      </c>
      <c r="L652" s="146">
        <v>3.0668745384738099</v>
      </c>
      <c r="M652" s="146">
        <v>-0.6664646769442284</v>
      </c>
      <c r="N652" s="148">
        <v>10.110592890961801</v>
      </c>
      <c r="O652" s="148">
        <v>3.5715004032195594</v>
      </c>
      <c r="P652" s="148">
        <v>10.334228071694525</v>
      </c>
      <c r="Q652" s="148">
        <v>1.05896997451782</v>
      </c>
      <c r="S652" s="48">
        <v>2.9203751121796131</v>
      </c>
      <c r="T652" s="63">
        <v>4</v>
      </c>
      <c r="U652" s="63">
        <v>6</v>
      </c>
    </row>
    <row r="653" spans="1:21" x14ac:dyDescent="0.25">
      <c r="A653" s="140"/>
      <c r="B653" s="141">
        <v>2016</v>
      </c>
      <c r="C653" s="142">
        <v>20954754378.139362</v>
      </c>
      <c r="D653" s="143">
        <v>13</v>
      </c>
      <c r="E653" s="143">
        <v>4</v>
      </c>
      <c r="F653" s="152">
        <v>37</v>
      </c>
      <c r="G653" s="145">
        <v>0.65</v>
      </c>
      <c r="H653" s="146">
        <v>32.692306518554688</v>
      </c>
      <c r="I653" s="153">
        <v>0.48699999999999999</v>
      </c>
      <c r="J653" s="146">
        <v>43.269229888916016</v>
      </c>
      <c r="K653" s="153">
        <v>0.25</v>
      </c>
      <c r="L653" s="146">
        <v>3.0033456790377899</v>
      </c>
      <c r="M653" s="146">
        <v>0.84333972308354732</v>
      </c>
      <c r="N653" s="148">
        <v>17.8697300795268</v>
      </c>
      <c r="O653" s="148">
        <v>2.8048364705881994</v>
      </c>
      <c r="P653" s="148">
        <v>1.9724020665751141</v>
      </c>
      <c r="Q653" s="148">
        <v>1.060879945755</v>
      </c>
      <c r="S653" s="48">
        <v>3.7766791462673126</v>
      </c>
      <c r="T653" s="63">
        <v>6</v>
      </c>
      <c r="U653" s="63">
        <v>7</v>
      </c>
    </row>
    <row r="654" spans="1:21" x14ac:dyDescent="0.25">
      <c r="A654" s="140"/>
      <c r="B654" s="141">
        <v>2017</v>
      </c>
      <c r="C654" s="142">
        <v>25868165344.818527</v>
      </c>
      <c r="D654" s="143">
        <v>33</v>
      </c>
      <c r="E654" s="143">
        <v>23</v>
      </c>
      <c r="F654" s="152">
        <v>38</v>
      </c>
      <c r="G654" s="145">
        <v>0.55000000000000004</v>
      </c>
      <c r="H654" s="146">
        <v>33.653846740722656</v>
      </c>
      <c r="I654" s="153">
        <v>0.47149999999999997</v>
      </c>
      <c r="J654" s="146">
        <v>41.346153259277344</v>
      </c>
      <c r="K654" s="153">
        <v>0.25</v>
      </c>
      <c r="L654" s="146">
        <v>2.9515832747826298</v>
      </c>
      <c r="M654" s="146">
        <v>-0.27851944362804576</v>
      </c>
      <c r="N654" s="148">
        <v>6.5773115420565196</v>
      </c>
      <c r="O654" s="148">
        <v>5.1440647899216145</v>
      </c>
      <c r="P654" s="148">
        <v>1.3493580288085383</v>
      </c>
      <c r="Q654" s="148">
        <v>1.05642998218536</v>
      </c>
      <c r="S654" s="48">
        <v>3.5043360955868224</v>
      </c>
      <c r="T654" s="63">
        <v>4</v>
      </c>
      <c r="U654" s="63">
        <v>4</v>
      </c>
    </row>
    <row r="655" spans="1:21" x14ac:dyDescent="0.25">
      <c r="A655" s="140"/>
      <c r="B655" s="141">
        <v>2018</v>
      </c>
      <c r="C655" s="142">
        <v>26312140828.640003</v>
      </c>
      <c r="D655" s="143">
        <v>33</v>
      </c>
      <c r="E655" s="143">
        <v>22</v>
      </c>
      <c r="F655" s="152">
        <v>38</v>
      </c>
      <c r="G655" s="145">
        <v>0.55000000000000004</v>
      </c>
      <c r="H655" s="146">
        <v>34.134616851806641</v>
      </c>
      <c r="I655" s="153">
        <v>0.46800000000000003</v>
      </c>
      <c r="J655" s="146">
        <v>41.346153259277344</v>
      </c>
      <c r="K655" s="153">
        <v>0.25</v>
      </c>
      <c r="L655" s="146">
        <v>2.9128010035601402</v>
      </c>
      <c r="M655" s="146">
        <v>0.17225039801584935</v>
      </c>
      <c r="N655" s="148">
        <v>7.4945719272851097</v>
      </c>
      <c r="O655" s="148">
        <v>4.1818596138890172</v>
      </c>
      <c r="P655" s="148">
        <v>4.496614566854376</v>
      </c>
      <c r="Q655" s="148">
        <v>1.0617599487304701</v>
      </c>
      <c r="S655" s="48">
        <v>4.0343782350619222</v>
      </c>
      <c r="T655" s="63">
        <v>4</v>
      </c>
      <c r="U655" s="63">
        <v>4</v>
      </c>
    </row>
    <row r="656" spans="1:21" ht="16.5" thickBot="1" x14ac:dyDescent="0.3">
      <c r="A656" s="140"/>
      <c r="B656" s="149">
        <v>2019</v>
      </c>
      <c r="C656" s="142">
        <v>23309773922.758236</v>
      </c>
      <c r="D656" s="148">
        <v>32</v>
      </c>
      <c r="E656" s="148">
        <v>22</v>
      </c>
      <c r="F656" s="152">
        <v>38</v>
      </c>
      <c r="G656" s="145">
        <v>0.55000000000000004</v>
      </c>
      <c r="H656" s="146">
        <v>31.25</v>
      </c>
      <c r="I656" s="153">
        <v>0.442</v>
      </c>
      <c r="J656" s="146">
        <v>35.096153259277344</v>
      </c>
      <c r="K656" s="153">
        <v>0.25</v>
      </c>
      <c r="L656" s="146">
        <v>2.8923729269671101</v>
      </c>
      <c r="M656" s="146">
        <v>2.9867880263236222</v>
      </c>
      <c r="N656" s="148">
        <v>9.1503164431629909</v>
      </c>
      <c r="O656" s="148">
        <v>1.1835964326775326</v>
      </c>
      <c r="P656" s="148">
        <v>1.351613215773682</v>
      </c>
      <c r="Q656" s="148">
        <v>1.0581200122833301</v>
      </c>
      <c r="S656" s="48">
        <v>1.4417845484221914</v>
      </c>
      <c r="T656" s="66">
        <v>4</v>
      </c>
      <c r="U656" s="66">
        <v>4</v>
      </c>
    </row>
    <row r="657" spans="1:21" x14ac:dyDescent="0.25">
      <c r="A657" s="140" t="s">
        <v>111</v>
      </c>
      <c r="B657" s="141">
        <v>2014</v>
      </c>
      <c r="C657" s="142">
        <v>19495519600</v>
      </c>
      <c r="D657" s="143">
        <v>16</v>
      </c>
      <c r="E657" s="143">
        <v>12</v>
      </c>
      <c r="F657" s="144">
        <v>4.8076925277709961</v>
      </c>
      <c r="G657" s="145">
        <v>0.4</v>
      </c>
      <c r="H657" s="146">
        <v>2.403846263885498</v>
      </c>
      <c r="I657" s="147">
        <v>0.20149999999999998</v>
      </c>
      <c r="J657" s="146">
        <v>4.8076925277709961</v>
      </c>
      <c r="K657" s="147">
        <v>0</v>
      </c>
      <c r="L657" s="146">
        <v>1.7546923484321</v>
      </c>
      <c r="M657" s="146">
        <v>0.36931562470384222</v>
      </c>
      <c r="N657" s="148">
        <v>-0.21293990461378501</v>
      </c>
      <c r="O657" s="148">
        <v>3.8791759635663539</v>
      </c>
      <c r="P657" s="148">
        <v>0.41654150534733958</v>
      </c>
      <c r="Q657" s="148">
        <v>0.99436999999999998</v>
      </c>
      <c r="S657" s="48">
        <v>2.3769293269800329</v>
      </c>
      <c r="T657" s="62">
        <v>6</v>
      </c>
      <c r="U657" s="62">
        <v>5</v>
      </c>
    </row>
    <row r="658" spans="1:21" x14ac:dyDescent="0.25">
      <c r="A658" s="140"/>
      <c r="B658" s="141">
        <v>2015</v>
      </c>
      <c r="C658" s="142">
        <v>19963120600</v>
      </c>
      <c r="D658" s="143">
        <v>34</v>
      </c>
      <c r="E658" s="143">
        <v>26</v>
      </c>
      <c r="F658" s="144">
        <v>6.730769157409668</v>
      </c>
      <c r="G658" s="145">
        <v>0.4</v>
      </c>
      <c r="H658" s="146">
        <v>3.365384578704834</v>
      </c>
      <c r="I658" s="147">
        <v>0.215</v>
      </c>
      <c r="J658" s="146">
        <v>6.25</v>
      </c>
      <c r="K658" s="147">
        <v>0</v>
      </c>
      <c r="L658" s="146">
        <v>1.66381285051873</v>
      </c>
      <c r="M658" s="146">
        <v>0.1102032114157543</v>
      </c>
      <c r="N658" s="148">
        <v>-2.4094999877713899</v>
      </c>
      <c r="O658" s="148">
        <v>48.411226540710004</v>
      </c>
      <c r="P658" s="148">
        <v>80.605966257284535</v>
      </c>
      <c r="Q658" s="148">
        <v>0.99497000000000002</v>
      </c>
      <c r="S658" s="48">
        <v>1.7798727034029866</v>
      </c>
      <c r="T658" s="63">
        <v>6</v>
      </c>
      <c r="U658" s="63">
        <v>3</v>
      </c>
    </row>
    <row r="659" spans="1:21" x14ac:dyDescent="0.25">
      <c r="A659" s="140"/>
      <c r="B659" s="141">
        <v>2016</v>
      </c>
      <c r="C659" s="142">
        <v>20548678100</v>
      </c>
      <c r="D659" s="143">
        <v>34</v>
      </c>
      <c r="E659" s="143">
        <v>26</v>
      </c>
      <c r="F659" s="144">
        <v>9.6153850555419922</v>
      </c>
      <c r="G659" s="145">
        <v>0.35</v>
      </c>
      <c r="H659" s="146">
        <v>3.365384578704834</v>
      </c>
      <c r="I659" s="147">
        <v>0.215</v>
      </c>
      <c r="J659" s="146">
        <v>8.1730766296386719</v>
      </c>
      <c r="K659" s="147">
        <v>0</v>
      </c>
      <c r="L659" s="146">
        <v>1.5497588157761399</v>
      </c>
      <c r="M659" s="146">
        <v>0.14013889370333754</v>
      </c>
      <c r="N659" s="148">
        <v>-1.5664129666755899</v>
      </c>
      <c r="O659" s="148">
        <v>21.000790913701195</v>
      </c>
      <c r="P659" s="148">
        <v>-3.276224880328499</v>
      </c>
      <c r="Q659" s="148">
        <v>1.0000599999999999</v>
      </c>
      <c r="S659" s="48">
        <v>0.75586925093060131</v>
      </c>
      <c r="T659" s="63">
        <v>4</v>
      </c>
      <c r="U659" s="63">
        <v>3</v>
      </c>
    </row>
    <row r="660" spans="1:21" x14ac:dyDescent="0.25">
      <c r="A660" s="140"/>
      <c r="B660" s="141">
        <v>2017</v>
      </c>
      <c r="C660" s="142">
        <v>22040902300</v>
      </c>
      <c r="D660" s="143">
        <v>20</v>
      </c>
      <c r="E660" s="143">
        <v>12</v>
      </c>
      <c r="F660" s="144">
        <v>9.6153850555419922</v>
      </c>
      <c r="G660" s="145">
        <v>0.35</v>
      </c>
      <c r="H660" s="146">
        <v>3.846153736114502</v>
      </c>
      <c r="I660" s="147">
        <v>0.2205</v>
      </c>
      <c r="J660" s="146">
        <v>7.6923074722290039</v>
      </c>
      <c r="K660" s="147">
        <v>0</v>
      </c>
      <c r="L660" s="146">
        <v>1.46006070897861</v>
      </c>
      <c r="M660" s="146">
        <v>0.19160667936902021</v>
      </c>
      <c r="N660" s="148">
        <v>0.90973328962810096</v>
      </c>
      <c r="O660" s="148">
        <v>4.8032776411987186</v>
      </c>
      <c r="P660" s="148">
        <v>3.2479947878675262</v>
      </c>
      <c r="Q660" s="148">
        <v>0.99758999999999998</v>
      </c>
      <c r="S660" s="48">
        <v>4.7040353905471335</v>
      </c>
      <c r="T660" s="63">
        <v>5</v>
      </c>
      <c r="U660" s="63">
        <v>5</v>
      </c>
    </row>
    <row r="661" spans="1:21" x14ac:dyDescent="0.25">
      <c r="A661" s="140"/>
      <c r="B661" s="141">
        <v>2018</v>
      </c>
      <c r="C661" s="142">
        <v>24311560500</v>
      </c>
      <c r="D661" s="143">
        <v>20</v>
      </c>
      <c r="E661" s="143">
        <v>10</v>
      </c>
      <c r="F661" s="144">
        <v>10.09615421295166</v>
      </c>
      <c r="G661" s="145">
        <v>0.25</v>
      </c>
      <c r="H661" s="146">
        <v>5.2884616851806641</v>
      </c>
      <c r="I661" s="147">
        <v>0.2205</v>
      </c>
      <c r="J661" s="146">
        <v>8.1730766296386719</v>
      </c>
      <c r="K661" s="147">
        <v>0</v>
      </c>
      <c r="L661" s="146">
        <v>1.4107827217600599</v>
      </c>
      <c r="M661" s="146">
        <v>0.11011994450623604</v>
      </c>
      <c r="N661" s="148">
        <v>1.733289628101</v>
      </c>
      <c r="O661" s="148">
        <v>-29.271142884051699</v>
      </c>
      <c r="P661" s="148">
        <v>-25.295197786368391</v>
      </c>
      <c r="Q661" s="148">
        <v>0.98575999999999997</v>
      </c>
      <c r="S661" s="48">
        <v>4.8296735910921171</v>
      </c>
      <c r="T661" s="63">
        <v>5</v>
      </c>
      <c r="U661" s="63">
        <v>6</v>
      </c>
    </row>
    <row r="662" spans="1:21" ht="16.5" thickBot="1" x14ac:dyDescent="0.3">
      <c r="A662" s="140"/>
      <c r="B662" s="149">
        <v>2019</v>
      </c>
      <c r="C662" s="142">
        <v>21440758800</v>
      </c>
      <c r="D662" s="148">
        <v>19</v>
      </c>
      <c r="E662" s="148">
        <v>12</v>
      </c>
      <c r="F662" s="144">
        <v>10.09615421295166</v>
      </c>
      <c r="G662" s="145">
        <v>0.2</v>
      </c>
      <c r="H662" s="146">
        <v>6.25</v>
      </c>
      <c r="I662" s="147">
        <v>0.18925</v>
      </c>
      <c r="J662" s="146">
        <v>8.1730766296386719</v>
      </c>
      <c r="K662" s="147">
        <v>0</v>
      </c>
      <c r="L662" s="146">
        <v>1.4196810456150899</v>
      </c>
      <c r="M662" s="146">
        <v>0.15546713455542441</v>
      </c>
      <c r="N662" s="148">
        <v>0.92896281010000004</v>
      </c>
      <c r="O662" s="148">
        <v>-29.271142884051699</v>
      </c>
      <c r="P662" s="148">
        <v>-25.295197786368391</v>
      </c>
      <c r="Q662" s="148">
        <v>0.98636999999999997</v>
      </c>
      <c r="S662" s="48">
        <v>-8.1000001988609256</v>
      </c>
      <c r="T662" s="67">
        <v>5</v>
      </c>
      <c r="U662" s="67">
        <v>5</v>
      </c>
    </row>
    <row r="669" spans="1:21" x14ac:dyDescent="0.25">
      <c r="S669" s="22" t="s">
        <v>113</v>
      </c>
    </row>
  </sheetData>
  <mergeCells count="18">
    <mergeCell ref="Q1:Q2"/>
    <mergeCell ref="A1:A2"/>
    <mergeCell ref="P1:P2"/>
    <mergeCell ref="O1:O2"/>
    <mergeCell ref="S1:S2"/>
    <mergeCell ref="J1:J2"/>
    <mergeCell ref="I1:I2"/>
    <mergeCell ref="N1:N2"/>
    <mergeCell ref="M1:M2"/>
    <mergeCell ref="F1:F2"/>
    <mergeCell ref="G1:G2"/>
    <mergeCell ref="D1:D2"/>
    <mergeCell ref="E1:E2"/>
    <mergeCell ref="K1:K2"/>
    <mergeCell ref="H1:H2"/>
    <mergeCell ref="L1:L2"/>
    <mergeCell ref="B1:B2"/>
    <mergeCell ref="C1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2"/>
  <sheetViews>
    <sheetView workbookViewId="0">
      <selection activeCell="D1" sqref="D1:D1048576"/>
    </sheetView>
  </sheetViews>
  <sheetFormatPr defaultRowHeight="15.75" x14ac:dyDescent="0.25"/>
  <cols>
    <col min="1" max="1" width="16.875" customWidth="1"/>
    <col min="3" max="3" width="15.875" customWidth="1"/>
    <col min="5" max="5" width="9" style="16"/>
    <col min="8" max="8" width="9" style="39"/>
    <col min="9" max="9" width="9" style="31"/>
    <col min="11" max="11" width="9" style="32"/>
    <col min="12" max="12" width="12.125" style="32" customWidth="1"/>
    <col min="16" max="16" width="20" customWidth="1"/>
  </cols>
  <sheetData>
    <row r="1" spans="1:18" x14ac:dyDescent="0.25">
      <c r="A1" s="91" t="s">
        <v>0</v>
      </c>
      <c r="B1" s="90" t="s">
        <v>1</v>
      </c>
      <c r="C1" s="111" t="s">
        <v>130</v>
      </c>
      <c r="D1" s="96" t="s">
        <v>114</v>
      </c>
      <c r="E1" s="91" t="s">
        <v>115</v>
      </c>
      <c r="F1" s="111" t="s">
        <v>117</v>
      </c>
      <c r="G1" s="113" t="s">
        <v>118</v>
      </c>
      <c r="H1" s="92" t="s">
        <v>119</v>
      </c>
      <c r="I1" s="89" t="s">
        <v>120</v>
      </c>
      <c r="J1" s="87" t="s">
        <v>125</v>
      </c>
      <c r="K1" s="89" t="s">
        <v>121</v>
      </c>
      <c r="L1" s="89" t="s">
        <v>122</v>
      </c>
      <c r="N1" s="113" t="s">
        <v>124</v>
      </c>
      <c r="O1" s="111" t="s">
        <v>123</v>
      </c>
      <c r="P1" s="55" t="s">
        <v>126</v>
      </c>
      <c r="R1" s="95" t="s">
        <v>116</v>
      </c>
    </row>
    <row r="2" spans="1:18" ht="16.5" thickBot="1" x14ac:dyDescent="0.3">
      <c r="A2" s="116"/>
      <c r="B2" s="117"/>
      <c r="C2" s="112"/>
      <c r="D2" s="106"/>
      <c r="E2" s="116"/>
      <c r="F2" s="112"/>
      <c r="G2" s="114"/>
      <c r="H2" s="120"/>
      <c r="I2" s="118"/>
      <c r="J2" s="115"/>
      <c r="K2" s="118"/>
      <c r="L2" s="118"/>
      <c r="N2" s="114"/>
      <c r="O2" s="112"/>
      <c r="P2" s="56"/>
      <c r="R2" s="119"/>
    </row>
    <row r="3" spans="1:18" x14ac:dyDescent="0.25">
      <c r="A3" s="100" t="s">
        <v>2</v>
      </c>
      <c r="B3" s="1">
        <v>2014</v>
      </c>
      <c r="C3" s="69">
        <v>204848851120</v>
      </c>
      <c r="D3" s="9">
        <v>0.16975000000000001</v>
      </c>
      <c r="E3" s="14">
        <v>0</v>
      </c>
      <c r="F3" s="19">
        <v>15</v>
      </c>
      <c r="G3" s="20">
        <v>11</v>
      </c>
      <c r="H3" s="12">
        <v>5.2884616851806641</v>
      </c>
      <c r="I3" s="31">
        <v>0.1</v>
      </c>
      <c r="J3" s="17">
        <v>11.057692527770996</v>
      </c>
      <c r="K3" s="32">
        <v>3.3555816611814899</v>
      </c>
      <c r="L3" s="32">
        <v>-9.3501675041822175E-5</v>
      </c>
      <c r="N3">
        <f t="shared" ref="N3:N66" si="0">LOG(G3)</f>
        <v>1.0413926851582251</v>
      </c>
      <c r="O3">
        <f t="shared" ref="O3:O66" si="1">LOG(F3)</f>
        <v>1.1760912590556813</v>
      </c>
      <c r="P3" s="57">
        <v>-19153.710717344999</v>
      </c>
      <c r="R3" s="17">
        <v>4.3269228935241699</v>
      </c>
    </row>
    <row r="4" spans="1:18" x14ac:dyDescent="0.25">
      <c r="A4" s="101"/>
      <c r="B4" s="2">
        <v>2015</v>
      </c>
      <c r="C4" s="70">
        <v>19907111418.993832</v>
      </c>
      <c r="D4" s="9">
        <v>0.16975000000000001</v>
      </c>
      <c r="E4" s="14">
        <v>0</v>
      </c>
      <c r="F4" s="19">
        <v>13</v>
      </c>
      <c r="G4" s="20">
        <v>11</v>
      </c>
      <c r="H4" s="12">
        <v>6.25</v>
      </c>
      <c r="I4" s="31">
        <v>0.1</v>
      </c>
      <c r="J4" s="17">
        <v>14.423076629638672</v>
      </c>
      <c r="K4" s="32">
        <v>3.0770835954631699</v>
      </c>
      <c r="L4" s="32">
        <v>1.0865730556221941E-2</v>
      </c>
      <c r="N4">
        <f t="shared" si="0"/>
        <v>1.0413926851582251</v>
      </c>
      <c r="O4">
        <f t="shared" si="1"/>
        <v>1.1139433523068367</v>
      </c>
      <c r="P4" s="58">
        <v>2163053.08831476</v>
      </c>
      <c r="R4" s="17">
        <v>3.365384578704834</v>
      </c>
    </row>
    <row r="5" spans="1:18" x14ac:dyDescent="0.25">
      <c r="A5" s="101"/>
      <c r="B5" s="2">
        <v>2016</v>
      </c>
      <c r="C5" s="70">
        <v>18017749073.903278</v>
      </c>
      <c r="D5" s="9">
        <v>0.15875</v>
      </c>
      <c r="E5" s="14">
        <v>0</v>
      </c>
      <c r="F5" s="19">
        <v>14</v>
      </c>
      <c r="G5" s="20">
        <v>10</v>
      </c>
      <c r="H5" s="12">
        <v>3.365384578704834</v>
      </c>
      <c r="I5" s="31">
        <v>0.1</v>
      </c>
      <c r="J5" s="17">
        <v>7.2115383148193359</v>
      </c>
      <c r="K5" s="32">
        <v>2.77831740938728</v>
      </c>
      <c r="L5" s="32">
        <v>7.7734718656103458E-2</v>
      </c>
      <c r="N5">
        <f t="shared" si="0"/>
        <v>1</v>
      </c>
      <c r="O5">
        <f t="shared" si="1"/>
        <v>1.146128035678238</v>
      </c>
      <c r="P5" s="58">
        <v>14006046.5507614</v>
      </c>
      <c r="R5" s="17">
        <v>5.769230842590332</v>
      </c>
    </row>
    <row r="6" spans="1:18" x14ac:dyDescent="0.25">
      <c r="A6" s="101"/>
      <c r="B6" s="2">
        <v>2017</v>
      </c>
      <c r="C6" s="70">
        <v>18869945677.959866</v>
      </c>
      <c r="D6" s="9">
        <v>0.15875</v>
      </c>
      <c r="E6" s="14">
        <v>0</v>
      </c>
      <c r="F6" s="19">
        <v>14</v>
      </c>
      <c r="G6" s="20">
        <v>10</v>
      </c>
      <c r="H6" s="12">
        <v>3.846153736114502</v>
      </c>
      <c r="I6" s="31">
        <v>0.1</v>
      </c>
      <c r="J6" s="17">
        <v>6.730769157409668</v>
      </c>
      <c r="K6" s="32">
        <v>2.5483466443554899</v>
      </c>
      <c r="L6" s="32">
        <v>5.9675507057326951E-2</v>
      </c>
      <c r="N6">
        <f t="shared" si="0"/>
        <v>1</v>
      </c>
      <c r="O6">
        <f t="shared" si="1"/>
        <v>1.146128035678238</v>
      </c>
      <c r="P6" s="58">
        <v>11260735.7647647</v>
      </c>
      <c r="R6" s="17">
        <v>4.8076925277709961</v>
      </c>
    </row>
    <row r="7" spans="1:18" x14ac:dyDescent="0.25">
      <c r="A7" s="101"/>
      <c r="B7" s="2">
        <v>2018</v>
      </c>
      <c r="C7" s="70">
        <v>18353881129.880951</v>
      </c>
      <c r="D7" s="9">
        <v>0.17975000000000002</v>
      </c>
      <c r="E7" s="14">
        <v>0</v>
      </c>
      <c r="F7" s="19">
        <v>14</v>
      </c>
      <c r="G7" s="20">
        <v>12</v>
      </c>
      <c r="H7" s="12">
        <v>4.3269228935241699</v>
      </c>
      <c r="I7" s="31">
        <v>0.1</v>
      </c>
      <c r="J7" s="17">
        <v>10.576923370361328</v>
      </c>
      <c r="K7" s="32">
        <v>2.3847611002234399</v>
      </c>
      <c r="L7" s="32">
        <v>0.2114195976777245</v>
      </c>
      <c r="N7">
        <f t="shared" si="0"/>
        <v>1.0791812460476249</v>
      </c>
      <c r="O7">
        <f t="shared" si="1"/>
        <v>1.146128035678238</v>
      </c>
      <c r="P7" s="58">
        <v>38803701.643042102</v>
      </c>
      <c r="R7" s="17">
        <v>4.3269228935241699</v>
      </c>
    </row>
    <row r="8" spans="1:18" ht="16.5" thickBot="1" x14ac:dyDescent="0.3">
      <c r="A8" s="102"/>
      <c r="B8" s="3">
        <v>2019</v>
      </c>
      <c r="C8" s="71">
        <v>19291104007.829876</v>
      </c>
      <c r="D8" s="9">
        <v>0.8125</v>
      </c>
      <c r="E8" s="14">
        <v>0</v>
      </c>
      <c r="F8" s="21">
        <v>14</v>
      </c>
      <c r="G8" s="22">
        <v>13</v>
      </c>
      <c r="H8" s="12">
        <v>6.730769157409668</v>
      </c>
      <c r="I8" s="31">
        <v>0.1</v>
      </c>
      <c r="J8" s="17">
        <v>10.09615421295166</v>
      </c>
      <c r="K8" s="32">
        <v>2.3118172171457299</v>
      </c>
      <c r="L8" s="32">
        <v>0.13644136989758912</v>
      </c>
      <c r="N8">
        <f t="shared" si="0"/>
        <v>1.1139433523068367</v>
      </c>
      <c r="O8">
        <f t="shared" si="1"/>
        <v>1.146128035678238</v>
      </c>
      <c r="P8" s="59">
        <v>26321046.5766518</v>
      </c>
      <c r="R8" s="17">
        <v>4.3269228935241699</v>
      </c>
    </row>
    <row r="9" spans="1:18" x14ac:dyDescent="0.25">
      <c r="A9" s="100" t="s">
        <v>3</v>
      </c>
      <c r="B9" s="4">
        <v>2014</v>
      </c>
      <c r="C9" s="69">
        <v>13228144008.342813</v>
      </c>
      <c r="D9" s="9">
        <v>0.56474999999999997</v>
      </c>
      <c r="E9" s="14">
        <v>0.25</v>
      </c>
      <c r="F9" s="19">
        <v>40</v>
      </c>
      <c r="G9" s="20">
        <v>27</v>
      </c>
      <c r="H9" s="12">
        <v>34.615383148193359</v>
      </c>
      <c r="I9" s="31">
        <v>0.55000000000000004</v>
      </c>
      <c r="J9" s="17">
        <v>60.096153259277344</v>
      </c>
      <c r="K9" s="32">
        <v>-0.20704699976059401</v>
      </c>
      <c r="L9" s="32">
        <v>0.5718677660718029</v>
      </c>
      <c r="N9">
        <f t="shared" si="0"/>
        <v>1.4313637641589874</v>
      </c>
      <c r="O9">
        <f t="shared" si="1"/>
        <v>1.6020599913279623</v>
      </c>
      <c r="P9" s="57">
        <v>75647491.633271098</v>
      </c>
      <c r="R9" s="17">
        <v>43.269229888916016</v>
      </c>
    </row>
    <row r="10" spans="1:18" x14ac:dyDescent="0.25">
      <c r="A10" s="101"/>
      <c r="B10" s="2">
        <v>2015</v>
      </c>
      <c r="C10" s="70">
        <v>11386846319.15892</v>
      </c>
      <c r="D10" s="9">
        <v>0.57674999999999998</v>
      </c>
      <c r="E10" s="14">
        <v>0.25</v>
      </c>
      <c r="F10" s="19">
        <v>40</v>
      </c>
      <c r="G10" s="20">
        <v>27</v>
      </c>
      <c r="H10" s="12">
        <v>38.461540222167969</v>
      </c>
      <c r="I10" s="31">
        <v>0.55000000000000004</v>
      </c>
      <c r="J10" s="17">
        <v>59.134616851806641</v>
      </c>
      <c r="K10" s="32">
        <v>-0.29120578684043602</v>
      </c>
      <c r="L10" s="32">
        <v>0.69651028848856811</v>
      </c>
      <c r="N10">
        <f t="shared" si="0"/>
        <v>1.4313637641589874</v>
      </c>
      <c r="O10">
        <f t="shared" si="1"/>
        <v>1.6020599913279623</v>
      </c>
      <c r="P10" s="58">
        <v>79310556.147323698</v>
      </c>
      <c r="R10" s="17">
        <v>44.230770111083984</v>
      </c>
    </row>
    <row r="11" spans="1:18" x14ac:dyDescent="0.25">
      <c r="A11" s="101"/>
      <c r="B11" s="2">
        <v>2016</v>
      </c>
      <c r="C11" s="70">
        <v>11861200797.47065</v>
      </c>
      <c r="D11" s="9">
        <v>0.57674999999999998</v>
      </c>
      <c r="E11" s="14">
        <v>0.25</v>
      </c>
      <c r="F11" s="19">
        <v>40</v>
      </c>
      <c r="G11" s="20">
        <v>27</v>
      </c>
      <c r="H11" s="12">
        <v>40.865383148193359</v>
      </c>
      <c r="I11" s="31">
        <v>0.55000000000000004</v>
      </c>
      <c r="J11" s="17">
        <v>60.576923370361328</v>
      </c>
      <c r="K11" s="32">
        <v>-0.15988041212773399</v>
      </c>
      <c r="L11" s="32">
        <v>5.9342789316370534E-2</v>
      </c>
      <c r="N11">
        <f t="shared" si="0"/>
        <v>1.4313637641589874</v>
      </c>
      <c r="O11">
        <f t="shared" si="1"/>
        <v>1.6020599913279623</v>
      </c>
      <c r="P11" s="58">
        <v>7038767.3996346695</v>
      </c>
      <c r="R11" s="17">
        <v>41.826923370361328</v>
      </c>
    </row>
    <row r="12" spans="1:18" x14ac:dyDescent="0.25">
      <c r="A12" s="101"/>
      <c r="B12" s="2">
        <v>2017</v>
      </c>
      <c r="C12" s="70">
        <v>13019693450.881613</v>
      </c>
      <c r="D12" s="9">
        <v>0.58025000000000004</v>
      </c>
      <c r="E12" s="14">
        <v>0.25</v>
      </c>
      <c r="F12" s="19">
        <v>40</v>
      </c>
      <c r="G12" s="20">
        <v>28</v>
      </c>
      <c r="H12" s="12">
        <v>42.307693481445313</v>
      </c>
      <c r="I12" s="31">
        <v>0.6</v>
      </c>
      <c r="J12" s="17">
        <v>62.019229888916016</v>
      </c>
      <c r="K12" s="32">
        <v>-9.1972293744249506E-2</v>
      </c>
      <c r="L12" s="32">
        <v>0.81550410412505803</v>
      </c>
      <c r="N12">
        <f t="shared" si="0"/>
        <v>1.4471580313422192</v>
      </c>
      <c r="O12">
        <f t="shared" si="1"/>
        <v>1.6020599913279623</v>
      </c>
      <c r="P12" s="58">
        <v>-106176134.436441</v>
      </c>
      <c r="R12" s="17">
        <v>38.942306518554688</v>
      </c>
    </row>
    <row r="13" spans="1:18" s="22" customFormat="1" x14ac:dyDescent="0.25">
      <c r="A13" s="101"/>
      <c r="B13" s="47">
        <v>2018</v>
      </c>
      <c r="C13" s="70">
        <v>15147020535.386873</v>
      </c>
      <c r="D13" s="49">
        <v>0.58025000000000004</v>
      </c>
      <c r="E13" s="50">
        <v>0.25</v>
      </c>
      <c r="F13" s="19">
        <v>40</v>
      </c>
      <c r="G13" s="20">
        <v>28</v>
      </c>
      <c r="H13" s="12">
        <v>35.096153259277344</v>
      </c>
      <c r="I13" s="51">
        <v>0.6</v>
      </c>
      <c r="J13" s="17">
        <v>63.461540222167969</v>
      </c>
      <c r="K13" s="52">
        <v>-0.246732042281782</v>
      </c>
      <c r="L13" s="52">
        <v>-2.9796856394401883E-2</v>
      </c>
      <c r="N13" s="22">
        <f t="shared" si="0"/>
        <v>1.4471580313422192</v>
      </c>
      <c r="O13" s="22">
        <f t="shared" si="1"/>
        <v>1.6020599913279623</v>
      </c>
      <c r="P13" s="58">
        <v>-4513335.9569597896</v>
      </c>
      <c r="R13" s="17">
        <v>38.942306518554688</v>
      </c>
    </row>
    <row r="14" spans="1:18" ht="16.5" thickBot="1" x14ac:dyDescent="0.3">
      <c r="A14" s="102"/>
      <c r="B14" s="5">
        <v>2019</v>
      </c>
      <c r="C14" s="72">
        <v>15279183289.93717</v>
      </c>
      <c r="D14" s="9">
        <v>0.17375000000000002</v>
      </c>
      <c r="E14" s="14">
        <v>0.25</v>
      </c>
      <c r="F14" s="21">
        <v>14</v>
      </c>
      <c r="G14" s="22">
        <v>13</v>
      </c>
      <c r="H14" s="12">
        <v>33.173076629638672</v>
      </c>
      <c r="I14" s="31">
        <v>0.55000000000000004</v>
      </c>
      <c r="J14" s="17">
        <v>63.942306518554688</v>
      </c>
      <c r="K14" s="32">
        <v>-0.42600736703223802</v>
      </c>
      <c r="L14" s="32">
        <v>0.26164269116400912</v>
      </c>
      <c r="N14">
        <f t="shared" si="0"/>
        <v>1.1139433523068367</v>
      </c>
      <c r="O14">
        <f t="shared" si="1"/>
        <v>1.146128035678238</v>
      </c>
      <c r="P14" s="60">
        <v>39976866.3476732</v>
      </c>
      <c r="R14" s="17">
        <v>38.942306518554688</v>
      </c>
    </row>
    <row r="15" spans="1:18" x14ac:dyDescent="0.25">
      <c r="A15" s="100" t="s">
        <v>4</v>
      </c>
      <c r="B15" s="4">
        <v>2014</v>
      </c>
      <c r="C15" s="69">
        <v>213860450595.82916</v>
      </c>
      <c r="D15" s="9">
        <v>0.379</v>
      </c>
      <c r="E15" s="14">
        <v>0.125</v>
      </c>
      <c r="F15" s="19">
        <v>23</v>
      </c>
      <c r="G15" s="20">
        <v>11</v>
      </c>
      <c r="H15" s="12">
        <v>32.211540222167969</v>
      </c>
      <c r="I15" s="31">
        <v>0.45</v>
      </c>
      <c r="J15" s="17">
        <v>8.1730766296386719</v>
      </c>
      <c r="K15" s="32">
        <v>2.0335924516450601</v>
      </c>
      <c r="L15" s="32">
        <v>-8.6836760236268674E-3</v>
      </c>
      <c r="N15">
        <f t="shared" si="0"/>
        <v>1.0413926851582251</v>
      </c>
      <c r="O15">
        <f t="shared" si="1"/>
        <v>1.3617278360175928</v>
      </c>
      <c r="P15" s="57">
        <v>-18570948.672410399</v>
      </c>
      <c r="R15" s="17">
        <v>24.038461685180664</v>
      </c>
    </row>
    <row r="16" spans="1:18" x14ac:dyDescent="0.25">
      <c r="A16" s="101"/>
      <c r="B16" s="2">
        <v>2015</v>
      </c>
      <c r="C16" s="70">
        <v>166361491140.75256</v>
      </c>
      <c r="D16" s="9">
        <v>0.35375000000000001</v>
      </c>
      <c r="E16" s="14">
        <v>0.125</v>
      </c>
      <c r="F16" s="19">
        <v>23</v>
      </c>
      <c r="G16" s="20">
        <v>11</v>
      </c>
      <c r="H16" s="12">
        <v>29.80769157409668</v>
      </c>
      <c r="I16" s="31">
        <v>0.45</v>
      </c>
      <c r="J16" s="17">
        <v>10.576923370361328</v>
      </c>
      <c r="K16" s="32">
        <v>2.0453872428572901</v>
      </c>
      <c r="L16" s="32">
        <v>6.078467662818976E-2</v>
      </c>
      <c r="N16">
        <f t="shared" si="0"/>
        <v>1.0413926851582251</v>
      </c>
      <c r="O16">
        <f t="shared" si="1"/>
        <v>1.3617278360175928</v>
      </c>
      <c r="P16" s="58">
        <v>101122294.423741</v>
      </c>
      <c r="R16" s="17">
        <v>19.230770111083984</v>
      </c>
    </row>
    <row r="17" spans="1:18" x14ac:dyDescent="0.25">
      <c r="A17" s="101"/>
      <c r="B17" s="2">
        <v>2016</v>
      </c>
      <c r="C17" s="70">
        <v>159994837855.12012</v>
      </c>
      <c r="D17" s="9">
        <v>0.33424999999999999</v>
      </c>
      <c r="E17" s="14">
        <v>0.25</v>
      </c>
      <c r="F17" s="19">
        <v>24</v>
      </c>
      <c r="G17" s="20">
        <v>11</v>
      </c>
      <c r="H17" s="12">
        <v>27.884614944458008</v>
      </c>
      <c r="I17" s="31">
        <v>0.45</v>
      </c>
      <c r="J17" s="17">
        <v>10.09615421295166</v>
      </c>
      <c r="K17" s="32">
        <v>2.0513545838402201</v>
      </c>
      <c r="L17" s="32">
        <v>2.9088989587153051E-2</v>
      </c>
      <c r="N17">
        <f t="shared" si="0"/>
        <v>1.0413926851582251</v>
      </c>
      <c r="O17">
        <f t="shared" si="1"/>
        <v>1.3802112417116059</v>
      </c>
      <c r="P17" s="58">
        <v>46540881.723658301</v>
      </c>
      <c r="R17" s="17">
        <v>18.75</v>
      </c>
    </row>
    <row r="18" spans="1:18" x14ac:dyDescent="0.25">
      <c r="A18" s="101"/>
      <c r="B18" s="2">
        <v>2017</v>
      </c>
      <c r="C18" s="70">
        <v>170163165960.51563</v>
      </c>
      <c r="D18" s="9">
        <v>0.33424999999999999</v>
      </c>
      <c r="E18" s="14">
        <v>0.25</v>
      </c>
      <c r="F18" s="19">
        <v>24</v>
      </c>
      <c r="G18" s="20">
        <v>11</v>
      </c>
      <c r="H18" s="12">
        <v>30.288461685180664</v>
      </c>
      <c r="I18" s="31">
        <v>0.45</v>
      </c>
      <c r="J18" s="17">
        <v>10.576923370361328</v>
      </c>
      <c r="K18" s="32">
        <v>2.0449525028769</v>
      </c>
      <c r="L18" s="32">
        <v>-1.9838941649386087E-3</v>
      </c>
      <c r="N18">
        <f t="shared" si="0"/>
        <v>1.0413926851582251</v>
      </c>
      <c r="O18">
        <f t="shared" si="1"/>
        <v>1.3802112417116059</v>
      </c>
      <c r="P18" s="58">
        <v>-3375857.1203654702</v>
      </c>
      <c r="R18" s="17">
        <v>19.230770111083984</v>
      </c>
    </row>
    <row r="19" spans="1:18" x14ac:dyDescent="0.25">
      <c r="A19" s="101"/>
      <c r="B19" s="2">
        <v>2018</v>
      </c>
      <c r="C19" s="70">
        <v>175405660377.35849</v>
      </c>
      <c r="D19" s="9">
        <v>0.3</v>
      </c>
      <c r="E19" s="14">
        <v>0.125</v>
      </c>
      <c r="F19" s="19">
        <v>25</v>
      </c>
      <c r="G19" s="20">
        <v>10</v>
      </c>
      <c r="H19" s="12">
        <v>28.365385055541992</v>
      </c>
      <c r="I19" s="31">
        <v>0.4</v>
      </c>
      <c r="J19" s="17">
        <v>8.1730766296386719</v>
      </c>
      <c r="K19" s="32">
        <v>2.0073738300081199</v>
      </c>
      <c r="L19" s="32">
        <v>0.50150494390091427</v>
      </c>
      <c r="N19">
        <f t="shared" si="0"/>
        <v>1</v>
      </c>
      <c r="O19">
        <f t="shared" si="1"/>
        <v>1.3979400086720377</v>
      </c>
      <c r="P19" s="58">
        <v>879668058.67449999</v>
      </c>
      <c r="R19" s="17">
        <v>22.115385055541992</v>
      </c>
    </row>
    <row r="20" spans="1:18" ht="16.5" thickBot="1" x14ac:dyDescent="0.3">
      <c r="A20" s="102"/>
      <c r="B20" s="5">
        <v>2019</v>
      </c>
      <c r="C20" s="72">
        <v>171091289782.24454</v>
      </c>
      <c r="D20" s="9">
        <v>0.34225</v>
      </c>
      <c r="E20" s="14">
        <v>0.125</v>
      </c>
      <c r="F20" s="21">
        <v>40</v>
      </c>
      <c r="G20" s="22">
        <v>28</v>
      </c>
      <c r="H20" s="12">
        <v>29.326923370361328</v>
      </c>
      <c r="I20" s="31">
        <v>0.3</v>
      </c>
      <c r="J20" s="17">
        <v>7.6923074722290039</v>
      </c>
      <c r="K20" s="32">
        <v>1.9339501912150101</v>
      </c>
      <c r="L20" s="32">
        <v>4.8365992275421849E-2</v>
      </c>
      <c r="N20">
        <f t="shared" si="0"/>
        <v>1.4471580313422192</v>
      </c>
      <c r="O20">
        <f t="shared" si="1"/>
        <v>1.6020599913279623</v>
      </c>
      <c r="P20" s="60">
        <v>82750000</v>
      </c>
      <c r="R20" s="17">
        <v>20.673076629638672</v>
      </c>
    </row>
    <row r="21" spans="1:18" x14ac:dyDescent="0.25">
      <c r="A21" s="100" t="s">
        <v>5</v>
      </c>
      <c r="B21" s="4">
        <v>2014</v>
      </c>
      <c r="C21" s="69">
        <v>145712200312.50507</v>
      </c>
      <c r="D21" s="9">
        <v>0.29249999999999998</v>
      </c>
      <c r="E21" s="14">
        <v>0.125</v>
      </c>
      <c r="F21" s="19">
        <v>18</v>
      </c>
      <c r="G21" s="20">
        <v>11</v>
      </c>
      <c r="H21" s="12">
        <v>3.846153736114502</v>
      </c>
      <c r="I21" s="31">
        <v>0.55000000000000004</v>
      </c>
      <c r="J21" s="17">
        <v>16.826923370361328</v>
      </c>
      <c r="K21" s="32">
        <v>3.49749274416236</v>
      </c>
      <c r="L21" s="32">
        <v>0.60859176843320451</v>
      </c>
      <c r="N21">
        <f t="shared" si="0"/>
        <v>1.0413926851582251</v>
      </c>
      <c r="O21">
        <f t="shared" si="1"/>
        <v>1.255272505103306</v>
      </c>
      <c r="P21" s="57">
        <v>886792456.704808</v>
      </c>
      <c r="R21" s="17">
        <v>11.057692527770996</v>
      </c>
    </row>
    <row r="22" spans="1:18" x14ac:dyDescent="0.25">
      <c r="A22" s="101"/>
      <c r="B22" s="2">
        <v>2015</v>
      </c>
      <c r="C22" s="70">
        <v>116193649124.15137</v>
      </c>
      <c r="D22" s="9">
        <v>0.29249999999999998</v>
      </c>
      <c r="E22" s="14">
        <v>0.125</v>
      </c>
      <c r="F22" s="19">
        <v>18</v>
      </c>
      <c r="G22" s="20">
        <v>10</v>
      </c>
      <c r="H22" s="12">
        <v>3.846153736114502</v>
      </c>
      <c r="I22" s="31">
        <v>0.5</v>
      </c>
      <c r="J22" s="17">
        <v>17.788461685180664</v>
      </c>
      <c r="K22" s="32">
        <v>3.4388506843919502</v>
      </c>
      <c r="L22" s="32">
        <v>-0.67548460913524855</v>
      </c>
      <c r="N22">
        <f t="shared" si="0"/>
        <v>1</v>
      </c>
      <c r="O22">
        <f t="shared" si="1"/>
        <v>1.255272505103306</v>
      </c>
      <c r="P22" s="58">
        <v>-784870216.62625599</v>
      </c>
      <c r="R22" s="17">
        <v>12.5</v>
      </c>
    </row>
    <row r="23" spans="1:18" x14ac:dyDescent="0.25">
      <c r="A23" s="101"/>
      <c r="B23" s="2">
        <v>2016</v>
      </c>
      <c r="C23" s="70">
        <v>101123851090.45537</v>
      </c>
      <c r="D23" s="9">
        <v>0.29499999999999998</v>
      </c>
      <c r="E23" s="14">
        <v>0.125</v>
      </c>
      <c r="F23" s="19">
        <v>14</v>
      </c>
      <c r="G23" s="20">
        <v>10</v>
      </c>
      <c r="H23" s="12">
        <v>5.769230842590332</v>
      </c>
      <c r="I23" s="31">
        <v>0.5</v>
      </c>
      <c r="J23" s="17">
        <v>13.461538314819336</v>
      </c>
      <c r="K23" s="32">
        <v>3.3782727801595702</v>
      </c>
      <c r="L23" s="32">
        <v>0.26997092877307138</v>
      </c>
      <c r="N23">
        <f t="shared" si="0"/>
        <v>1</v>
      </c>
      <c r="O23">
        <f t="shared" si="1"/>
        <v>1.146128035678238</v>
      </c>
      <c r="P23" s="58">
        <v>273005000</v>
      </c>
      <c r="R23" s="17">
        <v>12.5</v>
      </c>
    </row>
    <row r="24" spans="1:18" x14ac:dyDescent="0.25">
      <c r="A24" s="101"/>
      <c r="B24" s="2">
        <v>2017</v>
      </c>
      <c r="C24" s="70">
        <v>122123822333.5905</v>
      </c>
      <c r="D24" s="9">
        <v>0.30599999999999999</v>
      </c>
      <c r="E24" s="14">
        <v>0.125</v>
      </c>
      <c r="F24" s="19">
        <v>14</v>
      </c>
      <c r="G24" s="20">
        <v>10</v>
      </c>
      <c r="H24" s="12">
        <v>6.25</v>
      </c>
      <c r="I24" s="31">
        <v>0.55000000000000004</v>
      </c>
      <c r="J24" s="17">
        <v>12.5</v>
      </c>
      <c r="K24" s="32">
        <v>3.3220809981560899</v>
      </c>
      <c r="L24" s="32">
        <v>1.1070772524683148</v>
      </c>
      <c r="N24">
        <f t="shared" si="0"/>
        <v>1</v>
      </c>
      <c r="O24">
        <f t="shared" si="1"/>
        <v>1.146128035678238</v>
      </c>
      <c r="P24" s="58">
        <v>1352005056.9000001</v>
      </c>
      <c r="R24" s="17">
        <v>11.538461685180664</v>
      </c>
    </row>
    <row r="25" spans="1:18" x14ac:dyDescent="0.25">
      <c r="A25" s="101"/>
      <c r="B25" s="2">
        <v>2018</v>
      </c>
      <c r="C25" s="70">
        <v>101353230784.59373</v>
      </c>
      <c r="D25" s="9">
        <v>0.33724999999999999</v>
      </c>
      <c r="E25" s="14">
        <v>0.125</v>
      </c>
      <c r="F25" s="19">
        <v>16</v>
      </c>
      <c r="G25" s="20">
        <v>10</v>
      </c>
      <c r="H25" s="12">
        <v>11.538461685180664</v>
      </c>
      <c r="I25" s="31">
        <v>0.6</v>
      </c>
      <c r="J25" s="17">
        <v>16.346153259277344</v>
      </c>
      <c r="K25" s="32">
        <v>3.2761338750272402</v>
      </c>
      <c r="L25" s="32">
        <v>5.6378740377174205E-3</v>
      </c>
      <c r="N25">
        <f t="shared" si="0"/>
        <v>1</v>
      </c>
      <c r="O25">
        <f t="shared" si="1"/>
        <v>1.2041199826559248</v>
      </c>
      <c r="P25" s="58">
        <v>5714167.48479243</v>
      </c>
      <c r="R25" s="17">
        <v>14.423076629638672</v>
      </c>
    </row>
    <row r="26" spans="1:18" ht="16.5" thickBot="1" x14ac:dyDescent="0.3">
      <c r="A26" s="102"/>
      <c r="B26" s="5">
        <v>2019</v>
      </c>
      <c r="C26" s="72">
        <v>88815697793.302994</v>
      </c>
      <c r="D26" s="9">
        <v>0.57574999999999998</v>
      </c>
      <c r="E26" s="14">
        <v>0.125</v>
      </c>
      <c r="F26" s="21">
        <v>24</v>
      </c>
      <c r="G26" s="22">
        <v>10</v>
      </c>
      <c r="H26" s="12">
        <v>13.942307472229004</v>
      </c>
      <c r="I26" s="31">
        <v>0.6</v>
      </c>
      <c r="J26" s="17">
        <v>16.346153259277344</v>
      </c>
      <c r="K26" s="32">
        <v>3.2429826028718001</v>
      </c>
      <c r="L26" s="32">
        <v>-2.6452821896460232</v>
      </c>
      <c r="N26">
        <f t="shared" si="0"/>
        <v>1</v>
      </c>
      <c r="O26">
        <f t="shared" si="1"/>
        <v>1.3802112417116059</v>
      </c>
      <c r="P26" s="60">
        <v>-2349425835.3360801</v>
      </c>
      <c r="R26" s="17">
        <v>13.461538314819336</v>
      </c>
    </row>
    <row r="27" spans="1:18" x14ac:dyDescent="0.25">
      <c r="A27" s="101" t="s">
        <v>6</v>
      </c>
      <c r="B27" s="1">
        <v>2014</v>
      </c>
      <c r="C27" s="73">
        <v>11609512939.75425</v>
      </c>
      <c r="D27" s="9">
        <v>0.36275000000000002</v>
      </c>
      <c r="E27" s="14">
        <v>0.375</v>
      </c>
      <c r="F27" s="19">
        <v>29</v>
      </c>
      <c r="G27" s="20">
        <v>14</v>
      </c>
      <c r="H27" s="12">
        <v>36.057693481445313</v>
      </c>
      <c r="I27" s="31">
        <v>0.4</v>
      </c>
      <c r="J27" s="17">
        <v>59.615383148193303</v>
      </c>
      <c r="K27" s="32">
        <v>0.51012272955619098</v>
      </c>
      <c r="L27" s="32">
        <v>0.24810758945355915</v>
      </c>
      <c r="N27">
        <f t="shared" si="0"/>
        <v>1.146128035678238</v>
      </c>
      <c r="O27">
        <f t="shared" si="1"/>
        <v>1.4623979978989561</v>
      </c>
      <c r="P27" s="61">
        <v>28804082.702123299</v>
      </c>
      <c r="R27" s="17">
        <v>41.346153259277344</v>
      </c>
    </row>
    <row r="28" spans="1:18" x14ac:dyDescent="0.25">
      <c r="A28" s="101"/>
      <c r="B28" s="2">
        <v>2015</v>
      </c>
      <c r="C28" s="70">
        <v>10553337672.987204</v>
      </c>
      <c r="D28" s="9">
        <v>0.38750000000000001</v>
      </c>
      <c r="E28" s="14">
        <v>0.375</v>
      </c>
      <c r="F28" s="19">
        <v>30</v>
      </c>
      <c r="G28" s="20">
        <v>16</v>
      </c>
      <c r="H28" s="12">
        <v>35.096153259277344</v>
      </c>
      <c r="I28" s="31">
        <v>0.45</v>
      </c>
      <c r="J28" s="17">
        <v>61.057693481445313</v>
      </c>
      <c r="K28" s="32">
        <v>0.45050090271480497</v>
      </c>
      <c r="L28" s="32">
        <v>0.2724438961884022</v>
      </c>
      <c r="N28">
        <f t="shared" si="0"/>
        <v>1.2041199826559248</v>
      </c>
      <c r="O28">
        <f t="shared" si="1"/>
        <v>1.4771212547196624</v>
      </c>
      <c r="P28" s="58">
        <v>28751924.3342048</v>
      </c>
      <c r="R28" s="17">
        <v>41.346153259277344</v>
      </c>
    </row>
    <row r="29" spans="1:18" x14ac:dyDescent="0.25">
      <c r="A29" s="101"/>
      <c r="B29" s="2">
        <v>2016</v>
      </c>
      <c r="C29" s="70">
        <v>10546135160.030985</v>
      </c>
      <c r="D29" s="9">
        <v>0.38150000000000001</v>
      </c>
      <c r="E29" s="14">
        <v>0.375</v>
      </c>
      <c r="F29" s="19">
        <v>30</v>
      </c>
      <c r="G29" s="20">
        <v>16</v>
      </c>
      <c r="H29" s="12">
        <v>32.692306518554688</v>
      </c>
      <c r="I29" s="31">
        <v>0.45</v>
      </c>
      <c r="J29" s="17">
        <v>62.980770111083984</v>
      </c>
      <c r="K29" s="32">
        <v>0.36143143930106603</v>
      </c>
      <c r="L29" s="32">
        <v>0.66867512406455454</v>
      </c>
      <c r="N29">
        <f t="shared" si="0"/>
        <v>1.2041199826559248</v>
      </c>
      <c r="O29">
        <f t="shared" si="1"/>
        <v>1.4771212547196624</v>
      </c>
      <c r="P29" s="58">
        <v>70519382.365352795</v>
      </c>
      <c r="R29" s="17">
        <v>50.480770111083984</v>
      </c>
    </row>
    <row r="30" spans="1:18" x14ac:dyDescent="0.25">
      <c r="A30" s="101"/>
      <c r="B30" s="2">
        <v>2017</v>
      </c>
      <c r="C30" s="70">
        <v>11527458565.733419</v>
      </c>
      <c r="D30" s="9">
        <v>0.39300000000000002</v>
      </c>
      <c r="E30" s="14">
        <v>0.375</v>
      </c>
      <c r="F30" s="19">
        <v>29</v>
      </c>
      <c r="G30" s="20">
        <v>16</v>
      </c>
      <c r="H30" s="12">
        <v>32.692306518554688</v>
      </c>
      <c r="I30" s="31">
        <v>0.4</v>
      </c>
      <c r="J30" s="17">
        <v>64.423080444335938</v>
      </c>
      <c r="K30" s="32">
        <v>0.29461222763899497</v>
      </c>
      <c r="L30" s="32">
        <v>0.25206617514718516</v>
      </c>
      <c r="N30">
        <f t="shared" si="0"/>
        <v>1.2041199826559248</v>
      </c>
      <c r="O30">
        <f t="shared" si="1"/>
        <v>1.4623979978989561</v>
      </c>
      <c r="P30" s="58">
        <v>29056823.898320802</v>
      </c>
      <c r="R30" s="17">
        <v>49.519229888916016</v>
      </c>
    </row>
    <row r="31" spans="1:18" x14ac:dyDescent="0.25">
      <c r="A31" s="101"/>
      <c r="B31" s="2">
        <v>2018</v>
      </c>
      <c r="C31" s="70">
        <v>12457941907.033281</v>
      </c>
      <c r="D31" s="9">
        <v>0.45824999999999999</v>
      </c>
      <c r="E31" s="14">
        <v>0.375</v>
      </c>
      <c r="F31" s="19">
        <v>30</v>
      </c>
      <c r="G31" s="20">
        <v>15</v>
      </c>
      <c r="H31" s="12">
        <v>42.788459777832031</v>
      </c>
      <c r="I31" s="31">
        <v>0.4</v>
      </c>
      <c r="J31" s="17">
        <v>64.903846740722656</v>
      </c>
      <c r="K31" s="32">
        <v>0.23630637876051699</v>
      </c>
      <c r="L31" s="32">
        <v>5.6289440776418093E-2</v>
      </c>
      <c r="N31">
        <f t="shared" si="0"/>
        <v>1.1760912590556813</v>
      </c>
      <c r="O31">
        <f t="shared" si="1"/>
        <v>1.4771212547196624</v>
      </c>
      <c r="P31" s="58">
        <v>7012505.83172007</v>
      </c>
      <c r="R31" s="17">
        <v>48.557693481445313</v>
      </c>
    </row>
    <row r="32" spans="1:18" ht="16.5" thickBot="1" x14ac:dyDescent="0.3">
      <c r="A32" s="101"/>
      <c r="B32" s="3">
        <v>2019</v>
      </c>
      <c r="C32" s="71">
        <v>13672802157.832392</v>
      </c>
      <c r="D32" s="9">
        <v>0.63224999999999998</v>
      </c>
      <c r="E32" s="14">
        <v>0.375</v>
      </c>
      <c r="F32" s="21">
        <v>31</v>
      </c>
      <c r="G32" s="22">
        <v>20</v>
      </c>
      <c r="H32" s="12">
        <v>50</v>
      </c>
      <c r="I32" s="31">
        <v>0.4</v>
      </c>
      <c r="J32" s="17">
        <v>63.461540222167969</v>
      </c>
      <c r="K32" s="32">
        <v>0.20153972287979199</v>
      </c>
      <c r="L32" s="32">
        <v>-1.0426199745889027</v>
      </c>
      <c r="N32">
        <f t="shared" si="0"/>
        <v>1.3010299956639813</v>
      </c>
      <c r="O32">
        <f t="shared" si="1"/>
        <v>1.4913616938342726</v>
      </c>
      <c r="P32" s="59">
        <v>-142555366.38358301</v>
      </c>
      <c r="R32" s="17">
        <v>49.038459777832031</v>
      </c>
    </row>
    <row r="33" spans="1:18" x14ac:dyDescent="0.25">
      <c r="A33" s="107" t="s">
        <v>7</v>
      </c>
      <c r="B33" s="4">
        <v>2014</v>
      </c>
      <c r="C33" s="69">
        <v>1467483705131.7361</v>
      </c>
      <c r="D33" s="9">
        <v>0.86275000000000002</v>
      </c>
      <c r="E33" s="14">
        <v>0.875</v>
      </c>
      <c r="F33" s="19">
        <v>58</v>
      </c>
      <c r="G33" s="20">
        <v>39</v>
      </c>
      <c r="H33" s="12">
        <v>95.192306518554688</v>
      </c>
      <c r="I33" s="31">
        <v>0.85</v>
      </c>
      <c r="J33" s="17">
        <v>98.076919555664063</v>
      </c>
      <c r="K33" s="32">
        <v>1.4915664891284699</v>
      </c>
      <c r="L33" s="32">
        <v>1.5377260369261858</v>
      </c>
      <c r="N33">
        <f t="shared" si="0"/>
        <v>1.5910646070264991</v>
      </c>
      <c r="O33">
        <f t="shared" si="1"/>
        <v>1.7634279935629373</v>
      </c>
      <c r="P33" s="57">
        <v>22565879021.459801</v>
      </c>
      <c r="R33" s="17">
        <v>96.153846740722656</v>
      </c>
    </row>
    <row r="34" spans="1:18" x14ac:dyDescent="0.25">
      <c r="A34" s="108"/>
      <c r="B34" s="2">
        <v>2015</v>
      </c>
      <c r="C34" s="70">
        <v>1351693984524.5029</v>
      </c>
      <c r="D34" s="9">
        <v>0.85675000000000001</v>
      </c>
      <c r="E34" s="14">
        <v>1</v>
      </c>
      <c r="F34" s="19">
        <v>58</v>
      </c>
      <c r="G34" s="20">
        <v>39</v>
      </c>
      <c r="H34" s="12">
        <v>94.230766296386719</v>
      </c>
      <c r="I34" s="31">
        <v>0.85</v>
      </c>
      <c r="J34" s="17">
        <v>96.153846740722656</v>
      </c>
      <c r="K34" s="32">
        <v>1.43921665259925</v>
      </c>
      <c r="L34" s="32">
        <v>0.61099695654070418</v>
      </c>
      <c r="N34">
        <f t="shared" si="0"/>
        <v>1.5910646070264991</v>
      </c>
      <c r="O34">
        <f t="shared" si="1"/>
        <v>1.7634279935629373</v>
      </c>
      <c r="P34" s="58">
        <v>8258809107.1884899</v>
      </c>
      <c r="R34" s="17">
        <v>94.711540222167969</v>
      </c>
    </row>
    <row r="35" spans="1:18" x14ac:dyDescent="0.25">
      <c r="A35" s="108"/>
      <c r="B35" s="2">
        <v>2016</v>
      </c>
      <c r="C35" s="70">
        <v>1208846993739.9915</v>
      </c>
      <c r="D35" s="9">
        <v>0.85675000000000001</v>
      </c>
      <c r="E35" s="14">
        <v>1</v>
      </c>
      <c r="F35" s="19">
        <v>58</v>
      </c>
      <c r="G35" s="20">
        <v>40</v>
      </c>
      <c r="H35" s="12">
        <v>93.269233703613281</v>
      </c>
      <c r="I35" s="31">
        <v>0.85</v>
      </c>
      <c r="J35" s="17">
        <v>97.596153259277344</v>
      </c>
      <c r="K35" s="32">
        <v>1.5619404981039899</v>
      </c>
      <c r="L35" s="32">
        <v>-0.25024360683318908</v>
      </c>
      <c r="N35">
        <f t="shared" si="0"/>
        <v>1.6020599913279623</v>
      </c>
      <c r="O35">
        <f t="shared" si="1"/>
        <v>1.7634279935629373</v>
      </c>
      <c r="P35" s="58">
        <v>-3025062318.2295299</v>
      </c>
      <c r="R35" s="17">
        <v>94.711540222167969</v>
      </c>
    </row>
    <row r="36" spans="1:18" x14ac:dyDescent="0.25">
      <c r="A36" s="108"/>
      <c r="B36" s="2">
        <v>2017</v>
      </c>
      <c r="C36" s="70">
        <v>1329188475752.3191</v>
      </c>
      <c r="D36" s="9">
        <v>0.85675000000000001</v>
      </c>
      <c r="E36" s="14">
        <v>1</v>
      </c>
      <c r="F36" s="19">
        <v>58</v>
      </c>
      <c r="G36" s="20">
        <v>40</v>
      </c>
      <c r="H36" s="12">
        <v>92.788459777832031</v>
      </c>
      <c r="I36" s="31">
        <v>0.85</v>
      </c>
      <c r="J36" s="17">
        <v>98.076919555664063</v>
      </c>
      <c r="K36" s="32">
        <v>1.6845231084543399</v>
      </c>
      <c r="L36" s="32">
        <v>0.6269284878773641</v>
      </c>
      <c r="N36">
        <f t="shared" si="0"/>
        <v>1.6020599913279623</v>
      </c>
      <c r="O36">
        <f t="shared" si="1"/>
        <v>1.7634279935629373</v>
      </c>
      <c r="P36" s="58">
        <v>8333061212.0741997</v>
      </c>
      <c r="R36" s="17">
        <v>93.269233703613281</v>
      </c>
    </row>
    <row r="37" spans="1:18" x14ac:dyDescent="0.25">
      <c r="A37" s="108"/>
      <c r="B37" s="2">
        <v>2018</v>
      </c>
      <c r="C37" s="70">
        <v>1432881172002.1704</v>
      </c>
      <c r="D37" s="9">
        <v>0.86075000000000002</v>
      </c>
      <c r="E37" s="14">
        <v>1</v>
      </c>
      <c r="F37" s="19">
        <v>58</v>
      </c>
      <c r="G37" s="20">
        <v>40</v>
      </c>
      <c r="H37" s="12">
        <v>92.788459777832031</v>
      </c>
      <c r="I37" s="31">
        <v>0.85</v>
      </c>
      <c r="J37" s="17">
        <v>98.076919555664063</v>
      </c>
      <c r="K37" s="32">
        <v>1.5361055157038801</v>
      </c>
      <c r="L37" s="32">
        <v>1.5000862319453271E-2</v>
      </c>
      <c r="N37">
        <f t="shared" si="0"/>
        <v>1.6020599913279623</v>
      </c>
      <c r="O37">
        <f t="shared" si="1"/>
        <v>1.7634279935629373</v>
      </c>
      <c r="P37" s="58">
        <v>214944531.81341401</v>
      </c>
      <c r="R37" s="17">
        <v>92.788459777832031</v>
      </c>
    </row>
    <row r="38" spans="1:18" ht="16.5" thickBot="1" x14ac:dyDescent="0.3">
      <c r="A38" s="109"/>
      <c r="B38" s="5">
        <v>2019</v>
      </c>
      <c r="C38" s="72">
        <v>1396567014733.2283</v>
      </c>
      <c r="D38" s="9">
        <v>0.86075000000000002</v>
      </c>
      <c r="E38" s="14">
        <v>1</v>
      </c>
      <c r="F38" s="21">
        <v>58</v>
      </c>
      <c r="G38" s="22">
        <v>40</v>
      </c>
      <c r="H38" s="12">
        <v>94.230766296386719</v>
      </c>
      <c r="I38" s="31">
        <v>0.85</v>
      </c>
      <c r="J38" s="17">
        <v>98.557693481445313</v>
      </c>
      <c r="K38" s="32">
        <v>1.5159844540476901</v>
      </c>
      <c r="L38" s="32">
        <v>0.4980930983235668</v>
      </c>
      <c r="N38">
        <f t="shared" si="0"/>
        <v>1.6020599913279623</v>
      </c>
      <c r="O38">
        <f t="shared" si="1"/>
        <v>1.7634279935629373</v>
      </c>
      <c r="P38" s="60">
        <v>6956203913.8496799</v>
      </c>
      <c r="R38" s="17">
        <v>93.269233703613281</v>
      </c>
    </row>
    <row r="39" spans="1:18" x14ac:dyDescent="0.25">
      <c r="A39" s="107" t="s">
        <v>8</v>
      </c>
      <c r="B39" s="1">
        <v>2014</v>
      </c>
      <c r="C39" s="73">
        <v>441996131736.50793</v>
      </c>
      <c r="D39" s="9">
        <v>0.86449999999999994</v>
      </c>
      <c r="E39" s="14">
        <v>0.75</v>
      </c>
      <c r="F39" s="19">
        <v>58</v>
      </c>
      <c r="G39" s="20">
        <v>38</v>
      </c>
      <c r="H39" s="12">
        <v>90.384613037109375</v>
      </c>
      <c r="I39" s="31">
        <v>0.95</v>
      </c>
      <c r="J39" s="17">
        <v>91.346153259277344</v>
      </c>
      <c r="K39" s="32">
        <v>0.78154163252584097</v>
      </c>
      <c r="L39" s="32">
        <v>-0.19804839897333013</v>
      </c>
      <c r="N39">
        <f t="shared" si="0"/>
        <v>1.5797835966168101</v>
      </c>
      <c r="O39">
        <f t="shared" si="1"/>
        <v>1.7634279935629373</v>
      </c>
      <c r="P39" s="61">
        <v>-875366262.42820501</v>
      </c>
      <c r="R39" s="17">
        <v>96.634613037109375</v>
      </c>
    </row>
    <row r="40" spans="1:18" x14ac:dyDescent="0.25">
      <c r="A40" s="108"/>
      <c r="B40" s="2">
        <v>2015</v>
      </c>
      <c r="C40" s="70">
        <v>381817565893.57379</v>
      </c>
      <c r="D40" s="9">
        <v>0.86449999999999994</v>
      </c>
      <c r="E40" s="14">
        <v>0.75</v>
      </c>
      <c r="F40" s="19">
        <v>58</v>
      </c>
      <c r="G40" s="20">
        <v>38</v>
      </c>
      <c r="H40" s="12">
        <v>90.865386962890625</v>
      </c>
      <c r="I40" s="31">
        <v>0.95</v>
      </c>
      <c r="J40" s="17">
        <v>91.346153259277344</v>
      </c>
      <c r="K40" s="32">
        <v>1.1209925023695799</v>
      </c>
      <c r="L40" s="32">
        <v>-0.56034487902139207</v>
      </c>
      <c r="N40">
        <f t="shared" si="0"/>
        <v>1.5797835966168101</v>
      </c>
      <c r="O40">
        <f t="shared" si="1"/>
        <v>1.7634279935629373</v>
      </c>
      <c r="P40" s="58">
        <v>-2139495177.6887701</v>
      </c>
      <c r="R40" s="17">
        <v>96.153846740722656</v>
      </c>
    </row>
    <row r="41" spans="1:18" x14ac:dyDescent="0.25">
      <c r="A41" s="108"/>
      <c r="B41" s="2">
        <v>2016</v>
      </c>
      <c r="C41" s="70">
        <v>395568644341.0376</v>
      </c>
      <c r="D41" s="9">
        <v>0.85799999999999998</v>
      </c>
      <c r="E41" s="14">
        <v>0.75</v>
      </c>
      <c r="F41" s="19">
        <v>58</v>
      </c>
      <c r="G41" s="20">
        <v>37</v>
      </c>
      <c r="H41" s="12">
        <v>91.346153259277344</v>
      </c>
      <c r="I41" s="31">
        <v>0.95</v>
      </c>
      <c r="J41" s="17">
        <v>91.346153259277344</v>
      </c>
      <c r="K41" s="32">
        <v>1.0813962987280199</v>
      </c>
      <c r="L41" s="32">
        <v>-6.8043315652547456</v>
      </c>
      <c r="N41">
        <f t="shared" si="0"/>
        <v>1.568201724066995</v>
      </c>
      <c r="O41">
        <f t="shared" si="1"/>
        <v>1.7634279935629373</v>
      </c>
      <c r="P41" s="58">
        <v>-26915802129.147499</v>
      </c>
      <c r="R41" s="17">
        <v>95.673080444335938</v>
      </c>
    </row>
    <row r="42" spans="1:18" x14ac:dyDescent="0.25">
      <c r="A42" s="108"/>
      <c r="B42" s="2">
        <v>2017</v>
      </c>
      <c r="C42" s="70">
        <v>417237869115.93011</v>
      </c>
      <c r="D42" s="9">
        <v>0.85850000000000004</v>
      </c>
      <c r="E42" s="14">
        <v>0.75</v>
      </c>
      <c r="F42" s="19">
        <v>58</v>
      </c>
      <c r="G42" s="20">
        <v>37</v>
      </c>
      <c r="H42" s="12">
        <v>90.865386962890625</v>
      </c>
      <c r="I42" s="31">
        <v>0.95</v>
      </c>
      <c r="J42" s="17">
        <v>90.865386962890625</v>
      </c>
      <c r="K42" s="32">
        <v>0.69462110360498297</v>
      </c>
      <c r="L42" s="32">
        <v>2.4226645254227637</v>
      </c>
      <c r="N42">
        <f t="shared" si="0"/>
        <v>1.568201724066995</v>
      </c>
      <c r="O42">
        <f t="shared" si="1"/>
        <v>1.7634279935629373</v>
      </c>
      <c r="P42" s="58">
        <v>10108273841.7015</v>
      </c>
      <c r="R42" s="17">
        <v>96.153846740722656</v>
      </c>
    </row>
    <row r="43" spans="1:18" x14ac:dyDescent="0.25">
      <c r="A43" s="108"/>
      <c r="B43" s="2">
        <v>2018</v>
      </c>
      <c r="C43" s="70">
        <v>455094861902.06244</v>
      </c>
      <c r="D43" s="9">
        <v>0.85199999999999998</v>
      </c>
      <c r="E43" s="14">
        <v>0.75</v>
      </c>
      <c r="F43" s="19">
        <v>57</v>
      </c>
      <c r="G43" s="20">
        <v>37</v>
      </c>
      <c r="H43" s="12">
        <v>91.346153259277344</v>
      </c>
      <c r="I43" s="31">
        <v>0.85</v>
      </c>
      <c r="J43" s="17">
        <v>91.346153259277344</v>
      </c>
      <c r="K43" s="32">
        <v>0.48707192476899902</v>
      </c>
      <c r="L43" s="32">
        <v>-5.8414520546673794</v>
      </c>
      <c r="N43">
        <f t="shared" si="0"/>
        <v>1.568201724066995</v>
      </c>
      <c r="O43">
        <f t="shared" si="1"/>
        <v>1.7558748556724915</v>
      </c>
      <c r="P43" s="58">
        <v>-26584148161.263699</v>
      </c>
      <c r="R43" s="17">
        <v>97.596153259277344</v>
      </c>
    </row>
    <row r="44" spans="1:18" ht="16.5" thickBot="1" x14ac:dyDescent="0.3">
      <c r="A44" s="109"/>
      <c r="B44" s="3">
        <v>2019</v>
      </c>
      <c r="C44" s="71">
        <v>445075391688.15613</v>
      </c>
      <c r="D44" s="9">
        <v>0.85199999999999998</v>
      </c>
      <c r="E44" s="14">
        <v>0.75</v>
      </c>
      <c r="F44" s="21">
        <v>56</v>
      </c>
      <c r="G44" s="22">
        <v>37</v>
      </c>
      <c r="H44" s="12">
        <v>90.865386962890625</v>
      </c>
      <c r="I44" s="31">
        <v>0.85</v>
      </c>
      <c r="J44" s="17">
        <v>91.346153259277344</v>
      </c>
      <c r="K44" s="32">
        <v>0.41253980881678498</v>
      </c>
      <c r="L44" s="32">
        <v>-0.15501873951671777</v>
      </c>
      <c r="N44">
        <f t="shared" si="0"/>
        <v>1.568201724066995</v>
      </c>
      <c r="O44">
        <f t="shared" si="1"/>
        <v>1.7481880270062005</v>
      </c>
      <c r="P44" s="59">
        <v>-689950262.09407401</v>
      </c>
      <c r="R44" s="17">
        <v>97.115386962890625</v>
      </c>
    </row>
    <row r="45" spans="1:18" x14ac:dyDescent="0.25">
      <c r="A45" s="100" t="s">
        <v>9</v>
      </c>
      <c r="B45" s="4">
        <v>2014</v>
      </c>
      <c r="C45" s="69">
        <v>75244294275.149811</v>
      </c>
      <c r="D45" s="9">
        <v>0.20400000000000001</v>
      </c>
      <c r="E45" s="14">
        <v>0.25</v>
      </c>
      <c r="F45" s="19">
        <v>16</v>
      </c>
      <c r="G45" s="20">
        <v>56</v>
      </c>
      <c r="H45" s="12">
        <v>14.423076629638672</v>
      </c>
      <c r="I45" s="31">
        <v>0.35</v>
      </c>
      <c r="J45" s="17">
        <v>44.230770111083984</v>
      </c>
      <c r="K45" s="32">
        <v>1.2482089973558801</v>
      </c>
      <c r="L45" s="32">
        <v>2.6408288085389762</v>
      </c>
      <c r="N45">
        <f t="shared" si="0"/>
        <v>1.7481880270062005</v>
      </c>
      <c r="O45">
        <f t="shared" si="1"/>
        <v>1.2041199826559248</v>
      </c>
      <c r="P45" s="57">
        <v>1987073000</v>
      </c>
      <c r="R45" s="17">
        <v>28.846153259277344</v>
      </c>
    </row>
    <row r="46" spans="1:18" x14ac:dyDescent="0.25">
      <c r="A46" s="101"/>
      <c r="B46" s="2">
        <v>2015</v>
      </c>
      <c r="C46" s="70">
        <v>53074370486.043335</v>
      </c>
      <c r="D46" s="9">
        <v>0.19800000000000001</v>
      </c>
      <c r="E46" s="14">
        <v>0.25</v>
      </c>
      <c r="F46" s="19">
        <v>14</v>
      </c>
      <c r="G46" s="20">
        <v>56</v>
      </c>
      <c r="H46" s="12">
        <v>16.826923370361328</v>
      </c>
      <c r="I46" s="31">
        <v>0.35</v>
      </c>
      <c r="J46" s="17">
        <v>46.153846740722656</v>
      </c>
      <c r="K46" s="32">
        <v>1.19120985807018</v>
      </c>
      <c r="L46" s="32">
        <v>6.0469450143435086</v>
      </c>
      <c r="N46">
        <f t="shared" si="0"/>
        <v>1.7481880270062005</v>
      </c>
      <c r="O46">
        <f t="shared" si="1"/>
        <v>1.146128035678238</v>
      </c>
      <c r="P46" s="58">
        <v>3209378000</v>
      </c>
      <c r="R46" s="17">
        <v>30.288461685180664</v>
      </c>
    </row>
    <row r="47" spans="1:18" x14ac:dyDescent="0.25">
      <c r="A47" s="101"/>
      <c r="B47" s="2">
        <v>2016</v>
      </c>
      <c r="C47" s="70">
        <v>37867518957.197472</v>
      </c>
      <c r="D47" s="9">
        <v>0.19500000000000001</v>
      </c>
      <c r="E47" s="14">
        <v>0.375</v>
      </c>
      <c r="F47" s="19">
        <v>11</v>
      </c>
      <c r="G47" s="20">
        <v>55</v>
      </c>
      <c r="H47" s="12">
        <v>19.230770111083984</v>
      </c>
      <c r="I47" s="31">
        <v>0.35</v>
      </c>
      <c r="J47" s="17">
        <v>43.75</v>
      </c>
      <c r="K47" s="32">
        <v>1.11785721013911</v>
      </c>
      <c r="L47" s="32">
        <v>6.7963285445476389</v>
      </c>
      <c r="N47">
        <f t="shared" si="0"/>
        <v>1.7403626894942439</v>
      </c>
      <c r="O47">
        <f t="shared" si="1"/>
        <v>1.0413926851582251</v>
      </c>
      <c r="P47" s="58">
        <v>2573601000</v>
      </c>
      <c r="R47" s="17">
        <v>32.211540222167969</v>
      </c>
    </row>
    <row r="48" spans="1:18" x14ac:dyDescent="0.25">
      <c r="A48" s="101"/>
      <c r="B48" s="2">
        <v>2017</v>
      </c>
      <c r="C48" s="70">
        <v>40865558912.386703</v>
      </c>
      <c r="D48" s="9">
        <v>0.19500000000000001</v>
      </c>
      <c r="E48" s="14">
        <v>0.375</v>
      </c>
      <c r="F48" s="19">
        <v>10</v>
      </c>
      <c r="G48" s="20">
        <v>54</v>
      </c>
      <c r="H48" s="12">
        <v>17.788461685180664</v>
      </c>
      <c r="I48" s="31">
        <v>0.35</v>
      </c>
      <c r="J48" s="17">
        <v>43.269229888916016</v>
      </c>
      <c r="K48" s="32">
        <v>0.98126180450474998</v>
      </c>
      <c r="L48" s="32">
        <v>6.2751635273063986</v>
      </c>
      <c r="N48">
        <f t="shared" si="0"/>
        <v>1.7323937598229686</v>
      </c>
      <c r="O48">
        <f t="shared" si="1"/>
        <v>1</v>
      </c>
      <c r="P48" s="58">
        <v>2564380648.0999999</v>
      </c>
      <c r="R48" s="17">
        <v>32.211540222167969</v>
      </c>
    </row>
    <row r="49" spans="1:18" x14ac:dyDescent="0.25">
      <c r="A49" s="101"/>
      <c r="B49" s="2">
        <v>2018</v>
      </c>
      <c r="C49" s="70">
        <v>47112941176.470589</v>
      </c>
      <c r="D49" s="9">
        <v>0.19500000000000001</v>
      </c>
      <c r="E49" s="14">
        <v>0.375</v>
      </c>
      <c r="F49" s="19">
        <v>9</v>
      </c>
      <c r="G49" s="20">
        <v>53</v>
      </c>
      <c r="H49" s="12">
        <v>21.634614944458008</v>
      </c>
      <c r="I49" s="31">
        <v>0.35</v>
      </c>
      <c r="J49" s="17">
        <v>40.384616851806641</v>
      </c>
      <c r="K49" s="32">
        <v>0.86631691637084096</v>
      </c>
      <c r="L49" s="32">
        <v>3.7375654247615242</v>
      </c>
      <c r="N49">
        <f t="shared" si="0"/>
        <v>1.7242758696007889</v>
      </c>
      <c r="O49">
        <f t="shared" si="1"/>
        <v>0.95424250943932487</v>
      </c>
      <c r="P49" s="58">
        <v>1760877000</v>
      </c>
      <c r="R49" s="17">
        <v>29.326923370361328</v>
      </c>
    </row>
    <row r="50" spans="1:18" ht="16.5" thickBot="1" x14ac:dyDescent="0.3">
      <c r="A50" s="102"/>
      <c r="B50" s="5">
        <v>2019</v>
      </c>
      <c r="C50" s="72">
        <v>48047647058.823532</v>
      </c>
      <c r="D50" s="9">
        <v>0.2</v>
      </c>
      <c r="E50" s="14">
        <v>0.375</v>
      </c>
      <c r="F50" s="21">
        <v>9</v>
      </c>
      <c r="G50" s="22">
        <v>52</v>
      </c>
      <c r="H50" s="12">
        <v>19.711538314819336</v>
      </c>
      <c r="I50" s="31">
        <v>0.35</v>
      </c>
      <c r="J50" s="17">
        <v>43.75</v>
      </c>
      <c r="K50" s="32">
        <v>0.83701963935511903</v>
      </c>
      <c r="L50" s="32">
        <v>5.0610574062511473</v>
      </c>
      <c r="N50">
        <f t="shared" si="0"/>
        <v>1.7160033436347992</v>
      </c>
      <c r="O50">
        <f t="shared" si="1"/>
        <v>0.95424250943932487</v>
      </c>
      <c r="P50" s="60">
        <v>2431719000</v>
      </c>
      <c r="R50" s="17">
        <v>30.288461685180664</v>
      </c>
    </row>
    <row r="51" spans="1:18" x14ac:dyDescent="0.25">
      <c r="A51" s="107" t="s">
        <v>10</v>
      </c>
      <c r="B51" s="1">
        <v>2014</v>
      </c>
      <c r="C51" s="73">
        <v>11111600000</v>
      </c>
      <c r="D51" s="9">
        <v>0.6875</v>
      </c>
      <c r="E51" s="14">
        <v>0.5</v>
      </c>
      <c r="F51" s="19">
        <v>58</v>
      </c>
      <c r="G51" s="20">
        <v>38</v>
      </c>
      <c r="H51" s="12">
        <v>88.461540222167969</v>
      </c>
      <c r="I51" s="31">
        <v>0.85</v>
      </c>
      <c r="J51" s="17">
        <v>56.730770111083984</v>
      </c>
      <c r="K51" s="32">
        <v>0.93928456998302701</v>
      </c>
      <c r="L51" s="32">
        <v>24.110554341588969</v>
      </c>
      <c r="N51">
        <f t="shared" si="0"/>
        <v>1.5797835966168101</v>
      </c>
      <c r="O51">
        <f t="shared" si="1"/>
        <v>1.7634279935629373</v>
      </c>
      <c r="P51" s="61">
        <v>2679068356.2199998</v>
      </c>
      <c r="R51" s="17">
        <v>75.480766296386719</v>
      </c>
    </row>
    <row r="52" spans="1:18" x14ac:dyDescent="0.25">
      <c r="A52" s="108"/>
      <c r="B52" s="2">
        <v>2015</v>
      </c>
      <c r="C52" s="70">
        <v>11710800000</v>
      </c>
      <c r="D52" s="9">
        <v>0.6875</v>
      </c>
      <c r="E52" s="14">
        <v>0.5</v>
      </c>
      <c r="F52" s="19">
        <v>58</v>
      </c>
      <c r="G52" s="20">
        <v>38</v>
      </c>
      <c r="H52" s="12">
        <v>83.173080444335938</v>
      </c>
      <c r="I52" s="31">
        <v>0.8</v>
      </c>
      <c r="J52" s="17">
        <v>57.692306518554688</v>
      </c>
      <c r="K52" s="32">
        <v>0.95940932385135502</v>
      </c>
      <c r="L52" s="32">
        <v>1.450849157700584</v>
      </c>
      <c r="N52">
        <f t="shared" si="0"/>
        <v>1.5797835966168101</v>
      </c>
      <c r="O52">
        <f t="shared" si="1"/>
        <v>1.7634279935629373</v>
      </c>
      <c r="P52" s="58">
        <v>169906043.16</v>
      </c>
      <c r="R52" s="17">
        <v>72.596153259277344</v>
      </c>
    </row>
    <row r="53" spans="1:18" x14ac:dyDescent="0.25">
      <c r="A53" s="108"/>
      <c r="B53" s="2">
        <v>2016</v>
      </c>
      <c r="C53" s="70">
        <v>11928500000</v>
      </c>
      <c r="D53" s="9">
        <v>0.625</v>
      </c>
      <c r="E53" s="14">
        <v>0.5</v>
      </c>
      <c r="F53" s="19">
        <v>54</v>
      </c>
      <c r="G53" s="20">
        <v>38</v>
      </c>
      <c r="H53" s="12">
        <v>81.730766296386719</v>
      </c>
      <c r="I53" s="31">
        <v>0.8</v>
      </c>
      <c r="J53" s="17">
        <v>63.461540222167969</v>
      </c>
      <c r="K53" s="32">
        <v>0.99051913569028605</v>
      </c>
      <c r="L53" s="32">
        <v>3.0061399856645847</v>
      </c>
      <c r="N53">
        <f t="shared" si="0"/>
        <v>1.5797835966168101</v>
      </c>
      <c r="O53">
        <f t="shared" si="1"/>
        <v>1.7323937598229686</v>
      </c>
      <c r="P53" s="58">
        <v>358587408.19</v>
      </c>
      <c r="R53" s="17">
        <v>60.576923370361328</v>
      </c>
    </row>
    <row r="54" spans="1:18" x14ac:dyDescent="0.25">
      <c r="A54" s="108"/>
      <c r="B54" s="2">
        <v>2017</v>
      </c>
      <c r="C54" s="70">
        <v>12490700000</v>
      </c>
      <c r="D54" s="9">
        <v>0.625</v>
      </c>
      <c r="E54" s="14">
        <v>0.375</v>
      </c>
      <c r="F54" s="19">
        <v>53</v>
      </c>
      <c r="G54" s="20">
        <v>38</v>
      </c>
      <c r="H54" s="12">
        <v>83.653846740722656</v>
      </c>
      <c r="I54" s="31">
        <v>0.8</v>
      </c>
      <c r="J54" s="17">
        <v>58.653846740722656</v>
      </c>
      <c r="K54" s="32">
        <v>1.0083119078241001</v>
      </c>
      <c r="L54" s="32">
        <v>1.2094278142938346</v>
      </c>
      <c r="N54">
        <f t="shared" si="0"/>
        <v>1.5797835966168101</v>
      </c>
      <c r="O54">
        <f t="shared" si="1"/>
        <v>1.7242758696007889</v>
      </c>
      <c r="P54" s="58">
        <v>151066000</v>
      </c>
      <c r="R54" s="17">
        <v>60.096153259277344</v>
      </c>
    </row>
    <row r="55" spans="1:18" x14ac:dyDescent="0.25">
      <c r="A55" s="108"/>
      <c r="B55" s="2">
        <v>2018</v>
      </c>
      <c r="C55" s="70">
        <v>13022100000</v>
      </c>
      <c r="D55" s="9">
        <v>0.625</v>
      </c>
      <c r="E55" s="14">
        <v>0.375</v>
      </c>
      <c r="F55" s="19">
        <v>53</v>
      </c>
      <c r="G55" s="20">
        <v>38</v>
      </c>
      <c r="H55" s="12">
        <v>83.173080444335938</v>
      </c>
      <c r="I55" s="31">
        <v>0.8</v>
      </c>
      <c r="J55" s="17">
        <v>62.019229888916016</v>
      </c>
      <c r="K55" s="32">
        <v>1.01095334432863</v>
      </c>
      <c r="L55" s="32">
        <v>0.90099139155742936</v>
      </c>
      <c r="N55">
        <f t="shared" si="0"/>
        <v>1.5797835966168101</v>
      </c>
      <c r="O55">
        <f t="shared" si="1"/>
        <v>1.7242758696007889</v>
      </c>
      <c r="P55" s="58">
        <v>117328000</v>
      </c>
      <c r="R55" s="17">
        <v>57.211540222167969</v>
      </c>
    </row>
    <row r="56" spans="1:18" ht="16.5" thickBot="1" x14ac:dyDescent="0.3">
      <c r="A56" s="109"/>
      <c r="B56" s="3">
        <v>2019</v>
      </c>
      <c r="C56" s="71">
        <v>13578800000</v>
      </c>
      <c r="D56" s="9">
        <v>0.16999999999999998</v>
      </c>
      <c r="E56" s="14">
        <v>0.375</v>
      </c>
      <c r="F56" s="21">
        <v>53</v>
      </c>
      <c r="G56" s="22">
        <v>38</v>
      </c>
      <c r="H56" s="12">
        <v>84.134613037109375</v>
      </c>
      <c r="I56" s="31">
        <v>0.8</v>
      </c>
      <c r="J56" s="17">
        <v>52.884616851806641</v>
      </c>
      <c r="K56" s="32">
        <v>0.99133593530556297</v>
      </c>
      <c r="L56" s="32">
        <v>1.0928137979792028</v>
      </c>
      <c r="N56">
        <f t="shared" si="0"/>
        <v>1.5797835966168101</v>
      </c>
      <c r="O56">
        <f t="shared" si="1"/>
        <v>1.7242758696007889</v>
      </c>
      <c r="P56" s="59">
        <v>148391000</v>
      </c>
      <c r="R56" s="17">
        <v>56.730770111083984</v>
      </c>
    </row>
    <row r="57" spans="1:18" x14ac:dyDescent="0.25">
      <c r="A57" s="107" t="s">
        <v>11</v>
      </c>
      <c r="B57" s="4">
        <v>2014</v>
      </c>
      <c r="C57" s="69">
        <v>33387712765.957447</v>
      </c>
      <c r="D57" s="9">
        <v>0.23725000000000002</v>
      </c>
      <c r="E57" s="14">
        <v>0.5</v>
      </c>
      <c r="F57" s="19">
        <v>10</v>
      </c>
      <c r="G57" s="20">
        <v>6</v>
      </c>
      <c r="H57" s="12">
        <v>63.942306518554688</v>
      </c>
      <c r="I57" s="31">
        <v>0.3</v>
      </c>
      <c r="J57" s="17">
        <v>74.038459777832031</v>
      </c>
      <c r="K57" s="32">
        <v>1.58774926448436</v>
      </c>
      <c r="L57" s="32">
        <v>-1.1813174995897644</v>
      </c>
      <c r="N57">
        <f t="shared" si="0"/>
        <v>0.77815125038364363</v>
      </c>
      <c r="O57">
        <f t="shared" si="1"/>
        <v>1</v>
      </c>
      <c r="P57" s="57">
        <v>-394414893.61702102</v>
      </c>
      <c r="R57" s="17">
        <v>68.269233703613281</v>
      </c>
    </row>
    <row r="58" spans="1:18" x14ac:dyDescent="0.25">
      <c r="A58" s="108"/>
      <c r="B58" s="2">
        <v>2015</v>
      </c>
      <c r="C58" s="70">
        <v>31050638297.872341</v>
      </c>
      <c r="D58" s="9">
        <v>0.23325000000000001</v>
      </c>
      <c r="E58" s="14">
        <v>0.5</v>
      </c>
      <c r="F58" s="19">
        <v>10</v>
      </c>
      <c r="G58" s="20">
        <v>5</v>
      </c>
      <c r="H58" s="12">
        <v>61.057693481445313</v>
      </c>
      <c r="I58" s="31">
        <v>0.25</v>
      </c>
      <c r="J58" s="17">
        <v>76.442306518554688</v>
      </c>
      <c r="K58" s="32">
        <v>2.6424711559790999</v>
      </c>
      <c r="L58" s="32">
        <v>10.276624319916674</v>
      </c>
      <c r="N58">
        <f t="shared" si="0"/>
        <v>0.69897000433601886</v>
      </c>
      <c r="O58">
        <f t="shared" si="1"/>
        <v>1</v>
      </c>
      <c r="P58" s="58">
        <v>3190957446.8085098</v>
      </c>
      <c r="R58" s="17">
        <v>67.307693481445313</v>
      </c>
    </row>
    <row r="59" spans="1:18" x14ac:dyDescent="0.25">
      <c r="A59" s="108"/>
      <c r="B59" s="2">
        <v>2016</v>
      </c>
      <c r="C59" s="70">
        <v>32234973404.255318</v>
      </c>
      <c r="D59" s="9">
        <v>0.20200000000000001</v>
      </c>
      <c r="E59" s="14">
        <v>0.5</v>
      </c>
      <c r="F59" s="19">
        <v>10</v>
      </c>
      <c r="G59" s="20">
        <v>4</v>
      </c>
      <c r="H59" s="12">
        <v>57.692306518554688</v>
      </c>
      <c r="I59" s="31">
        <v>0.25</v>
      </c>
      <c r="J59" s="17">
        <v>72.115386962890625</v>
      </c>
      <c r="K59" s="32">
        <v>3.85658246125791</v>
      </c>
      <c r="L59" s="32">
        <v>-2.7301191797266591</v>
      </c>
      <c r="N59">
        <f t="shared" si="0"/>
        <v>0.6020599913279624</v>
      </c>
      <c r="O59">
        <f t="shared" si="1"/>
        <v>1</v>
      </c>
      <c r="P59" s="58">
        <v>-880053191.489362</v>
      </c>
      <c r="R59" s="17">
        <v>67.307693481445313</v>
      </c>
    </row>
    <row r="60" spans="1:18" x14ac:dyDescent="0.25">
      <c r="A60" s="108"/>
      <c r="B60" s="2">
        <v>2017</v>
      </c>
      <c r="C60" s="70">
        <v>35473776595.744682</v>
      </c>
      <c r="D60" s="9">
        <v>0.19800000000000001</v>
      </c>
      <c r="E60" s="14">
        <v>0.5</v>
      </c>
      <c r="F60" s="19">
        <v>10</v>
      </c>
      <c r="G60" s="20">
        <v>2</v>
      </c>
      <c r="H60" s="12">
        <v>51.923076629638672</v>
      </c>
      <c r="I60" s="31">
        <v>0.25</v>
      </c>
      <c r="J60" s="17">
        <v>66.826919555664063</v>
      </c>
      <c r="K60" s="32">
        <v>4.6779869507441498</v>
      </c>
      <c r="L60" s="32">
        <v>0.64551729101658939</v>
      </c>
      <c r="N60">
        <f t="shared" si="0"/>
        <v>0.3010299956639812</v>
      </c>
      <c r="O60">
        <f t="shared" si="1"/>
        <v>1</v>
      </c>
      <c r="P60" s="58">
        <v>228989361.70212799</v>
      </c>
      <c r="R60" s="17">
        <v>67.307693481445313</v>
      </c>
    </row>
    <row r="61" spans="1:18" x14ac:dyDescent="0.25">
      <c r="A61" s="108"/>
      <c r="B61" s="2">
        <v>2018</v>
      </c>
      <c r="C61" s="70">
        <v>37652500000</v>
      </c>
      <c r="D61" s="9">
        <v>0.19800000000000001</v>
      </c>
      <c r="E61" s="14">
        <v>0.5</v>
      </c>
      <c r="F61" s="19">
        <v>10</v>
      </c>
      <c r="G61" s="20">
        <v>2</v>
      </c>
      <c r="H61" s="12">
        <v>51.442306518554688</v>
      </c>
      <c r="I61" s="31">
        <v>0.25</v>
      </c>
      <c r="J61" s="17">
        <v>67.307693481445313</v>
      </c>
      <c r="K61" s="32">
        <v>4.9211613720566199</v>
      </c>
      <c r="L61" s="32">
        <v>4.0240610171119853</v>
      </c>
      <c r="N61">
        <f t="shared" si="0"/>
        <v>0.3010299956639812</v>
      </c>
      <c r="O61">
        <f t="shared" si="1"/>
        <v>1</v>
      </c>
      <c r="P61" s="58">
        <v>1515159574.4680901</v>
      </c>
      <c r="R61" s="17">
        <v>65.865386962890625</v>
      </c>
    </row>
    <row r="62" spans="1:18" ht="16.5" thickBot="1" x14ac:dyDescent="0.3">
      <c r="A62" s="109"/>
      <c r="B62" s="5">
        <v>2019</v>
      </c>
      <c r="C62" s="72">
        <v>38574069148.936172</v>
      </c>
      <c r="D62" s="9">
        <v>0.81950000000000001</v>
      </c>
      <c r="E62" s="14">
        <v>0.5</v>
      </c>
      <c r="F62" s="21">
        <v>10</v>
      </c>
      <c r="G62" s="22">
        <v>2</v>
      </c>
      <c r="H62" s="12">
        <v>56.730770111083984</v>
      </c>
      <c r="I62" s="31">
        <v>0.25</v>
      </c>
      <c r="J62" s="17">
        <v>67.788459777832031</v>
      </c>
      <c r="K62" s="32">
        <v>4.4692390089337302</v>
      </c>
      <c r="L62" s="32">
        <v>-0.51089883031055616</v>
      </c>
      <c r="N62">
        <f t="shared" si="0"/>
        <v>0.3010299956639812</v>
      </c>
      <c r="O62">
        <f t="shared" si="1"/>
        <v>1</v>
      </c>
      <c r="P62" s="60">
        <v>-197074468.0851</v>
      </c>
      <c r="R62" s="17">
        <v>68.75</v>
      </c>
    </row>
    <row r="63" spans="1:18" x14ac:dyDescent="0.25">
      <c r="A63" s="101" t="s">
        <v>12</v>
      </c>
      <c r="B63" s="1">
        <v>2014</v>
      </c>
      <c r="C63" s="73">
        <v>172885454931.45309</v>
      </c>
      <c r="D63" s="9">
        <v>0.41400000000000003</v>
      </c>
      <c r="E63" s="14">
        <v>0.25</v>
      </c>
      <c r="F63" s="19">
        <v>29</v>
      </c>
      <c r="G63" s="20">
        <v>24</v>
      </c>
      <c r="H63" s="12">
        <v>19.230770111083984</v>
      </c>
      <c r="I63" s="31">
        <v>0.35</v>
      </c>
      <c r="J63" s="17">
        <v>17.788461685180664</v>
      </c>
      <c r="K63" s="32">
        <v>1.1425946567546801</v>
      </c>
      <c r="L63" s="32">
        <v>2.4160461447064619E-2</v>
      </c>
      <c r="N63">
        <f t="shared" si="0"/>
        <v>1.3802112417116059</v>
      </c>
      <c r="O63">
        <f t="shared" si="1"/>
        <v>1.4623979978989561</v>
      </c>
      <c r="P63" s="61">
        <v>41769923.686296001</v>
      </c>
      <c r="R63" s="17">
        <v>23.55769157409668</v>
      </c>
    </row>
    <row r="64" spans="1:18" x14ac:dyDescent="0.25">
      <c r="A64" s="101"/>
      <c r="B64" s="2">
        <v>2015</v>
      </c>
      <c r="C64" s="70">
        <v>195078678697.22955</v>
      </c>
      <c r="D64" s="9">
        <v>0.41150000000000003</v>
      </c>
      <c r="E64" s="14">
        <v>0.25</v>
      </c>
      <c r="F64" s="19">
        <v>29</v>
      </c>
      <c r="G64" s="20">
        <v>21</v>
      </c>
      <c r="H64" s="12">
        <v>22.115385055541992</v>
      </c>
      <c r="I64" s="31">
        <v>0.35</v>
      </c>
      <c r="J64" s="17">
        <v>18.269229888916016</v>
      </c>
      <c r="K64" s="32">
        <v>1.1172835646122301</v>
      </c>
      <c r="L64" s="32">
        <v>3.0706597027106583E-2</v>
      </c>
      <c r="N64">
        <f t="shared" si="0"/>
        <v>1.3222192947339193</v>
      </c>
      <c r="O64">
        <f t="shared" si="1"/>
        <v>1.4623979978989561</v>
      </c>
      <c r="P64" s="58">
        <v>59902023.753362298</v>
      </c>
      <c r="R64" s="17">
        <v>25.961538314819336</v>
      </c>
    </row>
    <row r="65" spans="1:18" x14ac:dyDescent="0.25">
      <c r="A65" s="101"/>
      <c r="B65" s="2">
        <v>2016</v>
      </c>
      <c r="C65" s="70">
        <v>221415188000.47534</v>
      </c>
      <c r="D65" s="9">
        <v>0.41150000000000003</v>
      </c>
      <c r="E65" s="14">
        <v>0.125</v>
      </c>
      <c r="F65" s="19">
        <v>28</v>
      </c>
      <c r="G65" s="20">
        <v>21</v>
      </c>
      <c r="H65" s="12">
        <v>18.75</v>
      </c>
      <c r="I65" s="31">
        <v>0.35</v>
      </c>
      <c r="J65" s="17">
        <v>22.115385055541992</v>
      </c>
      <c r="K65" s="32">
        <v>1.0913004822347001</v>
      </c>
      <c r="L65" s="32">
        <v>1.8298863193785118E-2</v>
      </c>
      <c r="N65">
        <f t="shared" si="0"/>
        <v>1.3222192947339193</v>
      </c>
      <c r="O65">
        <f t="shared" si="1"/>
        <v>1.4471580313422192</v>
      </c>
      <c r="P65" s="58">
        <v>40516462.342469104</v>
      </c>
      <c r="R65" s="17">
        <v>27.884614944458008</v>
      </c>
    </row>
    <row r="66" spans="1:18" x14ac:dyDescent="0.25">
      <c r="A66" s="101"/>
      <c r="B66" s="2">
        <v>2017</v>
      </c>
      <c r="C66" s="70">
        <v>249711027660.25266</v>
      </c>
      <c r="D66" s="9">
        <v>0.36524999999999996</v>
      </c>
      <c r="E66" s="14">
        <v>0.125</v>
      </c>
      <c r="F66" s="19">
        <v>27</v>
      </c>
      <c r="G66" s="20">
        <v>20</v>
      </c>
      <c r="H66" s="12">
        <v>19.230770111083984</v>
      </c>
      <c r="I66" s="31">
        <v>0.45</v>
      </c>
      <c r="J66" s="17">
        <v>20.673076629638672</v>
      </c>
      <c r="K66" s="32">
        <v>1.0702440222442999</v>
      </c>
      <c r="L66" s="32">
        <v>5.0755577696266471E-2</v>
      </c>
      <c r="N66">
        <f t="shared" si="0"/>
        <v>1.3010299956639813</v>
      </c>
      <c r="O66">
        <f t="shared" si="1"/>
        <v>1.4313637641589874</v>
      </c>
      <c r="P66" s="58">
        <v>126742274.660245</v>
      </c>
      <c r="R66" s="17">
        <v>28.365385055541992</v>
      </c>
    </row>
    <row r="67" spans="1:18" x14ac:dyDescent="0.25">
      <c r="A67" s="101"/>
      <c r="B67" s="2">
        <v>2018</v>
      </c>
      <c r="C67" s="70">
        <v>274039092455.30582</v>
      </c>
      <c r="D67" s="9">
        <v>0.37225000000000003</v>
      </c>
      <c r="E67" s="14">
        <v>0.125</v>
      </c>
      <c r="F67" s="19">
        <v>26</v>
      </c>
      <c r="G67" s="20">
        <v>19</v>
      </c>
      <c r="H67" s="12">
        <v>16.826923370361328</v>
      </c>
      <c r="I67" s="31">
        <v>0.45</v>
      </c>
      <c r="J67" s="17">
        <v>18.75</v>
      </c>
      <c r="K67" s="32">
        <v>1.0500446494567599</v>
      </c>
      <c r="L67" s="32">
        <v>7.0099649007135164E-3</v>
      </c>
      <c r="N67">
        <f t="shared" ref="N67:N130" si="2">LOG(G67)</f>
        <v>1.2787536009528289</v>
      </c>
      <c r="O67">
        <f t="shared" ref="O67:O130" si="3">LOG(F67)</f>
        <v>1.414973347970818</v>
      </c>
      <c r="P67" s="58">
        <v>19210044.1953508</v>
      </c>
      <c r="R67" s="17">
        <v>27.884614944458008</v>
      </c>
    </row>
    <row r="68" spans="1:18" ht="16.5" thickBot="1" x14ac:dyDescent="0.3">
      <c r="A68" s="101"/>
      <c r="B68" s="3">
        <v>2019</v>
      </c>
      <c r="C68" s="71">
        <v>302571254131.13513</v>
      </c>
      <c r="D68" s="9">
        <v>0.47325</v>
      </c>
      <c r="E68" s="14">
        <v>0.125</v>
      </c>
      <c r="F68" s="21">
        <v>24</v>
      </c>
      <c r="G68" s="22">
        <v>17</v>
      </c>
      <c r="H68" s="12">
        <v>16.346153259277344</v>
      </c>
      <c r="I68" s="31">
        <v>0.5</v>
      </c>
      <c r="J68" s="17">
        <v>15.384614944458008</v>
      </c>
      <c r="K68" s="32">
        <v>1.0420011284052</v>
      </c>
      <c r="L68" s="32">
        <v>7.1811470447408713E-3</v>
      </c>
      <c r="N68">
        <f t="shared" si="2"/>
        <v>1.2304489213782739</v>
      </c>
      <c r="O68">
        <f t="shared" si="3"/>
        <v>1.3802112417116059</v>
      </c>
      <c r="P68" s="59">
        <v>21728086.674273401</v>
      </c>
      <c r="R68" s="17">
        <v>27.884614944458008</v>
      </c>
    </row>
    <row r="69" spans="1:18" x14ac:dyDescent="0.25">
      <c r="A69" s="107" t="s">
        <v>13</v>
      </c>
      <c r="B69" s="4">
        <v>2014</v>
      </c>
      <c r="C69" s="69">
        <v>4696500000</v>
      </c>
      <c r="D69" s="9">
        <v>0.8125</v>
      </c>
      <c r="E69" s="14">
        <v>0.625</v>
      </c>
      <c r="F69" s="19">
        <v>59</v>
      </c>
      <c r="G69" s="20">
        <v>40</v>
      </c>
      <c r="H69" s="12">
        <v>82.692306518554688</v>
      </c>
      <c r="I69" s="31">
        <v>0.9</v>
      </c>
      <c r="J69" s="17">
        <v>64.423080444335938</v>
      </c>
      <c r="K69" s="32">
        <v>0.18590076709451001</v>
      </c>
      <c r="L69" s="32">
        <v>-1.4392675894488662</v>
      </c>
      <c r="N69">
        <f t="shared" si="2"/>
        <v>1.6020599913279623</v>
      </c>
      <c r="O69">
        <f t="shared" si="3"/>
        <v>1.7708520116421442</v>
      </c>
      <c r="P69" s="57">
        <v>-67595202.338466004</v>
      </c>
      <c r="R69" s="17">
        <v>83.173080444335938</v>
      </c>
    </row>
    <row r="70" spans="1:18" x14ac:dyDescent="0.25">
      <c r="A70" s="108"/>
      <c r="B70" s="2">
        <v>2015</v>
      </c>
      <c r="C70" s="70">
        <v>4715000000</v>
      </c>
      <c r="D70" s="9">
        <v>0.8125</v>
      </c>
      <c r="E70" s="14">
        <v>0.625</v>
      </c>
      <c r="F70" s="19">
        <v>59</v>
      </c>
      <c r="G70" s="20">
        <v>40</v>
      </c>
      <c r="H70" s="12">
        <v>90.384613037109375</v>
      </c>
      <c r="I70" s="31">
        <v>0.85</v>
      </c>
      <c r="J70" s="17">
        <v>71.153846740722656</v>
      </c>
      <c r="K70" s="32">
        <v>0.175042007408615</v>
      </c>
      <c r="L70" s="32">
        <v>6.8334465663829906</v>
      </c>
      <c r="N70">
        <f t="shared" si="2"/>
        <v>1.6020599913279623</v>
      </c>
      <c r="O70">
        <f t="shared" si="3"/>
        <v>1.7708520116421442</v>
      </c>
      <c r="P70" s="58">
        <v>322197005.604958</v>
      </c>
      <c r="R70" s="17">
        <v>82.211540222167969</v>
      </c>
    </row>
    <row r="71" spans="1:18" x14ac:dyDescent="0.25">
      <c r="A71" s="108"/>
      <c r="B71" s="2">
        <v>2016</v>
      </c>
      <c r="C71" s="70">
        <v>4830000000</v>
      </c>
      <c r="D71" s="9">
        <v>0.8125</v>
      </c>
      <c r="E71" s="14">
        <v>0.625</v>
      </c>
      <c r="F71" s="19">
        <v>58</v>
      </c>
      <c r="G71" s="20">
        <v>40</v>
      </c>
      <c r="H71" s="12">
        <v>87.980766296386719</v>
      </c>
      <c r="I71" s="31">
        <v>0.85</v>
      </c>
      <c r="J71" s="17">
        <v>68.75</v>
      </c>
      <c r="K71" s="32">
        <v>0.16528929382995899</v>
      </c>
      <c r="L71" s="32">
        <v>1.9599033038227747</v>
      </c>
      <c r="N71">
        <f t="shared" si="2"/>
        <v>1.6020599913279623</v>
      </c>
      <c r="O71">
        <f t="shared" si="3"/>
        <v>1.7634279935629373</v>
      </c>
      <c r="P71" s="58">
        <v>94663329.574640006</v>
      </c>
      <c r="R71" s="17">
        <v>77.403846740722656</v>
      </c>
    </row>
    <row r="72" spans="1:18" x14ac:dyDescent="0.25">
      <c r="A72" s="108"/>
      <c r="B72" s="2">
        <v>2017</v>
      </c>
      <c r="C72" s="70">
        <v>4978000000</v>
      </c>
      <c r="D72" s="9">
        <v>0.8125</v>
      </c>
      <c r="E72" s="14">
        <v>0.5</v>
      </c>
      <c r="F72" s="19">
        <v>57</v>
      </c>
      <c r="G72" s="20">
        <v>40</v>
      </c>
      <c r="H72" s="12">
        <v>89.423080444335938</v>
      </c>
      <c r="I72" s="31">
        <v>0.85</v>
      </c>
      <c r="J72" s="17">
        <v>70.673080444335938</v>
      </c>
      <c r="K72" s="32">
        <v>0.15278948620205299</v>
      </c>
      <c r="L72" s="32">
        <v>-0.55548413017276022</v>
      </c>
      <c r="N72">
        <f t="shared" si="2"/>
        <v>1.6020599913279623</v>
      </c>
      <c r="O72">
        <f t="shared" si="3"/>
        <v>1.7558748556724915</v>
      </c>
      <c r="P72" s="58">
        <v>-27652000</v>
      </c>
      <c r="R72" s="17">
        <v>75.480766296386719</v>
      </c>
    </row>
    <row r="73" spans="1:18" x14ac:dyDescent="0.25">
      <c r="A73" s="108"/>
      <c r="B73" s="2">
        <v>2018</v>
      </c>
      <c r="C73" s="70">
        <v>5086500000</v>
      </c>
      <c r="D73" s="9">
        <v>0.8125</v>
      </c>
      <c r="E73" s="14">
        <v>0.375</v>
      </c>
      <c r="F73" s="19">
        <v>58</v>
      </c>
      <c r="G73" s="20">
        <v>38</v>
      </c>
      <c r="H73" s="12">
        <v>88.942306518554688</v>
      </c>
      <c r="I73" s="31">
        <v>0.8</v>
      </c>
      <c r="J73" s="17">
        <v>71.634613037109375</v>
      </c>
      <c r="K73" s="32">
        <v>0.142439722865012</v>
      </c>
      <c r="L73" s="32">
        <v>0.1809594023395262</v>
      </c>
      <c r="N73">
        <f t="shared" si="2"/>
        <v>1.5797835966168101</v>
      </c>
      <c r="O73">
        <f t="shared" si="3"/>
        <v>1.7634279935629373</v>
      </c>
      <c r="P73" s="58">
        <v>9204500</v>
      </c>
      <c r="R73" s="17">
        <v>65.384613037109375</v>
      </c>
    </row>
    <row r="74" spans="1:18" ht="16.5" thickBot="1" x14ac:dyDescent="0.3">
      <c r="A74" s="109"/>
      <c r="B74" s="5">
        <v>2019</v>
      </c>
      <c r="C74" s="72">
        <v>5209000000</v>
      </c>
      <c r="D74" s="9">
        <v>0.35825000000000001</v>
      </c>
      <c r="E74" s="14">
        <v>0.5</v>
      </c>
      <c r="F74" s="21">
        <v>58</v>
      </c>
      <c r="G74" s="22">
        <v>38</v>
      </c>
      <c r="H74" s="12">
        <v>88.461540222167969</v>
      </c>
      <c r="I74" s="31">
        <v>0.85</v>
      </c>
      <c r="J74" s="17">
        <v>66.826919555664063</v>
      </c>
      <c r="K74" s="32">
        <v>0.133875829263984</v>
      </c>
      <c r="L74" s="32">
        <v>0.53424841620272601</v>
      </c>
      <c r="N74">
        <f t="shared" si="2"/>
        <v>1.5797835966168101</v>
      </c>
      <c r="O74">
        <f t="shared" si="3"/>
        <v>1.7634279935629373</v>
      </c>
      <c r="P74" s="60">
        <v>27829000</v>
      </c>
      <c r="R74" s="17">
        <v>63.942306518554688</v>
      </c>
    </row>
    <row r="75" spans="1:18" x14ac:dyDescent="0.25">
      <c r="A75" s="101" t="s">
        <v>14</v>
      </c>
      <c r="B75" s="1">
        <v>2014</v>
      </c>
      <c r="C75" s="73">
        <v>78813839984.350555</v>
      </c>
      <c r="D75" s="9">
        <v>0.21575</v>
      </c>
      <c r="E75" s="14">
        <v>0.125</v>
      </c>
      <c r="F75" s="19">
        <v>10</v>
      </c>
      <c r="G75" s="20">
        <v>4</v>
      </c>
      <c r="H75" s="12">
        <v>48.076923370361328</v>
      </c>
      <c r="I75" s="31">
        <v>0.4</v>
      </c>
      <c r="J75" s="17">
        <v>15.384614944458008</v>
      </c>
      <c r="K75" s="32">
        <v>8.9902557771444305E-2</v>
      </c>
      <c r="L75" s="32">
        <v>9.3130851148192334E-2</v>
      </c>
      <c r="N75">
        <f t="shared" si="2"/>
        <v>0.6020599913279624</v>
      </c>
      <c r="O75">
        <f t="shared" si="3"/>
        <v>1</v>
      </c>
      <c r="P75" s="61">
        <v>73400000</v>
      </c>
      <c r="R75" s="17">
        <v>20.673076629638672</v>
      </c>
    </row>
    <row r="76" spans="1:18" x14ac:dyDescent="0.25">
      <c r="A76" s="101"/>
      <c r="B76" s="2">
        <v>2015</v>
      </c>
      <c r="C76" s="70">
        <v>56454734396.584198</v>
      </c>
      <c r="D76" s="9">
        <v>0.21224999999999999</v>
      </c>
      <c r="E76" s="14">
        <v>0.125</v>
      </c>
      <c r="F76" s="19">
        <v>10</v>
      </c>
      <c r="G76" s="20">
        <v>4</v>
      </c>
      <c r="H76" s="12">
        <v>46.634616851806641</v>
      </c>
      <c r="I76" s="31">
        <v>0.35</v>
      </c>
      <c r="J76" s="17">
        <v>14.90384578704834</v>
      </c>
      <c r="K76" s="32">
        <v>0.15930080192247201</v>
      </c>
      <c r="L76" s="32">
        <v>0.18882384469503385</v>
      </c>
      <c r="N76">
        <f t="shared" si="2"/>
        <v>0.6020599913279624</v>
      </c>
      <c r="O76">
        <f t="shared" si="3"/>
        <v>1</v>
      </c>
      <c r="P76" s="58">
        <v>106600000</v>
      </c>
      <c r="R76" s="17">
        <v>22.596153259277344</v>
      </c>
    </row>
    <row r="77" spans="1:18" x14ac:dyDescent="0.25">
      <c r="A77" s="101"/>
      <c r="B77" s="2">
        <v>2016</v>
      </c>
      <c r="C77" s="70">
        <v>47722657820.667473</v>
      </c>
      <c r="D77" s="9">
        <v>0.20824999999999999</v>
      </c>
      <c r="E77" s="14">
        <v>0.125</v>
      </c>
      <c r="F77" s="19">
        <v>13</v>
      </c>
      <c r="G77" s="20">
        <v>4</v>
      </c>
      <c r="H77" s="12">
        <v>48.557693481445313</v>
      </c>
      <c r="I77" s="31">
        <v>0.5</v>
      </c>
      <c r="J77" s="17">
        <v>16.346153259277344</v>
      </c>
      <c r="K77" s="32">
        <v>0.12551110980156199</v>
      </c>
      <c r="L77" s="32">
        <v>0.25752966329292565</v>
      </c>
      <c r="N77">
        <f t="shared" si="2"/>
        <v>0.6020599913279624</v>
      </c>
      <c r="O77">
        <f t="shared" si="3"/>
        <v>1.1139433523068367</v>
      </c>
      <c r="P77" s="58">
        <v>122900000</v>
      </c>
      <c r="R77" s="17">
        <v>26.44230842590332</v>
      </c>
    </row>
    <row r="78" spans="1:18" x14ac:dyDescent="0.25">
      <c r="A78" s="101"/>
      <c r="B78" s="2">
        <v>2017</v>
      </c>
      <c r="C78" s="70">
        <v>54726595249.184914</v>
      </c>
      <c r="D78" s="9">
        <v>0.18775</v>
      </c>
      <c r="E78" s="14">
        <v>0.125</v>
      </c>
      <c r="F78" s="19">
        <v>15</v>
      </c>
      <c r="G78" s="20">
        <v>5</v>
      </c>
      <c r="H78" s="12">
        <v>47.115383148193359</v>
      </c>
      <c r="I78" s="31">
        <v>0.5</v>
      </c>
      <c r="J78" s="17">
        <v>24.519229888916016</v>
      </c>
      <c r="K78" s="32">
        <v>-3.4421418925471299E-2</v>
      </c>
      <c r="L78" s="32">
        <v>0.12388857682683958</v>
      </c>
      <c r="N78">
        <f t="shared" si="2"/>
        <v>0.69897000433601886</v>
      </c>
      <c r="O78">
        <f t="shared" si="3"/>
        <v>1.1760912590556813</v>
      </c>
      <c r="P78" s="58">
        <v>67800000</v>
      </c>
      <c r="R78" s="17">
        <v>21.634614944458008</v>
      </c>
    </row>
    <row r="79" spans="1:18" x14ac:dyDescent="0.25">
      <c r="A79" s="101"/>
      <c r="B79" s="2">
        <v>2018</v>
      </c>
      <c r="C79" s="70">
        <v>60031262269.336479</v>
      </c>
      <c r="D79" s="9">
        <v>0.18775</v>
      </c>
      <c r="E79" s="14">
        <v>0.125</v>
      </c>
      <c r="F79" s="19">
        <v>15</v>
      </c>
      <c r="G79" s="20">
        <v>6</v>
      </c>
      <c r="H79" s="12">
        <v>49.038459777832031</v>
      </c>
      <c r="I79" s="31">
        <v>0.5</v>
      </c>
      <c r="J79" s="17">
        <v>25.961538314819336</v>
      </c>
      <c r="K79" s="32">
        <v>-0.155570407004577</v>
      </c>
      <c r="L79" s="32">
        <v>9.1952089483541888E-2</v>
      </c>
      <c r="N79">
        <f t="shared" si="2"/>
        <v>0.77815125038364363</v>
      </c>
      <c r="O79">
        <f t="shared" si="3"/>
        <v>1.1760912590556813</v>
      </c>
      <c r="P79" s="58">
        <v>55200000</v>
      </c>
      <c r="R79" s="17">
        <v>19.230770111083984</v>
      </c>
    </row>
    <row r="80" spans="1:18" ht="16.5" thickBot="1" x14ac:dyDescent="0.3">
      <c r="A80" s="101"/>
      <c r="B80" s="3">
        <v>2019</v>
      </c>
      <c r="C80" s="71">
        <v>63080457022.659912</v>
      </c>
      <c r="D80" s="9">
        <v>0.38774999999999998</v>
      </c>
      <c r="E80" s="14">
        <v>0.25</v>
      </c>
      <c r="F80" s="21">
        <v>14</v>
      </c>
      <c r="G80" s="22">
        <v>5</v>
      </c>
      <c r="H80" s="12">
        <v>53.846153259277344</v>
      </c>
      <c r="I80" s="31">
        <v>0.55000000000000004</v>
      </c>
      <c r="J80" s="17">
        <v>32.211540222167969</v>
      </c>
      <c r="K80" s="32">
        <v>-0.17564846968796199</v>
      </c>
      <c r="L80" s="32">
        <v>-6.0240527405103685E-3</v>
      </c>
      <c r="N80">
        <f t="shared" si="2"/>
        <v>0.69897000433601886</v>
      </c>
      <c r="O80">
        <f t="shared" si="3"/>
        <v>1.146128035678238</v>
      </c>
      <c r="P80" s="59">
        <v>-3800000.0000000098</v>
      </c>
      <c r="R80" s="17">
        <v>21.634614944458008</v>
      </c>
    </row>
    <row r="81" spans="1:18" x14ac:dyDescent="0.25">
      <c r="A81" s="107" t="s">
        <v>15</v>
      </c>
      <c r="B81" s="4">
        <v>2014</v>
      </c>
      <c r="C81" s="69">
        <v>534678075827.36139</v>
      </c>
      <c r="D81" s="9">
        <v>0.83399999999999996</v>
      </c>
      <c r="E81" s="14">
        <v>0.5</v>
      </c>
      <c r="F81" s="19">
        <v>57</v>
      </c>
      <c r="G81" s="20">
        <v>40</v>
      </c>
      <c r="H81" s="12">
        <v>91.346153259277344</v>
      </c>
      <c r="I81" s="31">
        <v>0.75</v>
      </c>
      <c r="J81" s="17">
        <v>84.615386962890625</v>
      </c>
      <c r="K81" s="32">
        <v>0.44392928847521002</v>
      </c>
      <c r="L81" s="32">
        <v>-7.8220971910532899E-2</v>
      </c>
      <c r="N81">
        <f t="shared" si="2"/>
        <v>1.6020599913279623</v>
      </c>
      <c r="O81">
        <f t="shared" si="3"/>
        <v>1.7558748556724915</v>
      </c>
      <c r="P81" s="57">
        <v>-418230387.50469798</v>
      </c>
      <c r="R81" s="17">
        <v>88.942306518554688</v>
      </c>
    </row>
    <row r="82" spans="1:18" x14ac:dyDescent="0.25">
      <c r="A82" s="108"/>
      <c r="B82" s="2">
        <v>2015</v>
      </c>
      <c r="C82" s="70">
        <v>462149679343.82184</v>
      </c>
      <c r="D82" s="9">
        <v>0.83399999999999996</v>
      </c>
      <c r="E82" s="14">
        <v>0.625</v>
      </c>
      <c r="F82" s="19">
        <v>57</v>
      </c>
      <c r="G82" s="20">
        <v>40</v>
      </c>
      <c r="H82" s="12">
        <v>91.826919555664063</v>
      </c>
      <c r="I82" s="31">
        <v>0.75</v>
      </c>
      <c r="J82" s="17">
        <v>88.461540222167969</v>
      </c>
      <c r="K82" s="32">
        <v>0.57944624167779102</v>
      </c>
      <c r="L82" s="32">
        <v>1.5860947031154489</v>
      </c>
      <c r="N82">
        <f t="shared" si="2"/>
        <v>1.6020599913279623</v>
      </c>
      <c r="O82">
        <f t="shared" si="3"/>
        <v>1.7558748556724915</v>
      </c>
      <c r="P82" s="58">
        <v>7330131584.5373898</v>
      </c>
      <c r="R82" s="17">
        <v>88.942306518554688</v>
      </c>
    </row>
    <row r="83" spans="1:18" x14ac:dyDescent="0.25">
      <c r="A83" s="108"/>
      <c r="B83" s="2">
        <v>2016</v>
      </c>
      <c r="C83" s="70">
        <v>475739588764.75891</v>
      </c>
      <c r="D83" s="9">
        <v>0.82599999999999996</v>
      </c>
      <c r="E83" s="14">
        <v>0.625</v>
      </c>
      <c r="F83" s="19">
        <v>56</v>
      </c>
      <c r="G83" s="20">
        <v>40</v>
      </c>
      <c r="H83" s="12">
        <v>92.788459777832031</v>
      </c>
      <c r="I83" s="31">
        <v>0.75</v>
      </c>
      <c r="J83" s="17">
        <v>88.461540222167969</v>
      </c>
      <c r="K83" s="32">
        <v>0.50630000245137596</v>
      </c>
      <c r="L83" s="32">
        <v>7.2634596858040839</v>
      </c>
      <c r="N83">
        <f t="shared" si="2"/>
        <v>1.6020599913279623</v>
      </c>
      <c r="O83">
        <f t="shared" si="3"/>
        <v>1.7481880270062005</v>
      </c>
      <c r="P83" s="58">
        <v>34555153239.338402</v>
      </c>
      <c r="R83" s="17">
        <v>88.461540222167969</v>
      </c>
    </row>
    <row r="84" spans="1:18" x14ac:dyDescent="0.25">
      <c r="A84" s="108"/>
      <c r="B84" s="2">
        <v>2017</v>
      </c>
      <c r="C84" s="70">
        <v>502698069366.94202</v>
      </c>
      <c r="D84" s="9">
        <v>0.82650000000000001</v>
      </c>
      <c r="E84" s="14">
        <v>0.625</v>
      </c>
      <c r="F84" s="19">
        <v>55</v>
      </c>
      <c r="G84" s="20">
        <v>40</v>
      </c>
      <c r="H84" s="12">
        <v>89.903846740722656</v>
      </c>
      <c r="I84" s="31">
        <v>0.75</v>
      </c>
      <c r="J84" s="17">
        <v>86.538459777832031</v>
      </c>
      <c r="K84" s="32">
        <v>0.38522801837236897</v>
      </c>
      <c r="L84" s="32">
        <v>-1.0543416154202609</v>
      </c>
      <c r="N84">
        <f t="shared" si="2"/>
        <v>1.6020599913279623</v>
      </c>
      <c r="O84">
        <f t="shared" si="3"/>
        <v>1.7403626894942439</v>
      </c>
      <c r="P84" s="58">
        <v>-5300154945.2498798</v>
      </c>
      <c r="R84" s="17">
        <v>87.5</v>
      </c>
    </row>
    <row r="85" spans="1:18" x14ac:dyDescent="0.25">
      <c r="A85" s="108"/>
      <c r="B85" s="2">
        <v>2018</v>
      </c>
      <c r="C85" s="70">
        <v>543734366831.21527</v>
      </c>
      <c r="D85" s="9">
        <v>0.82650000000000001</v>
      </c>
      <c r="E85" s="14">
        <v>0.625</v>
      </c>
      <c r="F85" s="19">
        <v>56</v>
      </c>
      <c r="G85" s="20">
        <v>39</v>
      </c>
      <c r="H85" s="12">
        <v>90.384613037109375</v>
      </c>
      <c r="I85" s="31">
        <v>0.75</v>
      </c>
      <c r="J85" s="17">
        <v>86.538459777832031</v>
      </c>
      <c r="K85" s="32">
        <v>0.45518469527502198</v>
      </c>
      <c r="L85" s="32">
        <v>-6.1479503358987051</v>
      </c>
      <c r="N85">
        <f t="shared" si="2"/>
        <v>1.5910646070264991</v>
      </c>
      <c r="O85">
        <f t="shared" si="3"/>
        <v>1.7481880270062005</v>
      </c>
      <c r="P85" s="58">
        <v>-33428518831.996399</v>
      </c>
      <c r="R85" s="17">
        <v>88.461540222167969</v>
      </c>
    </row>
    <row r="86" spans="1:18" ht="16.5" thickBot="1" x14ac:dyDescent="0.3">
      <c r="A86" s="109"/>
      <c r="B86" s="5">
        <v>2019</v>
      </c>
      <c r="C86" s="72">
        <v>533097455834.50897</v>
      </c>
      <c r="D86" s="9">
        <v>0.60150000000000003</v>
      </c>
      <c r="E86" s="14">
        <v>0.625</v>
      </c>
      <c r="F86" s="21">
        <v>57</v>
      </c>
      <c r="G86" s="22">
        <v>39</v>
      </c>
      <c r="H86" s="12">
        <v>91.346153259277344</v>
      </c>
      <c r="I86" s="31">
        <v>0.75</v>
      </c>
      <c r="J86" s="17">
        <v>87.5</v>
      </c>
      <c r="K86" s="32">
        <v>0.49758497161920301</v>
      </c>
      <c r="L86" s="32">
        <v>-5.62437716739705</v>
      </c>
      <c r="N86">
        <f t="shared" si="2"/>
        <v>1.5910646070264991</v>
      </c>
      <c r="O86">
        <f t="shared" si="3"/>
        <v>1.7558748556724915</v>
      </c>
      <c r="P86" s="60">
        <v>-29983411585.930698</v>
      </c>
      <c r="R86" s="17">
        <v>88.461540222167969</v>
      </c>
    </row>
    <row r="87" spans="1:18" x14ac:dyDescent="0.25">
      <c r="A87" s="101" t="s">
        <v>16</v>
      </c>
      <c r="B87" s="1">
        <v>2014</v>
      </c>
      <c r="C87" s="73">
        <v>13284528654.057371</v>
      </c>
      <c r="D87" s="10">
        <v>0.50124999999999997</v>
      </c>
      <c r="E87" s="14">
        <v>0.25</v>
      </c>
      <c r="F87" s="19">
        <v>48</v>
      </c>
      <c r="G87" s="20">
        <v>32</v>
      </c>
      <c r="H87" s="12">
        <v>29.807691574096602</v>
      </c>
      <c r="I87" s="31">
        <v>0.65</v>
      </c>
      <c r="J87" s="17">
        <v>31.25</v>
      </c>
      <c r="K87" s="32">
        <v>2.7821815062220501</v>
      </c>
      <c r="L87" s="32">
        <v>0.13006321654664921</v>
      </c>
      <c r="N87">
        <f t="shared" si="2"/>
        <v>1.505149978319906</v>
      </c>
      <c r="O87">
        <f t="shared" si="3"/>
        <v>1.6812412373755872</v>
      </c>
      <c r="P87" s="61">
        <v>17278285.270528302</v>
      </c>
      <c r="R87" s="17">
        <v>36.057693481445313</v>
      </c>
    </row>
    <row r="88" spans="1:18" x14ac:dyDescent="0.25">
      <c r="A88" s="101"/>
      <c r="B88" s="2">
        <v>2015</v>
      </c>
      <c r="C88" s="70">
        <v>11388160958.248964</v>
      </c>
      <c r="D88" s="10">
        <v>0.50475000000000003</v>
      </c>
      <c r="E88" s="14">
        <v>0.25</v>
      </c>
      <c r="F88" s="19">
        <v>49</v>
      </c>
      <c r="G88" s="20">
        <v>32</v>
      </c>
      <c r="H88" s="12">
        <v>33.173076629638672</v>
      </c>
      <c r="I88" s="31">
        <v>0.6</v>
      </c>
      <c r="J88" s="17">
        <v>30.769229888916016</v>
      </c>
      <c r="K88" s="32">
        <v>2.7717141681391699</v>
      </c>
      <c r="L88" s="32">
        <v>0.28713402844586522</v>
      </c>
      <c r="N88">
        <f t="shared" si="2"/>
        <v>1.505149978319906</v>
      </c>
      <c r="O88">
        <f t="shared" si="3"/>
        <v>1.6901960800285136</v>
      </c>
      <c r="P88" s="58">
        <v>32699285.325319499</v>
      </c>
      <c r="R88" s="17">
        <v>33.653846740722656</v>
      </c>
    </row>
    <row r="89" spans="1:18" x14ac:dyDescent="0.25">
      <c r="A89" s="101"/>
      <c r="B89" s="2">
        <v>2016</v>
      </c>
      <c r="C89" s="70">
        <v>11821066152.59795</v>
      </c>
      <c r="D89" s="10">
        <v>0.50224999999999997</v>
      </c>
      <c r="E89" s="14">
        <v>0.25</v>
      </c>
      <c r="F89" s="19">
        <v>49</v>
      </c>
      <c r="G89" s="20">
        <v>33</v>
      </c>
      <c r="H89" s="12">
        <v>34.134616851806641</v>
      </c>
      <c r="I89" s="31">
        <v>0.6</v>
      </c>
      <c r="J89" s="17">
        <v>30.288461685180664</v>
      </c>
      <c r="K89" s="32">
        <v>2.7614094928308099</v>
      </c>
      <c r="L89" s="32">
        <v>0.14703585375764253</v>
      </c>
      <c r="N89">
        <f t="shared" si="2"/>
        <v>1.5185139398778875</v>
      </c>
      <c r="O89">
        <f t="shared" si="3"/>
        <v>1.6901960800285136</v>
      </c>
      <c r="P89" s="58">
        <v>17381205.5407281</v>
      </c>
      <c r="R89" s="17">
        <v>30.769229888916016</v>
      </c>
    </row>
    <row r="90" spans="1:18" x14ac:dyDescent="0.25">
      <c r="A90" s="101"/>
      <c r="B90" s="2">
        <v>2017</v>
      </c>
      <c r="C90" s="70">
        <v>12701656930.688908</v>
      </c>
      <c r="D90" s="10">
        <v>0.49925000000000003</v>
      </c>
      <c r="E90" s="14">
        <v>0.125</v>
      </c>
      <c r="F90" s="19">
        <v>49</v>
      </c>
      <c r="G90" s="20">
        <v>33</v>
      </c>
      <c r="H90" s="12">
        <v>33.653846740722656</v>
      </c>
      <c r="I90" s="31">
        <v>0.6</v>
      </c>
      <c r="J90" s="17">
        <v>33.173076629638672</v>
      </c>
      <c r="K90" s="32">
        <v>2.7500555917141498</v>
      </c>
      <c r="L90" s="32">
        <v>0.25120649867121875</v>
      </c>
      <c r="N90">
        <f t="shared" si="2"/>
        <v>1.5185139398778875</v>
      </c>
      <c r="O90">
        <f t="shared" si="3"/>
        <v>1.6901960800285136</v>
      </c>
      <c r="P90" s="58">
        <v>31907387.648813799</v>
      </c>
      <c r="R90" s="17">
        <v>30.288461685180664</v>
      </c>
    </row>
    <row r="91" spans="1:18" x14ac:dyDescent="0.25">
      <c r="A91" s="101"/>
      <c r="B91" s="2">
        <v>2018</v>
      </c>
      <c r="C91" s="70">
        <v>14250985958.672707</v>
      </c>
      <c r="D91" s="10">
        <v>0.50575000000000003</v>
      </c>
      <c r="E91" s="14">
        <v>0.125</v>
      </c>
      <c r="F91" s="19">
        <v>49</v>
      </c>
      <c r="G91" s="20">
        <v>33</v>
      </c>
      <c r="H91" s="12">
        <v>41.346153259277344</v>
      </c>
      <c r="I91" s="31">
        <v>0.6</v>
      </c>
      <c r="J91" s="17">
        <v>38.942306518554688</v>
      </c>
      <c r="K91" s="32">
        <v>2.7348620130147898</v>
      </c>
      <c r="L91" s="32">
        <v>6.8560299706978287E-2</v>
      </c>
      <c r="N91">
        <f t="shared" si="2"/>
        <v>1.5185139398778875</v>
      </c>
      <c r="O91">
        <f t="shared" si="3"/>
        <v>1.6901960800285136</v>
      </c>
      <c r="P91" s="58">
        <v>9770518.6844654009</v>
      </c>
      <c r="R91" s="17">
        <v>26.923076629638672</v>
      </c>
    </row>
    <row r="92" spans="1:18" ht="16.5" thickBot="1" x14ac:dyDescent="0.3">
      <c r="A92" s="101"/>
      <c r="B92" s="3">
        <v>2019</v>
      </c>
      <c r="C92" s="71">
        <v>14390709094.938551</v>
      </c>
      <c r="D92" s="10">
        <v>0.6875</v>
      </c>
      <c r="E92" s="14">
        <v>0.125</v>
      </c>
      <c r="F92" s="21">
        <v>47</v>
      </c>
      <c r="G92" s="22">
        <v>32</v>
      </c>
      <c r="H92" s="12">
        <v>42.788459777832031</v>
      </c>
      <c r="I92" s="31">
        <v>0.5</v>
      </c>
      <c r="J92" s="17">
        <v>37.5</v>
      </c>
      <c r="K92" s="32">
        <v>2.7151053590836201</v>
      </c>
      <c r="L92" s="32">
        <v>0.21917273739688975</v>
      </c>
      <c r="N92">
        <f t="shared" si="2"/>
        <v>1.505149978319906</v>
      </c>
      <c r="O92">
        <f t="shared" si="3"/>
        <v>1.6720978579357175</v>
      </c>
      <c r="P92" s="59">
        <v>31540511.054200001</v>
      </c>
      <c r="R92" s="17">
        <v>26.923076629638672</v>
      </c>
    </row>
    <row r="93" spans="1:18" x14ac:dyDescent="0.25">
      <c r="A93" s="103" t="s">
        <v>17</v>
      </c>
      <c r="B93" s="4">
        <v>2014</v>
      </c>
      <c r="C93" s="69">
        <v>32996188012.682056</v>
      </c>
      <c r="D93" s="9">
        <v>0.50824999999999998</v>
      </c>
      <c r="E93" s="14">
        <v>0.125</v>
      </c>
      <c r="F93" s="19">
        <v>38</v>
      </c>
      <c r="G93" s="20">
        <v>29</v>
      </c>
      <c r="H93" s="12">
        <v>30.2884616851806</v>
      </c>
      <c r="I93" s="31">
        <v>0.45</v>
      </c>
      <c r="J93" s="17">
        <v>20.673076629638672</v>
      </c>
      <c r="K93" s="32">
        <v>1.5449676830004699</v>
      </c>
      <c r="L93" s="32">
        <v>-0.10035418377941514</v>
      </c>
      <c r="N93">
        <f t="shared" si="2"/>
        <v>1.4623979978989561</v>
      </c>
      <c r="O93">
        <f t="shared" si="3"/>
        <v>1.5797835966168101</v>
      </c>
      <c r="P93" s="57">
        <v>-33113055.158448301</v>
      </c>
      <c r="R93" s="17">
        <v>12.980769157409668</v>
      </c>
    </row>
    <row r="94" spans="1:18" x14ac:dyDescent="0.25">
      <c r="A94" s="104"/>
      <c r="B94" s="2">
        <v>2015</v>
      </c>
      <c r="C94" s="70">
        <v>33000198248.336178</v>
      </c>
      <c r="D94" s="9">
        <v>0.50624999999999998</v>
      </c>
      <c r="E94" s="14">
        <v>0.125</v>
      </c>
      <c r="F94" s="19">
        <v>39</v>
      </c>
      <c r="G94" s="20">
        <v>29</v>
      </c>
      <c r="H94" s="12">
        <v>26.923076629638672</v>
      </c>
      <c r="I94" s="31">
        <v>0.45</v>
      </c>
      <c r="J94" s="17">
        <v>19.230770111083984</v>
      </c>
      <c r="K94" s="32">
        <v>1.51292403348284</v>
      </c>
      <c r="L94" s="32">
        <v>-5.414242613994852E-3</v>
      </c>
      <c r="N94">
        <f t="shared" si="2"/>
        <v>1.4623979978989561</v>
      </c>
      <c r="O94">
        <f t="shared" si="3"/>
        <v>1.5910646070264991</v>
      </c>
      <c r="P94" s="58">
        <v>-1786710.7962642</v>
      </c>
      <c r="R94" s="17">
        <v>10.576923370361328</v>
      </c>
    </row>
    <row r="95" spans="1:18" x14ac:dyDescent="0.25">
      <c r="A95" s="104"/>
      <c r="B95" s="2">
        <v>2016</v>
      </c>
      <c r="C95" s="70">
        <v>33941126200.060638</v>
      </c>
      <c r="D95" s="9">
        <v>0.50024999999999997</v>
      </c>
      <c r="E95" s="14">
        <v>0.125</v>
      </c>
      <c r="F95" s="19">
        <v>39</v>
      </c>
      <c r="G95" s="20">
        <v>29</v>
      </c>
      <c r="H95" s="12">
        <v>25</v>
      </c>
      <c r="I95" s="31">
        <v>0.45</v>
      </c>
      <c r="J95" s="17">
        <v>17.30769157409668</v>
      </c>
      <c r="K95" s="32">
        <v>1.4801327840245999</v>
      </c>
      <c r="L95" s="32">
        <v>0.26182407737197366</v>
      </c>
      <c r="N95">
        <f t="shared" si="2"/>
        <v>1.4623979978989561</v>
      </c>
      <c r="O95">
        <f t="shared" si="3"/>
        <v>1.5910646070264991</v>
      </c>
      <c r="P95" s="58">
        <v>88866040.522965997</v>
      </c>
      <c r="R95" s="17">
        <v>9.6153850555419922</v>
      </c>
    </row>
    <row r="96" spans="1:18" x14ac:dyDescent="0.25">
      <c r="A96" s="104"/>
      <c r="B96" s="2">
        <v>2017</v>
      </c>
      <c r="C96" s="70">
        <v>37508642165.336609</v>
      </c>
      <c r="D96" s="9">
        <v>0.49325000000000002</v>
      </c>
      <c r="E96" s="14">
        <v>0.125</v>
      </c>
      <c r="F96" s="19">
        <v>39</v>
      </c>
      <c r="G96" s="20">
        <v>29</v>
      </c>
      <c r="H96" s="12">
        <v>28.365385055541992</v>
      </c>
      <c r="I96" s="31">
        <v>0.45</v>
      </c>
      <c r="J96" s="17">
        <v>16.346153259277344</v>
      </c>
      <c r="K96" s="32">
        <v>1.4492349296925</v>
      </c>
      <c r="L96" s="32">
        <v>0.21246600290902004</v>
      </c>
      <c r="N96">
        <f t="shared" si="2"/>
        <v>1.4623979978989561</v>
      </c>
      <c r="O96">
        <f t="shared" si="3"/>
        <v>1.5910646070264991</v>
      </c>
      <c r="P96" s="58">
        <v>79693112.754137993</v>
      </c>
      <c r="R96" s="17">
        <v>9.6153850555419922</v>
      </c>
    </row>
    <row r="97" spans="1:18" x14ac:dyDescent="0.25">
      <c r="A97" s="104"/>
      <c r="B97" s="2">
        <v>2018</v>
      </c>
      <c r="C97" s="70">
        <v>40287647930.476112</v>
      </c>
      <c r="D97" s="9">
        <v>0.50375000000000003</v>
      </c>
      <c r="E97" s="14">
        <v>0.125</v>
      </c>
      <c r="F97" s="19">
        <v>39</v>
      </c>
      <c r="G97" s="20">
        <v>28</v>
      </c>
      <c r="H97" s="12">
        <v>28.846153259277344</v>
      </c>
      <c r="I97" s="31">
        <v>0.45</v>
      </c>
      <c r="J97" s="17">
        <v>15.384614944458008</v>
      </c>
      <c r="K97" s="32">
        <v>1.42189948560338</v>
      </c>
      <c r="L97" s="32">
        <v>-0.20965558473360646</v>
      </c>
      <c r="N97">
        <f t="shared" si="2"/>
        <v>1.4471580313422192</v>
      </c>
      <c r="O97">
        <f t="shared" si="3"/>
        <v>1.5910646070264991</v>
      </c>
      <c r="P97" s="58">
        <v>-84465303.844056398</v>
      </c>
      <c r="R97" s="17">
        <v>9.6153850555419922</v>
      </c>
    </row>
    <row r="98" spans="1:18" ht="16.5" thickBot="1" x14ac:dyDescent="0.3">
      <c r="A98" s="105"/>
      <c r="B98" s="5">
        <v>2019</v>
      </c>
      <c r="C98" s="72">
        <v>40895322843.785095</v>
      </c>
      <c r="D98" s="9">
        <v>0.15525</v>
      </c>
      <c r="E98" s="14">
        <v>0.125</v>
      </c>
      <c r="F98" s="21">
        <v>39</v>
      </c>
      <c r="G98" s="22">
        <v>28</v>
      </c>
      <c r="H98" s="12">
        <v>25.961538314819336</v>
      </c>
      <c r="I98" s="31">
        <v>0.45</v>
      </c>
      <c r="J98" s="17">
        <v>12.5</v>
      </c>
      <c r="K98" s="32">
        <v>1.39909836758217</v>
      </c>
      <c r="L98" s="32">
        <v>0.11398760148084398</v>
      </c>
      <c r="N98">
        <f t="shared" si="2"/>
        <v>1.4471580313422192</v>
      </c>
      <c r="O98">
        <f t="shared" si="3"/>
        <v>1.5910646070264991</v>
      </c>
      <c r="P98" s="60">
        <v>46615597.627478302</v>
      </c>
      <c r="R98" s="17">
        <v>11.057692527770996</v>
      </c>
    </row>
    <row r="99" spans="1:18" x14ac:dyDescent="0.25">
      <c r="A99" s="101" t="s">
        <v>18</v>
      </c>
      <c r="B99" s="1">
        <v>2014</v>
      </c>
      <c r="C99" s="73">
        <v>18558343508.34351</v>
      </c>
      <c r="D99" s="9">
        <v>0.42649999999999999</v>
      </c>
      <c r="E99" s="14">
        <v>0</v>
      </c>
      <c r="F99" s="19">
        <v>37</v>
      </c>
      <c r="G99" s="20">
        <v>24</v>
      </c>
      <c r="H99" s="12">
        <v>47.596153259277344</v>
      </c>
      <c r="I99" s="31">
        <v>0.3</v>
      </c>
      <c r="J99" s="17">
        <v>50.961540222167969</v>
      </c>
      <c r="K99" s="32">
        <v>-1.7225623436149</v>
      </c>
      <c r="L99" s="32">
        <v>5.3676177835249916E-2</v>
      </c>
      <c r="N99">
        <f t="shared" si="2"/>
        <v>1.3802112417116059</v>
      </c>
      <c r="O99">
        <f t="shared" si="3"/>
        <v>1.568201724066995</v>
      </c>
      <c r="P99" s="61">
        <v>9961409.4648150206</v>
      </c>
      <c r="R99" s="17">
        <v>49.038459777832031</v>
      </c>
    </row>
    <row r="100" spans="1:18" x14ac:dyDescent="0.25">
      <c r="A100" s="101"/>
      <c r="B100" s="2">
        <v>2015</v>
      </c>
      <c r="C100" s="70">
        <v>16211541820.243834</v>
      </c>
      <c r="D100" s="9">
        <v>0.42899999999999999</v>
      </c>
      <c r="E100" s="14">
        <v>0</v>
      </c>
      <c r="F100" s="19">
        <v>37</v>
      </c>
      <c r="G100" s="20">
        <v>23</v>
      </c>
      <c r="H100" s="12">
        <v>43.269229888916016</v>
      </c>
      <c r="I100" s="31">
        <v>0.3</v>
      </c>
      <c r="J100" s="17">
        <v>47.596153259277344</v>
      </c>
      <c r="K100" s="32">
        <v>-1.5262762345733301</v>
      </c>
      <c r="L100" s="32">
        <v>0.58436028110709171</v>
      </c>
      <c r="N100">
        <f t="shared" si="2"/>
        <v>1.3617278360175928</v>
      </c>
      <c r="O100">
        <f t="shared" si="3"/>
        <v>1.568201724066995</v>
      </c>
      <c r="P100" s="58">
        <v>94733811.352570593</v>
      </c>
      <c r="R100" s="17">
        <v>46.153846740722656</v>
      </c>
    </row>
    <row r="101" spans="1:18" x14ac:dyDescent="0.25">
      <c r="A101" s="101"/>
      <c r="B101" s="2">
        <v>2016</v>
      </c>
      <c r="C101" s="70">
        <v>16913330693.965273</v>
      </c>
      <c r="D101" s="9">
        <v>0.43099999999999999</v>
      </c>
      <c r="E101" s="14">
        <v>0</v>
      </c>
      <c r="F101" s="19">
        <v>35</v>
      </c>
      <c r="G101" s="20">
        <v>22</v>
      </c>
      <c r="H101" s="12">
        <v>37.019229888916016</v>
      </c>
      <c r="I101" s="31">
        <v>0.3</v>
      </c>
      <c r="J101" s="17">
        <v>48.557693481445313</v>
      </c>
      <c r="K101" s="32">
        <v>-1.26458117389827</v>
      </c>
      <c r="L101" s="32">
        <v>2.300970864916313E-2</v>
      </c>
      <c r="N101">
        <f t="shared" si="2"/>
        <v>1.3424226808222062</v>
      </c>
      <c r="O101">
        <f t="shared" si="3"/>
        <v>1.5440680443502757</v>
      </c>
      <c r="P101" s="58">
        <v>3891708.1155508901</v>
      </c>
      <c r="R101" s="17">
        <v>46.153846740722656</v>
      </c>
    </row>
    <row r="102" spans="1:18" x14ac:dyDescent="0.25">
      <c r="A102" s="101"/>
      <c r="B102" s="2">
        <v>2017</v>
      </c>
      <c r="C102" s="70">
        <v>18080118128.385387</v>
      </c>
      <c r="D102" s="9">
        <v>0.39974999999999999</v>
      </c>
      <c r="E102" s="14">
        <v>0</v>
      </c>
      <c r="F102" s="19">
        <v>34</v>
      </c>
      <c r="G102" s="20">
        <v>21</v>
      </c>
      <c r="H102" s="12">
        <v>37.019229888916016</v>
      </c>
      <c r="I102" s="31">
        <v>0.3</v>
      </c>
      <c r="J102" s="17">
        <v>48.076923370361328</v>
      </c>
      <c r="K102" s="32">
        <v>-1.0312071829549601</v>
      </c>
      <c r="L102" s="32">
        <v>0.55731593027296489</v>
      </c>
      <c r="N102">
        <f t="shared" si="2"/>
        <v>1.3222192947339193</v>
      </c>
      <c r="O102">
        <f t="shared" si="3"/>
        <v>1.5314789170422551</v>
      </c>
      <c r="P102" s="58">
        <v>100763378.54166199</v>
      </c>
      <c r="R102" s="17">
        <v>47.115383148193359</v>
      </c>
    </row>
    <row r="103" spans="1:18" x14ac:dyDescent="0.25">
      <c r="A103" s="101"/>
      <c r="B103" s="2">
        <v>2018</v>
      </c>
      <c r="C103" s="70">
        <v>20183510561.25528</v>
      </c>
      <c r="D103" s="9">
        <v>0.40525</v>
      </c>
      <c r="E103" s="14">
        <v>0</v>
      </c>
      <c r="F103" s="19">
        <v>34</v>
      </c>
      <c r="G103" s="20">
        <v>21</v>
      </c>
      <c r="H103" s="12">
        <v>31.25</v>
      </c>
      <c r="I103" s="31">
        <v>0.3</v>
      </c>
      <c r="J103" s="17">
        <v>45.673076629638672</v>
      </c>
      <c r="K103" s="32">
        <v>-0.82685459200943601</v>
      </c>
      <c r="L103" s="32">
        <v>-3.4572642522200193E-2</v>
      </c>
      <c r="N103">
        <f t="shared" si="2"/>
        <v>1.3222192947339193</v>
      </c>
      <c r="O103">
        <f t="shared" si="3"/>
        <v>1.5314789170422551</v>
      </c>
      <c r="P103" s="58">
        <v>-6977972.9547733096</v>
      </c>
      <c r="R103" s="17">
        <v>46.153846740722656</v>
      </c>
    </row>
    <row r="104" spans="1:18" ht="16.5" thickBot="1" x14ac:dyDescent="0.3">
      <c r="A104" s="101"/>
      <c r="B104" s="3">
        <v>2019</v>
      </c>
      <c r="C104" s="71">
        <v>20164193806.879971</v>
      </c>
      <c r="D104" s="9">
        <v>0.625</v>
      </c>
      <c r="E104" s="14">
        <v>0</v>
      </c>
      <c r="F104" s="21">
        <v>34</v>
      </c>
      <c r="G104" s="22">
        <v>19</v>
      </c>
      <c r="H104" s="12">
        <v>30.288461685180664</v>
      </c>
      <c r="I104" s="31">
        <v>0.3</v>
      </c>
      <c r="J104" s="17">
        <v>47.115383148193359</v>
      </c>
      <c r="K104" s="32">
        <v>-0.69220640865609495</v>
      </c>
      <c r="L104" s="32">
        <v>-4.785551414443346E-2</v>
      </c>
      <c r="N104">
        <f t="shared" si="2"/>
        <v>1.2787536009528289</v>
      </c>
      <c r="O104">
        <f t="shared" si="3"/>
        <v>1.5314789170422551</v>
      </c>
      <c r="P104" s="59">
        <v>-9649678.6193624195</v>
      </c>
      <c r="R104" s="17">
        <v>46.634616851806641</v>
      </c>
    </row>
    <row r="105" spans="1:18" x14ac:dyDescent="0.25">
      <c r="A105" s="100" t="s">
        <v>19</v>
      </c>
      <c r="B105" s="4">
        <v>2014</v>
      </c>
      <c r="C105" s="69">
        <v>16250781586.657902</v>
      </c>
      <c r="D105" s="9">
        <v>0.67474999999999996</v>
      </c>
      <c r="E105" s="14">
        <v>0.5</v>
      </c>
      <c r="F105" s="19">
        <v>46</v>
      </c>
      <c r="G105" s="20">
        <v>28</v>
      </c>
      <c r="H105" s="12">
        <v>78.365386962890625</v>
      </c>
      <c r="I105" s="31">
        <v>0.85</v>
      </c>
      <c r="J105" s="17">
        <v>72.115386962890625</v>
      </c>
      <c r="K105" s="32">
        <v>1.2564394475698899</v>
      </c>
      <c r="L105" s="32">
        <v>0.68530234244248722</v>
      </c>
      <c r="N105">
        <f t="shared" si="2"/>
        <v>1.4471580313422192</v>
      </c>
      <c r="O105">
        <f t="shared" si="3"/>
        <v>1.6627578316815741</v>
      </c>
      <c r="P105" s="57">
        <v>111366986.87857901</v>
      </c>
      <c r="R105" s="17">
        <v>74.038459777832031</v>
      </c>
    </row>
    <row r="106" spans="1:18" x14ac:dyDescent="0.25">
      <c r="A106" s="101"/>
      <c r="B106" s="2">
        <v>2015</v>
      </c>
      <c r="C106" s="70">
        <v>14420593484.055683</v>
      </c>
      <c r="D106" s="9">
        <v>0.67474999999999996</v>
      </c>
      <c r="E106" s="14">
        <v>0.5</v>
      </c>
      <c r="F106" s="19">
        <v>45</v>
      </c>
      <c r="G106" s="20">
        <v>28</v>
      </c>
      <c r="H106" s="12">
        <v>77.403846740722656</v>
      </c>
      <c r="I106" s="31">
        <v>0.85</v>
      </c>
      <c r="J106" s="17">
        <v>68.269233703613281</v>
      </c>
      <c r="K106" s="32">
        <v>1.5253079417540301</v>
      </c>
      <c r="L106" s="32">
        <v>1.2707183016846246</v>
      </c>
      <c r="N106">
        <f t="shared" si="2"/>
        <v>1.4471580313422192</v>
      </c>
      <c r="O106">
        <f t="shared" si="3"/>
        <v>1.6532125137753437</v>
      </c>
      <c r="P106" s="58">
        <v>183245120.61343601</v>
      </c>
      <c r="R106" s="17">
        <v>72.115386962890625</v>
      </c>
    </row>
    <row r="107" spans="1:18" x14ac:dyDescent="0.25">
      <c r="A107" s="101"/>
      <c r="B107" s="2">
        <v>2016</v>
      </c>
      <c r="C107" s="70">
        <v>15646354089.458042</v>
      </c>
      <c r="D107" s="9">
        <v>0.67474999999999996</v>
      </c>
      <c r="E107" s="14">
        <v>0.5</v>
      </c>
      <c r="F107" s="19">
        <v>45</v>
      </c>
      <c r="G107" s="20">
        <v>28</v>
      </c>
      <c r="H107" s="12">
        <v>80.769233703613281</v>
      </c>
      <c r="I107" s="31">
        <v>0.85</v>
      </c>
      <c r="J107" s="17">
        <v>70.192306518554688</v>
      </c>
      <c r="K107" s="32">
        <v>1.8328527921001301</v>
      </c>
      <c r="L107" s="32">
        <v>1.0845579396436111</v>
      </c>
      <c r="N107">
        <f t="shared" si="2"/>
        <v>1.4471580313422192</v>
      </c>
      <c r="O107">
        <f t="shared" si="3"/>
        <v>1.6532125137753437</v>
      </c>
      <c r="P107" s="58">
        <v>169693775.54197001</v>
      </c>
      <c r="R107" s="17">
        <v>71.153846740722656</v>
      </c>
    </row>
    <row r="108" spans="1:18" x14ac:dyDescent="0.25">
      <c r="A108" s="101"/>
      <c r="B108" s="2">
        <v>2017</v>
      </c>
      <c r="C108" s="70">
        <v>17405588070.433151</v>
      </c>
      <c r="D108" s="9">
        <v>0.67174999999999996</v>
      </c>
      <c r="E108" s="14">
        <v>0.5</v>
      </c>
      <c r="F108" s="19">
        <v>44</v>
      </c>
      <c r="G108" s="20">
        <v>28</v>
      </c>
      <c r="H108" s="12">
        <v>78.846153259277344</v>
      </c>
      <c r="I108" s="31">
        <v>0.85</v>
      </c>
      <c r="J108" s="17">
        <v>69.711540222167969</v>
      </c>
      <c r="K108" s="32">
        <v>2.0703261666535999</v>
      </c>
      <c r="L108" s="32">
        <v>-4.9743193989056104E-3</v>
      </c>
      <c r="N108">
        <f t="shared" si="2"/>
        <v>1.4471580313422192</v>
      </c>
      <c r="O108">
        <f t="shared" si="3"/>
        <v>1.6434526764861874</v>
      </c>
      <c r="P108" s="58">
        <v>-865809.54388115695</v>
      </c>
      <c r="R108" s="17">
        <v>69.230766296386719</v>
      </c>
    </row>
    <row r="109" spans="1:18" x14ac:dyDescent="0.25">
      <c r="A109" s="101"/>
      <c r="B109" s="2">
        <v>2018</v>
      </c>
      <c r="C109" s="70">
        <v>18663265549.019608</v>
      </c>
      <c r="D109" s="9">
        <v>0.67174999999999996</v>
      </c>
      <c r="E109" s="14">
        <v>0.5</v>
      </c>
      <c r="F109" s="19">
        <v>44</v>
      </c>
      <c r="G109" s="20">
        <v>28</v>
      </c>
      <c r="H109" s="12">
        <v>77.884613037109375</v>
      </c>
      <c r="I109" s="31">
        <v>0.85</v>
      </c>
      <c r="J109" s="17">
        <v>68.269233703613281</v>
      </c>
      <c r="K109" s="32">
        <v>2.1976757575720001</v>
      </c>
      <c r="L109" s="32">
        <v>0.64735158027121675</v>
      </c>
      <c r="N109">
        <f t="shared" si="2"/>
        <v>1.4471580313422192</v>
      </c>
      <c r="O109">
        <f t="shared" si="3"/>
        <v>1.6434526764861874</v>
      </c>
      <c r="P109" s="58">
        <v>120816944.46179201</v>
      </c>
      <c r="R109" s="17">
        <v>68.75</v>
      </c>
    </row>
    <row r="110" spans="1:18" ht="16.5" thickBot="1" x14ac:dyDescent="0.3">
      <c r="A110" s="102"/>
      <c r="B110" s="5">
        <v>2019</v>
      </c>
      <c r="C110" s="72">
        <v>18340480936.044403</v>
      </c>
      <c r="D110" s="9">
        <v>0.46074999999999999</v>
      </c>
      <c r="E110" s="14">
        <v>0.5</v>
      </c>
      <c r="F110" s="21">
        <v>44</v>
      </c>
      <c r="G110" s="22">
        <v>28</v>
      </c>
      <c r="H110" s="12">
        <v>75.480766296386719</v>
      </c>
      <c r="I110" s="31">
        <v>0.85</v>
      </c>
      <c r="J110" s="17">
        <v>65.865386962890625</v>
      </c>
      <c r="K110" s="32">
        <v>2.1752909092403998</v>
      </c>
      <c r="L110" s="32">
        <v>-0.23691802926554839</v>
      </c>
      <c r="N110">
        <f t="shared" si="2"/>
        <v>1.4471580313422192</v>
      </c>
      <c r="O110">
        <f t="shared" si="3"/>
        <v>1.6434526764861874</v>
      </c>
      <c r="P110" s="60">
        <v>-43451905.991499998</v>
      </c>
      <c r="R110" s="17">
        <v>69.230766296386719</v>
      </c>
    </row>
    <row r="111" spans="1:18" x14ac:dyDescent="0.25">
      <c r="A111" s="101" t="s">
        <v>20</v>
      </c>
      <c r="B111" s="1">
        <v>2014</v>
      </c>
      <c r="C111" s="73">
        <v>2455993625159.3706</v>
      </c>
      <c r="D111" s="9">
        <v>0.58774999999999999</v>
      </c>
      <c r="E111" s="14">
        <v>0.375</v>
      </c>
      <c r="F111" s="19">
        <v>48</v>
      </c>
      <c r="G111" s="20">
        <v>33</v>
      </c>
      <c r="H111" s="12">
        <v>46.634616851806641</v>
      </c>
      <c r="I111" s="31">
        <v>0.6</v>
      </c>
      <c r="J111" s="17">
        <v>51.442306518554688</v>
      </c>
      <c r="K111" s="32">
        <v>0.85579202289112599</v>
      </c>
      <c r="L111" s="32">
        <v>0.8390434589911776</v>
      </c>
      <c r="N111">
        <f t="shared" si="2"/>
        <v>1.5185139398778875</v>
      </c>
      <c r="O111">
        <f t="shared" si="3"/>
        <v>1.6812412373755872</v>
      </c>
      <c r="P111" s="61">
        <v>20606853865.139999</v>
      </c>
      <c r="R111" s="17">
        <v>56.25</v>
      </c>
    </row>
    <row r="112" spans="1:18" x14ac:dyDescent="0.25">
      <c r="A112" s="101"/>
      <c r="B112" s="2">
        <v>2015</v>
      </c>
      <c r="C112" s="70">
        <v>1802214373741.3206</v>
      </c>
      <c r="D112" s="9">
        <v>0.56674999999999998</v>
      </c>
      <c r="E112" s="14">
        <v>0.375</v>
      </c>
      <c r="F112" s="19">
        <v>48</v>
      </c>
      <c r="G112" s="20">
        <v>33</v>
      </c>
      <c r="H112" s="12">
        <v>42.788459777832031</v>
      </c>
      <c r="I112" s="31">
        <v>0.55000000000000004</v>
      </c>
      <c r="J112" s="17">
        <v>48.076923370361328</v>
      </c>
      <c r="K112" s="32">
        <v>0.83884828259309197</v>
      </c>
      <c r="L112" s="32">
        <v>0.17389591246151234</v>
      </c>
      <c r="N112">
        <f t="shared" si="2"/>
        <v>1.5185139398778875</v>
      </c>
      <c r="O112">
        <f t="shared" si="3"/>
        <v>1.6812412373755872</v>
      </c>
      <c r="P112" s="58">
        <v>3133977129.73</v>
      </c>
      <c r="R112" s="17">
        <v>51.442306518554688</v>
      </c>
    </row>
    <row r="113" spans="1:18" x14ac:dyDescent="0.25">
      <c r="A113" s="101"/>
      <c r="B113" s="2">
        <v>2016</v>
      </c>
      <c r="C113" s="70">
        <v>1795700168991.4932</v>
      </c>
      <c r="D113" s="9">
        <v>0.59499999999999997</v>
      </c>
      <c r="E113" s="14">
        <v>0.375</v>
      </c>
      <c r="F113" s="19">
        <v>48</v>
      </c>
      <c r="G113" s="20">
        <v>33</v>
      </c>
      <c r="H113" s="12">
        <v>42.788459777832031</v>
      </c>
      <c r="I113" s="31">
        <v>0.6</v>
      </c>
      <c r="J113" s="17">
        <v>46.634616851806641</v>
      </c>
      <c r="K113" s="32">
        <v>0.82374823199343905</v>
      </c>
      <c r="L113" s="32">
        <v>0.8182592045470598</v>
      </c>
      <c r="N113">
        <f t="shared" si="2"/>
        <v>1.5185139398778875</v>
      </c>
      <c r="O113">
        <f t="shared" si="3"/>
        <v>1.6812412373755872</v>
      </c>
      <c r="P113" s="58">
        <v>14693481918.84</v>
      </c>
      <c r="R113" s="17">
        <v>49.038459777832031</v>
      </c>
    </row>
    <row r="114" spans="1:18" x14ac:dyDescent="0.25">
      <c r="A114" s="101"/>
      <c r="B114" s="2">
        <v>2017</v>
      </c>
      <c r="C114" s="70">
        <v>2062831045935.9531</v>
      </c>
      <c r="D114" s="9">
        <v>0.59299999999999997</v>
      </c>
      <c r="E114" s="14">
        <v>0.375</v>
      </c>
      <c r="F114" s="19">
        <v>48</v>
      </c>
      <c r="G114" s="20">
        <v>31</v>
      </c>
      <c r="H114" s="12">
        <v>36.057693481445313</v>
      </c>
      <c r="I114" s="31">
        <v>0.6</v>
      </c>
      <c r="J114" s="17">
        <v>51.442306518554688</v>
      </c>
      <c r="K114" s="32">
        <v>0.80714716226181904</v>
      </c>
      <c r="L114" s="32">
        <v>1.0345254894860925</v>
      </c>
      <c r="N114">
        <f t="shared" si="2"/>
        <v>1.4913616938342726</v>
      </c>
      <c r="O114">
        <f t="shared" si="3"/>
        <v>1.6812412373755872</v>
      </c>
      <c r="P114" s="58">
        <v>21340512975.240002</v>
      </c>
      <c r="R114" s="17">
        <v>43.269229888916016</v>
      </c>
    </row>
    <row r="115" spans="1:18" x14ac:dyDescent="0.25">
      <c r="A115" s="101"/>
      <c r="B115" s="2">
        <v>2018</v>
      </c>
      <c r="C115" s="70">
        <v>1885482534238.3271</v>
      </c>
      <c r="D115" s="9">
        <v>0.56725000000000003</v>
      </c>
      <c r="E115" s="14">
        <v>0.375</v>
      </c>
      <c r="F115" s="19">
        <v>47</v>
      </c>
      <c r="G115" s="20">
        <v>31</v>
      </c>
      <c r="H115" s="12">
        <v>40.384616851806641</v>
      </c>
      <c r="I115" s="31">
        <v>0.6</v>
      </c>
      <c r="J115" s="17">
        <v>39.903846740722656</v>
      </c>
      <c r="K115" s="32">
        <v>0.78384757897198098</v>
      </c>
      <c r="L115" s="32">
        <v>0.10737673659426707</v>
      </c>
      <c r="N115">
        <f t="shared" si="2"/>
        <v>1.4913616938342726</v>
      </c>
      <c r="O115">
        <f t="shared" si="3"/>
        <v>1.6720978579357175</v>
      </c>
      <c r="P115" s="58">
        <v>2024569614.3199999</v>
      </c>
      <c r="R115" s="17">
        <v>44.711540222167969</v>
      </c>
    </row>
    <row r="116" spans="1:18" ht="16.5" thickBot="1" x14ac:dyDescent="0.3">
      <c r="A116" s="101"/>
      <c r="B116" s="3">
        <v>2019</v>
      </c>
      <c r="C116" s="71">
        <v>1839758040765.623</v>
      </c>
      <c r="D116" s="9">
        <v>0.56174999999999997</v>
      </c>
      <c r="E116" s="14">
        <v>0.375</v>
      </c>
      <c r="F116" s="21">
        <v>45</v>
      </c>
      <c r="G116" s="22">
        <v>30</v>
      </c>
      <c r="H116" s="12">
        <v>42.307693481445313</v>
      </c>
      <c r="I116" s="31">
        <v>0.6</v>
      </c>
      <c r="J116" s="17">
        <v>48.076923370361328</v>
      </c>
      <c r="K116" s="32">
        <v>0.75154842651723996</v>
      </c>
      <c r="L116" s="32">
        <v>1.2403590035385046</v>
      </c>
      <c r="N116">
        <f t="shared" si="2"/>
        <v>1.4771212547196624</v>
      </c>
      <c r="O116">
        <f t="shared" si="3"/>
        <v>1.6532125137753437</v>
      </c>
      <c r="P116" s="59">
        <v>22819604501.959999</v>
      </c>
      <c r="R116" s="17">
        <v>47.596153259277344</v>
      </c>
    </row>
    <row r="117" spans="1:18" x14ac:dyDescent="0.25">
      <c r="A117" s="100" t="s">
        <v>21</v>
      </c>
      <c r="B117" s="4">
        <v>2014</v>
      </c>
      <c r="C117" s="69">
        <v>56901994980.328316</v>
      </c>
      <c r="D117" s="10">
        <v>0.61775000000000002</v>
      </c>
      <c r="E117" s="14">
        <v>0.25</v>
      </c>
      <c r="F117" s="19">
        <v>47</v>
      </c>
      <c r="G117" s="20">
        <v>31</v>
      </c>
      <c r="H117" s="12">
        <v>50.480770111083984</v>
      </c>
      <c r="I117" s="31">
        <v>0.65</v>
      </c>
      <c r="J117" s="17">
        <v>70.673080444335938</v>
      </c>
      <c r="K117" s="32">
        <v>-0.56838926405290302</v>
      </c>
      <c r="L117" s="32">
        <v>1.5506661942257776</v>
      </c>
      <c r="N117">
        <f t="shared" si="2"/>
        <v>1.4913616938342726</v>
      </c>
      <c r="O117">
        <f t="shared" si="3"/>
        <v>1.6720978579357175</v>
      </c>
      <c r="P117" s="57">
        <v>882360000</v>
      </c>
      <c r="R117" s="17">
        <v>56.730770111083984</v>
      </c>
    </row>
    <row r="118" spans="1:18" x14ac:dyDescent="0.25">
      <c r="A118" s="101"/>
      <c r="B118" s="2">
        <v>2015</v>
      </c>
      <c r="C118" s="70">
        <v>50647442756.744507</v>
      </c>
      <c r="D118" s="10">
        <v>0.63824999999999998</v>
      </c>
      <c r="E118" s="14">
        <v>0.375</v>
      </c>
      <c r="F118" s="19">
        <v>46</v>
      </c>
      <c r="G118" s="20">
        <v>33</v>
      </c>
      <c r="H118" s="12">
        <v>49.519229888916016</v>
      </c>
      <c r="I118" s="31">
        <v>0.7</v>
      </c>
      <c r="J118" s="17">
        <v>70.673080444335938</v>
      </c>
      <c r="K118" s="32">
        <v>-0.63806946816071897</v>
      </c>
      <c r="L118" s="32">
        <v>0.2092899349511273</v>
      </c>
      <c r="N118">
        <f t="shared" si="2"/>
        <v>1.5185139398778875</v>
      </c>
      <c r="O118">
        <f t="shared" si="3"/>
        <v>1.6627578316815741</v>
      </c>
      <c r="P118" s="58">
        <v>106000000</v>
      </c>
      <c r="R118" s="17">
        <v>54.326923370361328</v>
      </c>
    </row>
    <row r="119" spans="1:18" x14ac:dyDescent="0.25">
      <c r="A119" s="101"/>
      <c r="B119" s="2">
        <v>2016</v>
      </c>
      <c r="C119" s="70">
        <v>53806894796.380089</v>
      </c>
      <c r="D119" s="10">
        <v>0.63175000000000003</v>
      </c>
      <c r="E119" s="14">
        <v>0.5</v>
      </c>
      <c r="F119" s="19">
        <v>47</v>
      </c>
      <c r="G119" s="20">
        <v>33</v>
      </c>
      <c r="H119" s="12">
        <v>50.961540222167969</v>
      </c>
      <c r="I119" s="31">
        <v>0.7</v>
      </c>
      <c r="J119" s="17">
        <v>73.557693481445313</v>
      </c>
      <c r="K119" s="32">
        <v>-0.70138209784133099</v>
      </c>
      <c r="L119" s="32">
        <v>1.5452480637405908</v>
      </c>
      <c r="N119">
        <f t="shared" si="2"/>
        <v>1.5185139398778875</v>
      </c>
      <c r="O119">
        <f t="shared" si="3"/>
        <v>1.6720978579357175</v>
      </c>
      <c r="P119" s="58">
        <v>831450000</v>
      </c>
      <c r="R119" s="17">
        <v>52.403846740722656</v>
      </c>
    </row>
    <row r="120" spans="1:18" x14ac:dyDescent="0.25">
      <c r="A120" s="101"/>
      <c r="B120" s="2">
        <v>2017</v>
      </c>
      <c r="C120" s="70">
        <v>58971520599.250938</v>
      </c>
      <c r="D120" s="10">
        <v>0.63275000000000003</v>
      </c>
      <c r="E120" s="14">
        <v>0.5</v>
      </c>
      <c r="F120" s="19">
        <v>47</v>
      </c>
      <c r="G120" s="20">
        <v>33</v>
      </c>
      <c r="H120" s="12">
        <v>50.961540222167969</v>
      </c>
      <c r="I120" s="31">
        <v>0.7</v>
      </c>
      <c r="J120" s="17">
        <v>72.596153259277344</v>
      </c>
      <c r="K120" s="32">
        <v>-0.73044317529828895</v>
      </c>
      <c r="L120" s="32">
        <v>0.86589254408082206</v>
      </c>
      <c r="N120">
        <f t="shared" si="2"/>
        <v>1.5185139398778875</v>
      </c>
      <c r="O120">
        <f t="shared" si="3"/>
        <v>1.6720978579357175</v>
      </c>
      <c r="P120" s="58">
        <v>510630000</v>
      </c>
      <c r="R120" s="17">
        <v>51.923076629638672</v>
      </c>
    </row>
    <row r="121" spans="1:18" x14ac:dyDescent="0.25">
      <c r="A121" s="101"/>
      <c r="B121" s="2">
        <v>2018</v>
      </c>
      <c r="C121" s="70">
        <v>66230155099.577545</v>
      </c>
      <c r="D121" s="10">
        <v>0.60150000000000003</v>
      </c>
      <c r="E121" s="14">
        <v>0.5</v>
      </c>
      <c r="F121" s="19">
        <v>47</v>
      </c>
      <c r="G121" s="20">
        <v>33</v>
      </c>
      <c r="H121" s="12">
        <v>50.961540222167969</v>
      </c>
      <c r="I121" s="31">
        <v>0.75</v>
      </c>
      <c r="J121" s="17">
        <v>72.596153259277344</v>
      </c>
      <c r="K121" s="32">
        <v>-0.72208040522285299</v>
      </c>
      <c r="L121" s="32">
        <v>1.3180249973558769</v>
      </c>
      <c r="N121">
        <f t="shared" si="2"/>
        <v>1.5185139398778875</v>
      </c>
      <c r="O121">
        <f t="shared" si="3"/>
        <v>1.6720978579357175</v>
      </c>
      <c r="P121" s="58">
        <v>872930000</v>
      </c>
      <c r="R121" s="17">
        <v>53.365383148193359</v>
      </c>
    </row>
    <row r="122" spans="1:18" ht="16.5" thickBot="1" x14ac:dyDescent="0.3">
      <c r="A122" s="102"/>
      <c r="B122" s="5">
        <v>2019</v>
      </c>
      <c r="C122" s="72">
        <v>68558815111.619919</v>
      </c>
      <c r="D122" s="10">
        <v>0.4375</v>
      </c>
      <c r="E122" s="14">
        <v>0.5</v>
      </c>
      <c r="F122" s="21">
        <v>47</v>
      </c>
      <c r="G122" s="22">
        <v>33</v>
      </c>
      <c r="H122" s="12">
        <v>50.480770111083984</v>
      </c>
      <c r="I122" s="31">
        <v>0.75</v>
      </c>
      <c r="J122" s="17">
        <v>71.153846740722656</v>
      </c>
      <c r="K122" s="32">
        <v>-0.70390564111745502</v>
      </c>
      <c r="L122" s="32">
        <v>0.89636905042695614</v>
      </c>
      <c r="N122">
        <f t="shared" si="2"/>
        <v>1.5185139398778875</v>
      </c>
      <c r="O122">
        <f t="shared" si="3"/>
        <v>1.6720978579357175</v>
      </c>
      <c r="P122" s="60">
        <v>614540000</v>
      </c>
      <c r="R122" s="17">
        <v>54.807693481445313</v>
      </c>
    </row>
    <row r="123" spans="1:18" x14ac:dyDescent="0.25">
      <c r="A123" s="101" t="s">
        <v>22</v>
      </c>
      <c r="B123" s="1">
        <v>2014</v>
      </c>
      <c r="C123" s="73">
        <v>13943016923.901682</v>
      </c>
      <c r="D123" s="9">
        <v>0.42325000000000002</v>
      </c>
      <c r="E123" s="14">
        <v>0.25</v>
      </c>
      <c r="F123" s="19">
        <v>36</v>
      </c>
      <c r="G123" s="20">
        <v>17</v>
      </c>
      <c r="H123" s="12">
        <v>38.461540222167969</v>
      </c>
      <c r="I123" s="31">
        <v>0.4</v>
      </c>
      <c r="J123" s="17">
        <v>42.788459777832031</v>
      </c>
      <c r="K123" s="32">
        <v>2.9619008135341298</v>
      </c>
      <c r="L123" s="32">
        <v>0.49878953539759685</v>
      </c>
      <c r="N123">
        <f t="shared" si="2"/>
        <v>1.2304489213782739</v>
      </c>
      <c r="O123">
        <f t="shared" si="3"/>
        <v>1.5563025007672873</v>
      </c>
      <c r="P123" s="61">
        <v>69546309.335137501</v>
      </c>
      <c r="R123" s="17">
        <v>33.173076629638672</v>
      </c>
    </row>
    <row r="124" spans="1:18" x14ac:dyDescent="0.25">
      <c r="A124" s="101"/>
      <c r="B124" s="2">
        <v>2015</v>
      </c>
      <c r="C124" s="70">
        <v>11832159275.60297</v>
      </c>
      <c r="D124" s="9">
        <v>0.42249999999999999</v>
      </c>
      <c r="E124" s="14">
        <v>0.25</v>
      </c>
      <c r="F124" s="19">
        <v>36</v>
      </c>
      <c r="G124" s="20">
        <v>9</v>
      </c>
      <c r="H124" s="12">
        <v>48.557693481445313</v>
      </c>
      <c r="I124" s="31">
        <v>0.35</v>
      </c>
      <c r="J124" s="17">
        <v>40.865383148193359</v>
      </c>
      <c r="K124" s="32">
        <v>2.9394629768942999</v>
      </c>
      <c r="L124" s="32">
        <v>0.11920842444968024</v>
      </c>
      <c r="N124">
        <f t="shared" si="2"/>
        <v>0.95424250943932487</v>
      </c>
      <c r="O124">
        <f t="shared" si="3"/>
        <v>1.5563025007672873</v>
      </c>
      <c r="P124" s="58">
        <v>14104930.650823001</v>
      </c>
      <c r="R124" s="17">
        <v>34.615383148193359</v>
      </c>
    </row>
    <row r="125" spans="1:18" x14ac:dyDescent="0.25">
      <c r="A125" s="101"/>
      <c r="B125" s="2">
        <v>2016</v>
      </c>
      <c r="C125" s="70">
        <v>12833363370.174025</v>
      </c>
      <c r="D125" s="9">
        <v>0.42249999999999999</v>
      </c>
      <c r="E125" s="14">
        <v>0.25</v>
      </c>
      <c r="F125" s="19">
        <v>38</v>
      </c>
      <c r="G125" s="20">
        <v>21</v>
      </c>
      <c r="H125" s="12">
        <v>52.884616851806641</v>
      </c>
      <c r="I125" s="31">
        <v>0.35</v>
      </c>
      <c r="J125" s="17">
        <v>37.980770111083984</v>
      </c>
      <c r="K125" s="32">
        <v>2.9153190710185202</v>
      </c>
      <c r="L125" s="32">
        <v>0.39357679342174645</v>
      </c>
      <c r="N125">
        <f t="shared" si="2"/>
        <v>1.3222192947339193</v>
      </c>
      <c r="O125">
        <f t="shared" si="3"/>
        <v>1.5797835966168101</v>
      </c>
      <c r="P125" s="58">
        <v>50509140.040491901</v>
      </c>
      <c r="R125" s="17">
        <v>35.096153259277344</v>
      </c>
    </row>
    <row r="126" spans="1:18" x14ac:dyDescent="0.25">
      <c r="A126" s="101"/>
      <c r="B126" s="2">
        <v>2017</v>
      </c>
      <c r="C126" s="70">
        <v>14106956830.085659</v>
      </c>
      <c r="D126" s="9">
        <v>0.42499999999999999</v>
      </c>
      <c r="E126" s="14">
        <v>0.25</v>
      </c>
      <c r="F126" s="19">
        <v>40</v>
      </c>
      <c r="G126" s="20">
        <v>23</v>
      </c>
      <c r="H126" s="12">
        <v>53.365383148193359</v>
      </c>
      <c r="I126" s="31">
        <v>0.4</v>
      </c>
      <c r="J126" s="17">
        <v>34.615383148193359</v>
      </c>
      <c r="K126" s="32">
        <v>2.89085080621834</v>
      </c>
      <c r="L126" s="32">
        <v>7.2792599693787013E-2</v>
      </c>
      <c r="N126">
        <f t="shared" si="2"/>
        <v>1.3617278360175928</v>
      </c>
      <c r="O126">
        <f t="shared" si="3"/>
        <v>1.6020599913279623</v>
      </c>
      <c r="P126" s="58">
        <v>10268820.614299599</v>
      </c>
      <c r="R126" s="17">
        <v>39.423076629638672</v>
      </c>
    </row>
    <row r="127" spans="1:18" x14ac:dyDescent="0.25">
      <c r="A127" s="101"/>
      <c r="B127" s="2">
        <v>2018</v>
      </c>
      <c r="C127" s="70">
        <v>16059910870.623903</v>
      </c>
      <c r="D127" s="9">
        <v>0.42499999999999999</v>
      </c>
      <c r="E127" s="14">
        <v>0.125</v>
      </c>
      <c r="F127" s="19">
        <v>37</v>
      </c>
      <c r="G127" s="20">
        <v>23</v>
      </c>
      <c r="H127" s="12">
        <v>53.365383148193359</v>
      </c>
      <c r="I127" s="31">
        <v>0.35</v>
      </c>
      <c r="J127" s="17">
        <v>36.538459777832031</v>
      </c>
      <c r="K127" s="32">
        <v>2.86707836702633</v>
      </c>
      <c r="L127" s="32">
        <v>0.42162966996845752</v>
      </c>
      <c r="N127">
        <f t="shared" si="2"/>
        <v>1.3617278360175928</v>
      </c>
      <c r="O127">
        <f t="shared" si="3"/>
        <v>1.568201724066995</v>
      </c>
      <c r="P127" s="58">
        <v>67713349.20104</v>
      </c>
      <c r="R127" s="17">
        <v>34.615383148193359</v>
      </c>
    </row>
    <row r="128" spans="1:18" ht="16.5" thickBot="1" x14ac:dyDescent="0.3">
      <c r="A128" s="101"/>
      <c r="B128" s="3">
        <v>2019</v>
      </c>
      <c r="C128" s="71">
        <v>15990803569.996128</v>
      </c>
      <c r="D128" s="9">
        <v>0.51500000000000001</v>
      </c>
      <c r="E128" s="14">
        <v>0.125</v>
      </c>
      <c r="F128" s="21">
        <v>37</v>
      </c>
      <c r="G128" s="22">
        <v>23</v>
      </c>
      <c r="H128" s="12">
        <v>49.519229888916016</v>
      </c>
      <c r="I128" s="31">
        <v>0.3</v>
      </c>
      <c r="J128" s="17">
        <v>37.019229888916016</v>
      </c>
      <c r="K128" s="32">
        <v>2.8442225525623201</v>
      </c>
      <c r="L128" s="32">
        <v>0.20500526049491044</v>
      </c>
      <c r="N128">
        <f t="shared" si="2"/>
        <v>1.3617278360175928</v>
      </c>
      <c r="O128">
        <f t="shared" si="3"/>
        <v>1.568201724066995</v>
      </c>
      <c r="P128" s="59">
        <v>32781988.513900001</v>
      </c>
      <c r="R128" s="17">
        <v>37.5</v>
      </c>
    </row>
    <row r="129" spans="1:18" x14ac:dyDescent="0.25">
      <c r="A129" s="100" t="s">
        <v>23</v>
      </c>
      <c r="B129" s="4">
        <v>2014</v>
      </c>
      <c r="C129" s="69">
        <v>2705783272.0744286</v>
      </c>
      <c r="D129" s="9">
        <v>0.29549999999999998</v>
      </c>
      <c r="E129" s="14">
        <v>0.125</v>
      </c>
      <c r="F129" s="19">
        <v>22</v>
      </c>
      <c r="G129" s="20">
        <v>12</v>
      </c>
      <c r="H129" s="12">
        <v>51.923076629638672</v>
      </c>
      <c r="I129" s="31">
        <v>0.3</v>
      </c>
      <c r="J129" s="17">
        <v>27.403846740722656</v>
      </c>
      <c r="K129" s="32">
        <v>3.1368524233612098</v>
      </c>
      <c r="L129" s="32">
        <v>1.0131424383561652E-3</v>
      </c>
      <c r="N129">
        <f t="shared" si="2"/>
        <v>1.0791812460476249</v>
      </c>
      <c r="O129">
        <f t="shared" si="3"/>
        <v>1.3424226808222062</v>
      </c>
      <c r="P129" s="57">
        <v>27413.438619328099</v>
      </c>
      <c r="R129" s="17">
        <v>14.90384578704834</v>
      </c>
    </row>
    <row r="130" spans="1:18" x14ac:dyDescent="0.25">
      <c r="A130" s="101"/>
      <c r="B130" s="2">
        <v>2015</v>
      </c>
      <c r="C130" s="70">
        <v>3104394858.1151848</v>
      </c>
      <c r="D130" s="9">
        <v>0.33925</v>
      </c>
      <c r="E130" s="14">
        <v>0.125</v>
      </c>
      <c r="F130" s="19">
        <v>21</v>
      </c>
      <c r="G130" s="20">
        <v>11</v>
      </c>
      <c r="H130" s="12">
        <v>51.923076629638672</v>
      </c>
      <c r="I130" s="31">
        <v>0.2</v>
      </c>
      <c r="J130" s="17">
        <v>27.403846740722656</v>
      </c>
      <c r="K130" s="32">
        <v>3.1569092165865298</v>
      </c>
      <c r="L130" s="32">
        <v>4.901847167033054E-3</v>
      </c>
      <c r="N130">
        <f t="shared" si="2"/>
        <v>1.0413926851582251</v>
      </c>
      <c r="O130">
        <f t="shared" si="3"/>
        <v>1.3222192947339193</v>
      </c>
      <c r="P130" s="58">
        <v>152172.691406039</v>
      </c>
      <c r="R130" s="17">
        <v>9.6153850555419922</v>
      </c>
    </row>
    <row r="131" spans="1:18" x14ac:dyDescent="0.25">
      <c r="A131" s="101"/>
      <c r="B131" s="2">
        <v>2016</v>
      </c>
      <c r="C131" s="70">
        <v>2959640987.2994313</v>
      </c>
      <c r="D131" s="9">
        <v>0.32924999999999999</v>
      </c>
      <c r="E131" s="14">
        <v>0.125</v>
      </c>
      <c r="F131" s="19">
        <v>14</v>
      </c>
      <c r="G131" s="20">
        <v>5</v>
      </c>
      <c r="H131" s="12">
        <v>49.519229888916016</v>
      </c>
      <c r="I131" s="31">
        <v>0.1</v>
      </c>
      <c r="J131" s="17">
        <v>20.673076629638672</v>
      </c>
      <c r="K131" s="32">
        <v>3.1770160865371899</v>
      </c>
      <c r="L131" s="32">
        <v>1.2313407710965209E-3</v>
      </c>
      <c r="N131">
        <f t="shared" ref="N131:N194" si="4">LOG(G131)</f>
        <v>0.69897000433601886</v>
      </c>
      <c r="O131">
        <f t="shared" ref="O131:O194" si="5">LOG(F131)</f>
        <v>1.146128035678238</v>
      </c>
      <c r="P131" s="58">
        <v>36443.266154701501</v>
      </c>
      <c r="R131" s="17">
        <v>7.2115383148193359</v>
      </c>
    </row>
    <row r="132" spans="1:18" x14ac:dyDescent="0.25">
      <c r="A132" s="101"/>
      <c r="B132" s="2">
        <v>2017</v>
      </c>
      <c r="C132" s="70">
        <v>3172292379.3632946</v>
      </c>
      <c r="D132" s="9">
        <v>0.33674999999999999</v>
      </c>
      <c r="E132" s="14">
        <v>0.125</v>
      </c>
      <c r="F132" s="19">
        <v>14</v>
      </c>
      <c r="G132" s="20">
        <v>5</v>
      </c>
      <c r="H132" s="12">
        <v>45.673076629638672</v>
      </c>
      <c r="I132" s="31">
        <v>0.15</v>
      </c>
      <c r="J132" s="17">
        <v>18.269229888916016</v>
      </c>
      <c r="K132" s="32">
        <v>3.1813675239571402</v>
      </c>
      <c r="L132" s="32">
        <v>3.1357861014667446E-4</v>
      </c>
      <c r="N132">
        <f t="shared" si="4"/>
        <v>0.69897000433601886</v>
      </c>
      <c r="O132">
        <f t="shared" si="5"/>
        <v>1.146128035678238</v>
      </c>
      <c r="P132" s="58">
        <v>9947.6303529962897</v>
      </c>
      <c r="R132" s="17">
        <v>7.2115383148193359</v>
      </c>
    </row>
    <row r="133" spans="1:18" x14ac:dyDescent="0.25">
      <c r="A133" s="101"/>
      <c r="B133" s="2">
        <v>2018</v>
      </c>
      <c r="C133" s="70">
        <v>3036931818.181818</v>
      </c>
      <c r="D133" s="9">
        <v>0.32024999999999998</v>
      </c>
      <c r="E133" s="14">
        <v>0.125</v>
      </c>
      <c r="F133" s="19">
        <v>14</v>
      </c>
      <c r="G133" s="20">
        <v>4</v>
      </c>
      <c r="H133" s="12">
        <v>51.923076629638672</v>
      </c>
      <c r="I133" s="31">
        <v>0.2</v>
      </c>
      <c r="J133" s="17">
        <v>12.980769157409668</v>
      </c>
      <c r="K133" s="32">
        <v>3.1667734424093501</v>
      </c>
      <c r="L133" s="32">
        <v>1.8468969130028066E-7</v>
      </c>
      <c r="N133">
        <f t="shared" si="4"/>
        <v>0.6020599913279624</v>
      </c>
      <c r="O133">
        <f t="shared" si="5"/>
        <v>1.146128035678238</v>
      </c>
      <c r="P133" s="58">
        <v>5.6089000000000002</v>
      </c>
      <c r="R133" s="17">
        <v>5.769230842590332</v>
      </c>
    </row>
    <row r="134" spans="1:18" ht="16.5" thickBot="1" x14ac:dyDescent="0.3">
      <c r="A134" s="102"/>
      <c r="B134" s="5">
        <v>2019</v>
      </c>
      <c r="C134" s="72">
        <v>3012334881.6405659</v>
      </c>
      <c r="D134" s="9">
        <v>0.89850000000000008</v>
      </c>
      <c r="E134" s="14">
        <v>0.125</v>
      </c>
      <c r="F134" s="21">
        <v>11</v>
      </c>
      <c r="G134" s="22">
        <v>3</v>
      </c>
      <c r="H134" s="12">
        <v>48.557693481445313</v>
      </c>
      <c r="I134" s="31">
        <v>0.2</v>
      </c>
      <c r="J134" s="17">
        <v>14.90384578704834</v>
      </c>
      <c r="K134" s="32">
        <v>3.1289671140808499</v>
      </c>
      <c r="L134" s="32">
        <v>2.4832607860405104E-2</v>
      </c>
      <c r="N134">
        <f t="shared" si="4"/>
        <v>0.47712125471966244</v>
      </c>
      <c r="O134">
        <f t="shared" si="5"/>
        <v>1.0413926851582251</v>
      </c>
      <c r="P134" s="60">
        <v>748041.30859999999</v>
      </c>
      <c r="R134" s="17">
        <v>5.769230842590332</v>
      </c>
    </row>
    <row r="135" spans="1:18" x14ac:dyDescent="0.25">
      <c r="A135" s="101" t="s">
        <v>24</v>
      </c>
      <c r="B135" s="1">
        <v>2014</v>
      </c>
      <c r="C135" s="73">
        <v>16702610842.402477</v>
      </c>
      <c r="D135" s="9">
        <v>0.30149999999999999</v>
      </c>
      <c r="E135" s="14">
        <v>0.125</v>
      </c>
      <c r="F135" s="19">
        <v>20</v>
      </c>
      <c r="G135" s="20">
        <v>10</v>
      </c>
      <c r="H135" s="12">
        <v>11.538461685180664</v>
      </c>
      <c r="I135" s="31">
        <v>0.4</v>
      </c>
      <c r="J135" s="17">
        <v>35.576923370361328</v>
      </c>
      <c r="K135" s="32">
        <v>1.6380838965298401</v>
      </c>
      <c r="L135" s="32">
        <v>0.49132109067772317</v>
      </c>
      <c r="N135">
        <f t="shared" si="4"/>
        <v>1</v>
      </c>
      <c r="O135">
        <f t="shared" si="5"/>
        <v>1.3010299956639813</v>
      </c>
      <c r="P135" s="61">
        <v>82063449.762547493</v>
      </c>
      <c r="R135" s="17">
        <v>15.865385055541992</v>
      </c>
    </row>
    <row r="136" spans="1:18" x14ac:dyDescent="0.25">
      <c r="A136" s="101"/>
      <c r="B136" s="2">
        <v>2015</v>
      </c>
      <c r="C136" s="70">
        <v>18049954289.422901</v>
      </c>
      <c r="D136" s="9">
        <v>0.27599999999999997</v>
      </c>
      <c r="E136" s="14">
        <v>0.125</v>
      </c>
      <c r="F136" s="19">
        <v>20</v>
      </c>
      <c r="G136" s="20">
        <v>11</v>
      </c>
      <c r="H136" s="12">
        <v>12.019230842590332</v>
      </c>
      <c r="I136" s="31">
        <v>0.35</v>
      </c>
      <c r="J136" s="17">
        <v>31.730770111083984</v>
      </c>
      <c r="K136" s="32">
        <v>1.6037068544575399</v>
      </c>
      <c r="L136" s="32">
        <v>0.48621196821156842</v>
      </c>
      <c r="N136">
        <f t="shared" si="4"/>
        <v>1.0413926851582251</v>
      </c>
      <c r="O136">
        <f t="shared" si="5"/>
        <v>1.3010299956639813</v>
      </c>
      <c r="P136" s="58">
        <v>87761038.011891499</v>
      </c>
      <c r="R136" s="17">
        <v>14.90384578704834</v>
      </c>
    </row>
    <row r="137" spans="1:18" x14ac:dyDescent="0.25">
      <c r="A137" s="101"/>
      <c r="B137" s="2">
        <v>2016</v>
      </c>
      <c r="C137" s="70">
        <v>20016747754.019238</v>
      </c>
      <c r="D137" s="9">
        <v>0.27599999999999997</v>
      </c>
      <c r="E137" s="14">
        <v>0.125</v>
      </c>
      <c r="F137" s="19">
        <v>21</v>
      </c>
      <c r="G137" s="20">
        <v>11</v>
      </c>
      <c r="H137" s="12">
        <v>9.1346149444580078</v>
      </c>
      <c r="I137" s="31">
        <v>0.45</v>
      </c>
      <c r="J137" s="17">
        <v>34.134616851806641</v>
      </c>
      <c r="K137" s="32">
        <v>1.5652270512326401</v>
      </c>
      <c r="L137" s="32">
        <v>0.39504158979931159</v>
      </c>
      <c r="N137">
        <f t="shared" si="4"/>
        <v>1.0413926851582251</v>
      </c>
      <c r="O137">
        <f t="shared" si="5"/>
        <v>1.3222192947339193</v>
      </c>
      <c r="P137" s="58">
        <v>79074478.553595603</v>
      </c>
      <c r="R137" s="17">
        <v>12.980769157409668</v>
      </c>
    </row>
    <row r="138" spans="1:18" x14ac:dyDescent="0.25">
      <c r="A138" s="101"/>
      <c r="B138" s="2">
        <v>2017</v>
      </c>
      <c r="C138" s="70">
        <v>22177200511.581059</v>
      </c>
      <c r="D138" s="9">
        <v>0.27524999999999999</v>
      </c>
      <c r="E138" s="14">
        <v>0.125</v>
      </c>
      <c r="F138" s="19">
        <v>20</v>
      </c>
      <c r="G138" s="20">
        <v>11</v>
      </c>
      <c r="H138" s="12">
        <v>8.6538457870483398</v>
      </c>
      <c r="I138" s="31">
        <v>0.45</v>
      </c>
      <c r="J138" s="17">
        <v>32.211540222167969</v>
      </c>
      <c r="K138" s="32">
        <v>1.5302617454726799</v>
      </c>
      <c r="L138" s="32">
        <v>0.51791057288654829</v>
      </c>
      <c r="N138">
        <f t="shared" si="4"/>
        <v>1.0413926851582251</v>
      </c>
      <c r="O138">
        <f t="shared" si="5"/>
        <v>1.3010299956639813</v>
      </c>
      <c r="P138" s="58">
        <v>114858066.21972799</v>
      </c>
      <c r="R138" s="17">
        <v>13.461538314819336</v>
      </c>
    </row>
    <row r="139" spans="1:18" x14ac:dyDescent="0.25">
      <c r="A139" s="101"/>
      <c r="B139" s="2">
        <v>2018</v>
      </c>
      <c r="C139" s="70">
        <v>24571753583.492203</v>
      </c>
      <c r="D139" s="9">
        <v>0.24199999999999999</v>
      </c>
      <c r="E139" s="14">
        <v>0.125</v>
      </c>
      <c r="F139" s="19">
        <v>20</v>
      </c>
      <c r="G139" s="20">
        <v>10</v>
      </c>
      <c r="H139" s="12">
        <v>8.6538457870483398</v>
      </c>
      <c r="I139" s="31">
        <v>0.4</v>
      </c>
      <c r="J139" s="17">
        <v>33.653846740722656</v>
      </c>
      <c r="K139" s="32">
        <v>1.4903553714176601</v>
      </c>
      <c r="L139" s="32">
        <v>0.50449639224918497</v>
      </c>
      <c r="N139">
        <f t="shared" si="4"/>
        <v>1</v>
      </c>
      <c r="O139">
        <f t="shared" si="5"/>
        <v>1.3010299956639813</v>
      </c>
      <c r="P139" s="58">
        <v>123963610.341078</v>
      </c>
      <c r="R139" s="17">
        <v>11.057692527770996</v>
      </c>
    </row>
    <row r="140" spans="1:18" ht="16.5" thickBot="1" x14ac:dyDescent="0.3">
      <c r="A140" s="101"/>
      <c r="B140" s="3">
        <v>2019</v>
      </c>
      <c r="C140" s="71">
        <v>27089389786.979008</v>
      </c>
      <c r="D140" s="9">
        <v>0.15975</v>
      </c>
      <c r="E140" s="14">
        <v>0.125</v>
      </c>
      <c r="F140" s="21">
        <v>20</v>
      </c>
      <c r="G140" s="22">
        <v>6</v>
      </c>
      <c r="H140" s="12">
        <v>9.6153850555419922</v>
      </c>
      <c r="I140" s="31">
        <v>0.4</v>
      </c>
      <c r="J140" s="17">
        <v>30.288461685180664</v>
      </c>
      <c r="K140" s="32">
        <v>1.4463933801325199</v>
      </c>
      <c r="L140" s="32">
        <v>0.37593149465910453</v>
      </c>
      <c r="N140">
        <f t="shared" si="4"/>
        <v>0.77815125038364363</v>
      </c>
      <c r="O140">
        <f t="shared" si="5"/>
        <v>1.3010299956639813</v>
      </c>
      <c r="P140" s="59">
        <v>101837547.920221</v>
      </c>
      <c r="R140" s="17">
        <v>17.788461685180664</v>
      </c>
    </row>
    <row r="141" spans="1:18" x14ac:dyDescent="0.25">
      <c r="A141" s="107" t="s">
        <v>25</v>
      </c>
      <c r="B141" s="4">
        <v>2014</v>
      </c>
      <c r="C141" s="69">
        <v>1803533209844.647</v>
      </c>
      <c r="D141" s="9">
        <v>0.86024999999999996</v>
      </c>
      <c r="E141" s="14">
        <v>0.875</v>
      </c>
      <c r="F141" s="19">
        <v>59</v>
      </c>
      <c r="G141" s="20">
        <v>39</v>
      </c>
      <c r="H141" s="12">
        <v>94.230766296386719</v>
      </c>
      <c r="I141" s="31">
        <v>0.9</v>
      </c>
      <c r="J141" s="17">
        <v>97.596153259277344</v>
      </c>
      <c r="K141" s="32">
        <v>1.0053375786737799</v>
      </c>
      <c r="L141" s="32">
        <v>3.6029166038856384</v>
      </c>
      <c r="N141">
        <f t="shared" si="4"/>
        <v>1.5910646070264991</v>
      </c>
      <c r="O141">
        <f t="shared" si="5"/>
        <v>1.7708520116421442</v>
      </c>
      <c r="P141" s="57">
        <v>64979797474.084396</v>
      </c>
      <c r="R141" s="17">
        <v>95.192306518554688</v>
      </c>
    </row>
    <row r="142" spans="1:18" x14ac:dyDescent="0.25">
      <c r="A142" s="108"/>
      <c r="B142" s="2">
        <v>2015</v>
      </c>
      <c r="C142" s="70">
        <v>1556129524418.2126</v>
      </c>
      <c r="D142" s="9">
        <v>0.89149999999999996</v>
      </c>
      <c r="E142" s="14">
        <v>0.875</v>
      </c>
      <c r="F142" s="19">
        <v>59</v>
      </c>
      <c r="G142" s="20">
        <v>39</v>
      </c>
      <c r="H142" s="12">
        <v>95.192306518554688</v>
      </c>
      <c r="I142" s="31">
        <v>0.9</v>
      </c>
      <c r="J142" s="17">
        <v>93.75</v>
      </c>
      <c r="K142" s="32">
        <v>0.74633947796981304</v>
      </c>
      <c r="L142" s="32">
        <v>5.3924714900440893</v>
      </c>
      <c r="N142">
        <f t="shared" si="4"/>
        <v>1.5910646070264991</v>
      </c>
      <c r="O142">
        <f t="shared" si="5"/>
        <v>1.7708520116421442</v>
      </c>
      <c r="P142" s="58">
        <v>83913840952.410797</v>
      </c>
      <c r="R142" s="17">
        <v>95.673080444335938</v>
      </c>
    </row>
    <row r="143" spans="1:18" x14ac:dyDescent="0.25">
      <c r="A143" s="108"/>
      <c r="B143" s="2">
        <v>2016</v>
      </c>
      <c r="C143" s="70">
        <v>1528243213982.0796</v>
      </c>
      <c r="D143" s="9">
        <v>0.89500000000000002</v>
      </c>
      <c r="E143" s="14">
        <v>1</v>
      </c>
      <c r="F143" s="19">
        <v>59</v>
      </c>
      <c r="G143" s="20">
        <v>40</v>
      </c>
      <c r="H143" s="12">
        <v>96.153846740722656</v>
      </c>
      <c r="I143" s="31">
        <v>0.9</v>
      </c>
      <c r="J143" s="17">
        <v>94.230766296386719</v>
      </c>
      <c r="K143" s="32">
        <v>1.1323486546660599</v>
      </c>
      <c r="L143" s="32">
        <v>4.4237701862390839</v>
      </c>
      <c r="N143">
        <f t="shared" si="4"/>
        <v>1.6020599913279623</v>
      </c>
      <c r="O143">
        <f t="shared" si="5"/>
        <v>1.7708520116421442</v>
      </c>
      <c r="P143" s="58">
        <v>67605967673.361198</v>
      </c>
      <c r="R143" s="17">
        <v>96.634613037109375</v>
      </c>
    </row>
    <row r="144" spans="1:18" x14ac:dyDescent="0.25">
      <c r="A144" s="108"/>
      <c r="B144" s="2">
        <v>2017</v>
      </c>
      <c r="C144" s="70">
        <v>1649878054226.8237</v>
      </c>
      <c r="D144" s="9">
        <v>0.89500000000000002</v>
      </c>
      <c r="E144" s="14">
        <v>1</v>
      </c>
      <c r="F144" s="19">
        <v>59</v>
      </c>
      <c r="G144" s="20">
        <v>40</v>
      </c>
      <c r="H144" s="12">
        <v>95.673080444335938</v>
      </c>
      <c r="I144" s="31">
        <v>0.9</v>
      </c>
      <c r="J144" s="17">
        <v>97.596153259277344</v>
      </c>
      <c r="K144" s="32">
        <v>1.19428049219424</v>
      </c>
      <c r="L144" s="32">
        <v>4.8725786892470859</v>
      </c>
      <c r="N144">
        <f t="shared" si="4"/>
        <v>1.6020599913279623</v>
      </c>
      <c r="O144">
        <f t="shared" si="5"/>
        <v>1.7708520116421442</v>
      </c>
      <c r="P144" s="58">
        <v>80391606468.820694</v>
      </c>
      <c r="R144" s="17">
        <v>95.673080444335938</v>
      </c>
    </row>
    <row r="145" spans="1:18" x14ac:dyDescent="0.25">
      <c r="A145" s="108"/>
      <c r="B145" s="2">
        <v>2018</v>
      </c>
      <c r="C145" s="70">
        <v>1716262621082.2183</v>
      </c>
      <c r="D145" s="9">
        <v>0.89500000000000002</v>
      </c>
      <c r="E145" s="14">
        <v>1</v>
      </c>
      <c r="F145" s="19">
        <v>59</v>
      </c>
      <c r="G145" s="20">
        <v>40</v>
      </c>
      <c r="H145" s="12">
        <v>93.75</v>
      </c>
      <c r="I145" s="31">
        <v>0.9</v>
      </c>
      <c r="J145" s="17">
        <v>94.230766296386719</v>
      </c>
      <c r="K145" s="32">
        <v>1.3979477909932201</v>
      </c>
      <c r="L145" s="32">
        <v>3.0757923526218969</v>
      </c>
      <c r="N145">
        <f t="shared" si="4"/>
        <v>1.6020599913279623</v>
      </c>
      <c r="O145">
        <f t="shared" si="5"/>
        <v>1.7708520116421442</v>
      </c>
      <c r="P145" s="58">
        <v>52788674450.154999</v>
      </c>
      <c r="R145" s="17">
        <v>94.711540222167969</v>
      </c>
    </row>
    <row r="146" spans="1:18" ht="16.5" thickBot="1" x14ac:dyDescent="0.3">
      <c r="A146" s="109"/>
      <c r="B146" s="5">
        <v>2019</v>
      </c>
      <c r="C146" s="72">
        <v>1736425629519.9573</v>
      </c>
      <c r="D146" s="9">
        <v>0.95150000000000001</v>
      </c>
      <c r="E146" s="14">
        <v>1</v>
      </c>
      <c r="F146" s="21">
        <v>59</v>
      </c>
      <c r="G146" s="22">
        <v>40</v>
      </c>
      <c r="H146" s="12">
        <v>93.269233703613281</v>
      </c>
      <c r="I146" s="31">
        <v>0.9</v>
      </c>
      <c r="J146" s="17">
        <v>95.673080444335938</v>
      </c>
      <c r="K146" s="32">
        <v>1.4240513072919301</v>
      </c>
      <c r="L146" s="32">
        <v>4.2504931766840066</v>
      </c>
      <c r="N146">
        <f t="shared" si="4"/>
        <v>1.6020599913279623</v>
      </c>
      <c r="O146">
        <f t="shared" si="5"/>
        <v>1.7708520116421442</v>
      </c>
      <c r="P146" s="60">
        <v>73806652900.938095</v>
      </c>
      <c r="R146" s="17">
        <v>94.711540222167969</v>
      </c>
    </row>
    <row r="147" spans="1:18" x14ac:dyDescent="0.25">
      <c r="A147" s="107" t="s">
        <v>26</v>
      </c>
      <c r="B147" s="1">
        <v>2014</v>
      </c>
      <c r="C147" s="73">
        <v>260541629960.66425</v>
      </c>
      <c r="D147" s="9">
        <v>0.82750000000000001</v>
      </c>
      <c r="E147" s="14">
        <v>0.75</v>
      </c>
      <c r="F147" s="19">
        <v>56</v>
      </c>
      <c r="G147" s="20">
        <v>39</v>
      </c>
      <c r="H147" s="12">
        <v>90.865386962890625</v>
      </c>
      <c r="I147" s="31">
        <v>0.75</v>
      </c>
      <c r="J147" s="17">
        <v>91.826919555664063</v>
      </c>
      <c r="K147" s="32">
        <v>1.06114512594635</v>
      </c>
      <c r="L147" s="32">
        <v>4.9129533744590637</v>
      </c>
      <c r="N147">
        <f t="shared" si="4"/>
        <v>1.5910646070264991</v>
      </c>
      <c r="O147">
        <f t="shared" si="5"/>
        <v>1.7481880270062005</v>
      </c>
      <c r="P147" s="61">
        <v>12800288801.0231</v>
      </c>
      <c r="R147" s="17">
        <v>87.980766296386719</v>
      </c>
    </row>
    <row r="148" spans="1:18" x14ac:dyDescent="0.25">
      <c r="A148" s="108"/>
      <c r="B148" s="2">
        <v>2015</v>
      </c>
      <c r="C148" s="70">
        <v>243919085308.93622</v>
      </c>
      <c r="D148" s="9">
        <v>0.76700000000000002</v>
      </c>
      <c r="E148" s="14">
        <v>0.75</v>
      </c>
      <c r="F148" s="19">
        <v>56</v>
      </c>
      <c r="G148" s="20">
        <v>39</v>
      </c>
      <c r="H148" s="12">
        <v>87.5</v>
      </c>
      <c r="I148" s="31">
        <v>0.75</v>
      </c>
      <c r="J148" s="17">
        <v>88.942306518554688</v>
      </c>
      <c r="K148" s="32">
        <v>1.17775747141868</v>
      </c>
      <c r="L148" s="32">
        <v>6.5312937022920821</v>
      </c>
      <c r="N148">
        <f t="shared" si="4"/>
        <v>1.5910646070264991</v>
      </c>
      <c r="O148">
        <f t="shared" si="5"/>
        <v>1.7481880270062005</v>
      </c>
      <c r="P148" s="58">
        <v>15931071857.471001</v>
      </c>
      <c r="R148" s="17">
        <v>87.019233703613281</v>
      </c>
    </row>
    <row r="149" spans="1:18" x14ac:dyDescent="0.25">
      <c r="A149" s="108"/>
      <c r="B149" s="2">
        <v>2016</v>
      </c>
      <c r="C149" s="70">
        <v>250440136356.12744</v>
      </c>
      <c r="D149" s="9">
        <v>0.76400000000000001</v>
      </c>
      <c r="E149" s="14">
        <v>0.75</v>
      </c>
      <c r="F149" s="19">
        <v>57</v>
      </c>
      <c r="G149" s="20">
        <v>38</v>
      </c>
      <c r="H149" s="12">
        <v>82.692306518554688</v>
      </c>
      <c r="I149" s="31">
        <v>0.7</v>
      </c>
      <c r="J149" s="17">
        <v>89.903846740722656</v>
      </c>
      <c r="K149" s="32">
        <v>1.3252016064352199</v>
      </c>
      <c r="L149" s="32">
        <v>2.7928789312075852</v>
      </c>
      <c r="N149">
        <f t="shared" si="4"/>
        <v>1.5797835966168101</v>
      </c>
      <c r="O149">
        <f t="shared" si="5"/>
        <v>1.7558748556724915</v>
      </c>
      <c r="P149" s="58">
        <v>6994489803.5778303</v>
      </c>
      <c r="R149" s="17">
        <v>85.096153259277344</v>
      </c>
    </row>
    <row r="150" spans="1:18" x14ac:dyDescent="0.25">
      <c r="A150" s="108"/>
      <c r="B150" s="2">
        <v>2017</v>
      </c>
      <c r="C150" s="70">
        <v>277044950259.00873</v>
      </c>
      <c r="D150" s="9">
        <v>0.76700000000000002</v>
      </c>
      <c r="E150" s="14">
        <v>0.75</v>
      </c>
      <c r="F150" s="19">
        <v>57</v>
      </c>
      <c r="G150" s="20">
        <v>37</v>
      </c>
      <c r="H150" s="12">
        <v>82.211540222167969</v>
      </c>
      <c r="I150" s="31">
        <v>0.75</v>
      </c>
      <c r="J150" s="17">
        <v>88.942306518554688</v>
      </c>
      <c r="K150" s="32">
        <v>1.4251850441782901</v>
      </c>
      <c r="L150" s="32">
        <v>1.8532500412413295</v>
      </c>
      <c r="N150">
        <f t="shared" si="4"/>
        <v>1.568201724066995</v>
      </c>
      <c r="O150">
        <f t="shared" si="5"/>
        <v>1.7558748556724915</v>
      </c>
      <c r="P150" s="58">
        <v>5134335654.9321003</v>
      </c>
      <c r="R150" s="17">
        <v>81.730766296386719</v>
      </c>
    </row>
    <row r="151" spans="1:18" x14ac:dyDescent="0.25">
      <c r="A151" s="108"/>
      <c r="B151" s="2">
        <v>2018</v>
      </c>
      <c r="C151" s="70">
        <v>298258019275.04852</v>
      </c>
      <c r="D151" s="9">
        <v>0.77349999999999997</v>
      </c>
      <c r="E151" s="14">
        <v>0.75</v>
      </c>
      <c r="F151" s="19">
        <v>57</v>
      </c>
      <c r="G151" s="20">
        <v>37</v>
      </c>
      <c r="H151" s="12">
        <v>82.211540222167969</v>
      </c>
      <c r="I151" s="31">
        <v>0.75</v>
      </c>
      <c r="J151" s="17">
        <v>88.461540222167969</v>
      </c>
      <c r="K151" s="32">
        <v>1.39101054110467</v>
      </c>
      <c r="L151" s="32">
        <v>0.19450042904701664</v>
      </c>
      <c r="N151">
        <f t="shared" si="4"/>
        <v>1.568201724066995</v>
      </c>
      <c r="O151">
        <f t="shared" si="5"/>
        <v>1.7558748556724915</v>
      </c>
      <c r="P151" s="58">
        <v>580113127.15710294</v>
      </c>
      <c r="R151" s="17">
        <v>83.173080444335938</v>
      </c>
    </row>
    <row r="152" spans="1:18" ht="16.5" thickBot="1" x14ac:dyDescent="0.3">
      <c r="A152" s="109"/>
      <c r="B152" s="3">
        <v>2019</v>
      </c>
      <c r="C152" s="71">
        <v>282318159744.6496</v>
      </c>
      <c r="D152" s="9">
        <v>0.24925</v>
      </c>
      <c r="E152" s="14">
        <v>0.75</v>
      </c>
      <c r="F152" s="21">
        <v>57</v>
      </c>
      <c r="G152" s="22">
        <v>37</v>
      </c>
      <c r="H152" s="12">
        <v>83.173080444335938</v>
      </c>
      <c r="I152" s="31">
        <v>0.75</v>
      </c>
      <c r="J152" s="17">
        <v>84.134613037109375</v>
      </c>
      <c r="K152" s="32">
        <v>1.1829804307293299</v>
      </c>
      <c r="L152" s="32">
        <v>2.9854343505013134</v>
      </c>
      <c r="N152">
        <f t="shared" si="4"/>
        <v>1.568201724066995</v>
      </c>
      <c r="O152">
        <f t="shared" si="5"/>
        <v>1.7558748556724915</v>
      </c>
      <c r="P152" s="59">
        <v>8428423318.7199402</v>
      </c>
      <c r="R152" s="17">
        <v>82.692306518554688</v>
      </c>
    </row>
    <row r="153" spans="1:18" x14ac:dyDescent="0.25">
      <c r="A153" s="100" t="s">
        <v>27</v>
      </c>
      <c r="B153" s="4">
        <v>2014</v>
      </c>
      <c r="C153" s="69">
        <v>10475682920594.459</v>
      </c>
      <c r="D153" s="9">
        <v>0.24374999999999999</v>
      </c>
      <c r="E153" s="14">
        <v>0.5</v>
      </c>
      <c r="F153" s="19">
        <v>15</v>
      </c>
      <c r="G153" s="20">
        <v>2</v>
      </c>
      <c r="H153" s="12">
        <v>45.673076629638672</v>
      </c>
      <c r="I153" s="31">
        <v>0.45</v>
      </c>
      <c r="J153" s="17">
        <v>43.75</v>
      </c>
      <c r="K153" s="32">
        <v>0.50631159177984697</v>
      </c>
      <c r="L153" s="32">
        <v>1.175384509430845</v>
      </c>
      <c r="N153">
        <f t="shared" si="4"/>
        <v>0.3010299956639812</v>
      </c>
      <c r="O153">
        <f t="shared" si="5"/>
        <v>1.1760912590556813</v>
      </c>
      <c r="P153" s="57">
        <v>123129554305.75999</v>
      </c>
      <c r="R153" s="17">
        <v>38.942306518554688</v>
      </c>
    </row>
    <row r="154" spans="1:18" x14ac:dyDescent="0.25">
      <c r="A154" s="101"/>
      <c r="B154" s="2">
        <v>2015</v>
      </c>
      <c r="C154" s="70">
        <v>11061553079876.355</v>
      </c>
      <c r="D154" s="9">
        <v>0.25075000000000003</v>
      </c>
      <c r="E154" s="14">
        <v>0.5</v>
      </c>
      <c r="F154" s="19">
        <v>15</v>
      </c>
      <c r="G154" s="20">
        <v>2</v>
      </c>
      <c r="H154" s="12">
        <v>48.076923370361328</v>
      </c>
      <c r="I154" s="31">
        <v>0.45</v>
      </c>
      <c r="J154" s="17">
        <v>44.230770111083984</v>
      </c>
      <c r="K154" s="32">
        <v>0.50813674729193703</v>
      </c>
      <c r="L154" s="32">
        <v>1.5765478916326756</v>
      </c>
      <c r="N154">
        <f t="shared" si="4"/>
        <v>0.3010299956639812</v>
      </c>
      <c r="O154">
        <f t="shared" si="5"/>
        <v>1.1760912590556813</v>
      </c>
      <c r="P154" s="58">
        <v>174390681862.62</v>
      </c>
      <c r="R154" s="17">
        <v>39.903846740722656</v>
      </c>
    </row>
    <row r="155" spans="1:18" x14ac:dyDescent="0.25">
      <c r="A155" s="101"/>
      <c r="B155" s="2">
        <v>2016</v>
      </c>
      <c r="C155" s="70">
        <v>11233276536737.15</v>
      </c>
      <c r="D155" s="9">
        <v>0.25075000000000003</v>
      </c>
      <c r="E155" s="14">
        <v>0.5</v>
      </c>
      <c r="F155" s="19">
        <v>15</v>
      </c>
      <c r="G155" s="20">
        <v>1</v>
      </c>
      <c r="H155" s="12">
        <v>49.038459777832031</v>
      </c>
      <c r="I155" s="31">
        <v>0.45</v>
      </c>
      <c r="J155" s="17">
        <v>44.230770111083984</v>
      </c>
      <c r="K155" s="32">
        <v>0.541478512050099</v>
      </c>
      <c r="L155" s="32">
        <v>1.9266369882890668</v>
      </c>
      <c r="N155">
        <f t="shared" si="4"/>
        <v>0</v>
      </c>
      <c r="O155">
        <f t="shared" si="5"/>
        <v>1.1760912590556813</v>
      </c>
      <c r="P155" s="58">
        <v>216424460753.57501</v>
      </c>
      <c r="R155" s="17">
        <v>41.346153259277344</v>
      </c>
    </row>
    <row r="156" spans="1:18" x14ac:dyDescent="0.25">
      <c r="A156" s="101"/>
      <c r="B156" s="2">
        <v>2017</v>
      </c>
      <c r="C156" s="70">
        <v>12310409370892.762</v>
      </c>
      <c r="D156" s="9">
        <v>0.28000000000000003</v>
      </c>
      <c r="E156" s="14">
        <v>0.5</v>
      </c>
      <c r="F156" s="19">
        <v>14</v>
      </c>
      <c r="G156" s="20">
        <v>1</v>
      </c>
      <c r="H156" s="12">
        <v>46.634616851806641</v>
      </c>
      <c r="I156" s="31">
        <v>0.5</v>
      </c>
      <c r="J156" s="17">
        <v>48.557693481445313</v>
      </c>
      <c r="K156" s="32">
        <v>0.55912133101726502</v>
      </c>
      <c r="L156" s="32">
        <v>1.1233807393044468</v>
      </c>
      <c r="N156">
        <f t="shared" si="4"/>
        <v>0</v>
      </c>
      <c r="O156">
        <f t="shared" si="5"/>
        <v>1.146128035678238</v>
      </c>
      <c r="P156" s="58">
        <v>138292767802.13901</v>
      </c>
      <c r="R156" s="17">
        <v>44.711540222167969</v>
      </c>
    </row>
    <row r="157" spans="1:18" x14ac:dyDescent="0.25">
      <c r="A157" s="101"/>
      <c r="B157" s="2">
        <v>2018</v>
      </c>
      <c r="C157" s="70">
        <v>13894817549374.244</v>
      </c>
      <c r="D157" s="9">
        <v>0.29099999999999998</v>
      </c>
      <c r="E157" s="14">
        <v>0.5</v>
      </c>
      <c r="F157" s="19">
        <v>14</v>
      </c>
      <c r="G157" s="20">
        <v>0</v>
      </c>
      <c r="H157" s="12">
        <v>45.673076629638672</v>
      </c>
      <c r="I157" s="31">
        <v>0.45</v>
      </c>
      <c r="J157" s="17">
        <v>47.115383148193359</v>
      </c>
      <c r="K157" s="32">
        <v>0.45589967867257802</v>
      </c>
      <c r="L157" s="32">
        <v>1.0293519592871676</v>
      </c>
      <c r="N157" t="e">
        <f t="shared" si="4"/>
        <v>#NUM!</v>
      </c>
      <c r="O157">
        <f t="shared" si="5"/>
        <v>1.146128035678238</v>
      </c>
      <c r="P157" s="58">
        <v>143026576683.86099</v>
      </c>
      <c r="R157" s="17">
        <v>48.076923370361328</v>
      </c>
    </row>
    <row r="158" spans="1:18" ht="16.5" thickBot="1" x14ac:dyDescent="0.3">
      <c r="A158" s="102"/>
      <c r="B158" s="5">
        <v>2019</v>
      </c>
      <c r="C158" s="72">
        <v>14342903006431.301</v>
      </c>
      <c r="D158" s="9">
        <v>0.60650000000000004</v>
      </c>
      <c r="E158" s="14">
        <v>0.5</v>
      </c>
      <c r="F158" s="21">
        <v>12</v>
      </c>
      <c r="G158" s="22">
        <v>1</v>
      </c>
      <c r="H158" s="12">
        <v>43.269229888916016</v>
      </c>
      <c r="I158" s="31">
        <v>0.55000000000000004</v>
      </c>
      <c r="J158" s="17">
        <v>42.788459777832031</v>
      </c>
      <c r="K158" s="32">
        <v>0.35729106311568698</v>
      </c>
      <c r="L158" s="32">
        <v>0.68119713096511336</v>
      </c>
      <c r="N158">
        <f t="shared" si="4"/>
        <v>0</v>
      </c>
      <c r="O158">
        <f t="shared" si="5"/>
        <v>1.0791812460476249</v>
      </c>
      <c r="P158" s="60">
        <v>97703443776.919006</v>
      </c>
      <c r="R158" s="17">
        <v>45.192306518554688</v>
      </c>
    </row>
    <row r="159" spans="1:18" x14ac:dyDescent="0.25">
      <c r="A159" s="101" t="s">
        <v>28</v>
      </c>
      <c r="B159" s="1">
        <v>2014</v>
      </c>
      <c r="C159" s="73">
        <v>381112119657.44507</v>
      </c>
      <c r="D159" s="9">
        <v>0.51500000000000001</v>
      </c>
      <c r="E159" s="14">
        <v>0.5</v>
      </c>
      <c r="F159" s="19">
        <v>34</v>
      </c>
      <c r="G159" s="20">
        <v>28</v>
      </c>
      <c r="H159" s="12">
        <v>44.230770111083984</v>
      </c>
      <c r="I159" s="31">
        <v>0.5</v>
      </c>
      <c r="J159" s="17">
        <v>67.788459777832031</v>
      </c>
      <c r="K159" s="32">
        <v>1.0104897504140999</v>
      </c>
      <c r="L159" s="32">
        <v>1.0230456590109214</v>
      </c>
      <c r="N159">
        <f t="shared" si="4"/>
        <v>1.4471580313422192</v>
      </c>
      <c r="O159">
        <f t="shared" si="5"/>
        <v>1.5314789170422551</v>
      </c>
      <c r="P159" s="61">
        <v>3898950996.1199999</v>
      </c>
      <c r="R159" s="17">
        <v>44.711540222167969</v>
      </c>
    </row>
    <row r="160" spans="1:18" x14ac:dyDescent="0.25">
      <c r="A160" s="101"/>
      <c r="B160" s="2">
        <v>2015</v>
      </c>
      <c r="C160" s="70">
        <v>293481748240.77881</v>
      </c>
      <c r="D160" s="9">
        <v>0.58099999999999996</v>
      </c>
      <c r="E160" s="14">
        <v>0.5</v>
      </c>
      <c r="F160" s="19">
        <v>34</v>
      </c>
      <c r="G160" s="20">
        <v>29</v>
      </c>
      <c r="H160" s="12">
        <v>47.596153259277344</v>
      </c>
      <c r="I160" s="31">
        <v>0.55000000000000004</v>
      </c>
      <c r="J160" s="17">
        <v>68.75</v>
      </c>
      <c r="K160" s="32">
        <v>1.1704451989867</v>
      </c>
      <c r="L160" s="32">
        <v>1.4371375600974026</v>
      </c>
      <c r="N160">
        <f t="shared" si="4"/>
        <v>1.4623979978989561</v>
      </c>
      <c r="O160">
        <f t="shared" si="5"/>
        <v>1.5314789170422551</v>
      </c>
      <c r="P160" s="58">
        <v>4217736435.9987302</v>
      </c>
      <c r="R160" s="17">
        <v>46.634616851806641</v>
      </c>
    </row>
    <row r="161" spans="1:18" x14ac:dyDescent="0.25">
      <c r="A161" s="101"/>
      <c r="B161" s="2">
        <v>2016</v>
      </c>
      <c r="C161" s="70">
        <v>282825009887.45795</v>
      </c>
      <c r="D161" s="9">
        <v>0.58350000000000002</v>
      </c>
      <c r="E161" s="14">
        <v>0.5</v>
      </c>
      <c r="F161" s="19">
        <v>34</v>
      </c>
      <c r="G161" s="20">
        <v>29</v>
      </c>
      <c r="H161" s="12">
        <v>44.711540222167969</v>
      </c>
      <c r="I161" s="31">
        <v>0.55000000000000004</v>
      </c>
      <c r="J161" s="17">
        <v>67.307693481445313</v>
      </c>
      <c r="K161" s="32">
        <v>1.3676499516175</v>
      </c>
      <c r="L161" s="32">
        <v>1.5972250551051055</v>
      </c>
      <c r="N161">
        <f t="shared" si="4"/>
        <v>1.4623979978989561</v>
      </c>
      <c r="O161">
        <f t="shared" si="5"/>
        <v>1.5314789170422551</v>
      </c>
      <c r="P161" s="58">
        <v>4517351920.0259705</v>
      </c>
      <c r="R161" s="17">
        <v>43.75</v>
      </c>
    </row>
    <row r="162" spans="1:18" x14ac:dyDescent="0.25">
      <c r="A162" s="101"/>
      <c r="B162" s="2">
        <v>2017</v>
      </c>
      <c r="C162" s="70">
        <v>311883730690.12946</v>
      </c>
      <c r="D162" s="9">
        <v>0.58350000000000002</v>
      </c>
      <c r="E162" s="14">
        <v>0.5</v>
      </c>
      <c r="F162" s="19">
        <v>35</v>
      </c>
      <c r="G162" s="20">
        <v>29</v>
      </c>
      <c r="H162" s="12">
        <v>43.75</v>
      </c>
      <c r="I162" s="31">
        <v>0.65</v>
      </c>
      <c r="J162" s="17">
        <v>65.865386962890625</v>
      </c>
      <c r="K162" s="32">
        <v>1.5137474347042099</v>
      </c>
      <c r="L162" s="32">
        <v>1.1829934400168338</v>
      </c>
      <c r="N162">
        <f t="shared" si="4"/>
        <v>1.4623979978989561</v>
      </c>
      <c r="O162">
        <f t="shared" si="5"/>
        <v>1.5440680443502757</v>
      </c>
      <c r="P162" s="58">
        <v>3689564074.5440001</v>
      </c>
      <c r="R162" s="17">
        <v>40.384616851806641</v>
      </c>
    </row>
    <row r="163" spans="1:18" x14ac:dyDescent="0.25">
      <c r="A163" s="101"/>
      <c r="B163" s="2">
        <v>2018</v>
      </c>
      <c r="C163" s="70">
        <v>333568923004.46863</v>
      </c>
      <c r="D163" s="9">
        <v>0.59799999999999998</v>
      </c>
      <c r="E163" s="14">
        <v>0.5</v>
      </c>
      <c r="F163" s="19">
        <v>36</v>
      </c>
      <c r="G163" s="20">
        <v>29</v>
      </c>
      <c r="H163" s="12">
        <v>45.192306518554688</v>
      </c>
      <c r="I163" s="31">
        <v>0.65</v>
      </c>
      <c r="J163" s="17">
        <v>64.423080444335938</v>
      </c>
      <c r="K163" s="32">
        <v>1.52423594388212</v>
      </c>
      <c r="L163" s="32">
        <v>1.5368091472069285</v>
      </c>
      <c r="N163">
        <f t="shared" si="4"/>
        <v>1.4623979978989561</v>
      </c>
      <c r="O163">
        <f t="shared" si="5"/>
        <v>1.5563025007672873</v>
      </c>
      <c r="P163" s="58">
        <v>5126317720.9723101</v>
      </c>
      <c r="R163" s="17">
        <v>38.461540222167969</v>
      </c>
    </row>
    <row r="164" spans="1:18" ht="16.5" thickBot="1" x14ac:dyDescent="0.3">
      <c r="A164" s="101"/>
      <c r="B164" s="3">
        <v>2019</v>
      </c>
      <c r="C164" s="71">
        <v>323615979418.65106</v>
      </c>
      <c r="D164" s="9">
        <v>0.315</v>
      </c>
      <c r="E164" s="14">
        <v>0.625</v>
      </c>
      <c r="F164" s="21">
        <v>37</v>
      </c>
      <c r="G164" s="22">
        <v>29</v>
      </c>
      <c r="H164" s="12">
        <v>48.076923370361328</v>
      </c>
      <c r="I164" s="31">
        <v>0.65</v>
      </c>
      <c r="J164" s="17">
        <v>66.346153259277344</v>
      </c>
      <c r="K164" s="32">
        <v>1.35678804331132</v>
      </c>
      <c r="L164" s="32">
        <v>0.99463567847447587</v>
      </c>
      <c r="N164">
        <f t="shared" si="4"/>
        <v>1.4623979978989561</v>
      </c>
      <c r="O164">
        <f t="shared" si="5"/>
        <v>1.568201724066995</v>
      </c>
      <c r="P164" s="59">
        <v>3218799992.54252</v>
      </c>
      <c r="R164" s="17">
        <v>38.461540222167969</v>
      </c>
    </row>
    <row r="165" spans="1:18" x14ac:dyDescent="0.25">
      <c r="A165" s="100" t="s">
        <v>29</v>
      </c>
      <c r="B165" s="4">
        <v>2014</v>
      </c>
      <c r="C165" s="69">
        <v>35909040265.932777</v>
      </c>
      <c r="D165" s="9">
        <v>0.23825000000000002</v>
      </c>
      <c r="E165" s="14">
        <v>0.125</v>
      </c>
      <c r="F165" s="19">
        <v>23</v>
      </c>
      <c r="G165" s="20">
        <v>7</v>
      </c>
      <c r="H165" s="12">
        <v>7.2115383148193359</v>
      </c>
      <c r="I165" s="31">
        <v>0.1</v>
      </c>
      <c r="J165" s="17">
        <v>6.730769157409668</v>
      </c>
      <c r="K165" s="32">
        <v>3.3196766650626501</v>
      </c>
      <c r="L165" s="32">
        <v>0.95686512603896401</v>
      </c>
      <c r="N165">
        <f t="shared" si="4"/>
        <v>0.84509804001425681</v>
      </c>
      <c r="O165">
        <f t="shared" si="5"/>
        <v>1.3617278360175928</v>
      </c>
      <c r="P165" s="57">
        <v>343601083.39999998</v>
      </c>
      <c r="R165" s="17">
        <v>3.365384578704834</v>
      </c>
    </row>
    <row r="166" spans="1:18" x14ac:dyDescent="0.25">
      <c r="A166" s="101"/>
      <c r="B166" s="2">
        <v>2015</v>
      </c>
      <c r="C166" s="70">
        <v>37917704900.079376</v>
      </c>
      <c r="D166" s="9">
        <v>0.23925000000000002</v>
      </c>
      <c r="E166" s="14">
        <v>0.125</v>
      </c>
      <c r="F166" s="19">
        <v>23</v>
      </c>
      <c r="G166" s="20">
        <v>7</v>
      </c>
      <c r="H166" s="12">
        <v>8.1730766296386719</v>
      </c>
      <c r="I166" s="31">
        <v>0.1</v>
      </c>
      <c r="J166" s="17">
        <v>6.25</v>
      </c>
      <c r="K166" s="32">
        <v>3.30283220957388</v>
      </c>
      <c r="L166" s="32">
        <v>1.3391635678849778</v>
      </c>
      <c r="N166">
        <f t="shared" si="4"/>
        <v>0.84509804001425681</v>
      </c>
      <c r="O166">
        <f t="shared" si="5"/>
        <v>1.3617278360175928</v>
      </c>
      <c r="P166" s="58">
        <v>507780089.80000001</v>
      </c>
      <c r="R166" s="17">
        <v>2.884615421295166</v>
      </c>
    </row>
    <row r="167" spans="1:18" x14ac:dyDescent="0.25">
      <c r="A167" s="101"/>
      <c r="B167" s="2">
        <v>2016</v>
      </c>
      <c r="C167" s="70">
        <v>37134799974.522491</v>
      </c>
      <c r="D167" s="9">
        <v>0.23925000000000002</v>
      </c>
      <c r="E167" s="14">
        <v>0.125</v>
      </c>
      <c r="F167" s="19">
        <v>22</v>
      </c>
      <c r="G167" s="20">
        <v>6</v>
      </c>
      <c r="H167" s="12">
        <v>7.2115383148193359</v>
      </c>
      <c r="I167" s="31">
        <v>0.05</v>
      </c>
      <c r="J167" s="17">
        <v>7.6923074722290039</v>
      </c>
      <c r="K167" s="32">
        <v>3.2829146280863002</v>
      </c>
      <c r="L167" s="32">
        <v>0.73336586675259685</v>
      </c>
      <c r="N167">
        <f t="shared" si="4"/>
        <v>0.77815125038364363</v>
      </c>
      <c r="O167">
        <f t="shared" si="5"/>
        <v>1.3424226808222062</v>
      </c>
      <c r="P167" s="58">
        <v>272333947.69999999</v>
      </c>
      <c r="R167" s="17">
        <v>4.8076925277709961</v>
      </c>
    </row>
    <row r="168" spans="1:18" x14ac:dyDescent="0.25">
      <c r="A168" s="101"/>
      <c r="B168" s="2">
        <v>2017</v>
      </c>
      <c r="C168" s="70">
        <v>38019265625.884529</v>
      </c>
      <c r="D168" s="9">
        <v>0.25624999999999998</v>
      </c>
      <c r="E168" s="14">
        <v>0.125</v>
      </c>
      <c r="F168" s="19">
        <v>22</v>
      </c>
      <c r="G168" s="20">
        <v>5</v>
      </c>
      <c r="H168" s="12">
        <v>5.769230842590332</v>
      </c>
      <c r="I168" s="31">
        <v>0.05</v>
      </c>
      <c r="J168" s="17">
        <v>5.2884616851806641</v>
      </c>
      <c r="K168" s="32">
        <v>3.25850835081213</v>
      </c>
      <c r="L168" s="32">
        <v>0.76862246860719396</v>
      </c>
      <c r="N168">
        <f t="shared" si="4"/>
        <v>0.69897000433601886</v>
      </c>
      <c r="O168">
        <f t="shared" si="5"/>
        <v>1.3424226808222062</v>
      </c>
      <c r="P168" s="58">
        <v>292224618</v>
      </c>
      <c r="R168" s="17">
        <v>3.846153736114502</v>
      </c>
    </row>
    <row r="169" spans="1:18" x14ac:dyDescent="0.25">
      <c r="A169" s="101"/>
      <c r="B169" s="2">
        <v>2018</v>
      </c>
      <c r="C169" s="70">
        <v>46831342212.54731</v>
      </c>
      <c r="D169" s="9">
        <v>0.25924999999999998</v>
      </c>
      <c r="E169" s="14">
        <v>0.125</v>
      </c>
      <c r="F169" s="19">
        <v>19</v>
      </c>
      <c r="G169" s="20">
        <v>2</v>
      </c>
      <c r="H169" s="12">
        <v>3.846153736114502</v>
      </c>
      <c r="I169" s="31">
        <v>0.05</v>
      </c>
      <c r="J169" s="17">
        <v>5.769230842590332</v>
      </c>
      <c r="K169" s="32">
        <v>3.22669890036105</v>
      </c>
      <c r="L169" s="32">
        <v>0.44677620980066973</v>
      </c>
      <c r="N169">
        <f t="shared" si="4"/>
        <v>0.3010299956639812</v>
      </c>
      <c r="O169">
        <f t="shared" si="5"/>
        <v>1.2787536009528289</v>
      </c>
      <c r="P169" s="58">
        <v>209231295.736</v>
      </c>
      <c r="R169" s="17">
        <v>2.884615421295166</v>
      </c>
    </row>
    <row r="170" spans="1:18" ht="16.5" thickBot="1" x14ac:dyDescent="0.3">
      <c r="A170" s="102"/>
      <c r="B170" s="5">
        <v>2019</v>
      </c>
      <c r="C170" s="72">
        <v>50400746171.423866</v>
      </c>
      <c r="D170" s="9">
        <v>0.25924999999999998</v>
      </c>
      <c r="E170" s="14">
        <v>0.125</v>
      </c>
      <c r="F170" s="21">
        <v>19</v>
      </c>
      <c r="G170" s="22">
        <v>2</v>
      </c>
      <c r="H170" s="12">
        <v>3.365384578704834</v>
      </c>
      <c r="I170" s="31">
        <v>0.25</v>
      </c>
      <c r="J170" s="17">
        <v>5.2884616851806641</v>
      </c>
      <c r="K170" s="32">
        <v>3.1870863023890399</v>
      </c>
      <c r="L170" s="32">
        <v>0.25267069585529972</v>
      </c>
      <c r="N170">
        <f t="shared" si="4"/>
        <v>0.3010299956639812</v>
      </c>
      <c r="O170">
        <f t="shared" si="5"/>
        <v>1.2787536009528289</v>
      </c>
      <c r="P170" s="60">
        <v>127347916.0676</v>
      </c>
      <c r="R170" s="17">
        <v>2.403846263885498</v>
      </c>
    </row>
    <row r="171" spans="1:18" x14ac:dyDescent="0.25">
      <c r="A171" s="101" t="s">
        <v>30</v>
      </c>
      <c r="B171" s="1">
        <v>2014</v>
      </c>
      <c r="C171" s="73">
        <v>50577769837.746223</v>
      </c>
      <c r="D171" s="10">
        <v>0.74524999999999997</v>
      </c>
      <c r="E171" s="14">
        <v>0.375</v>
      </c>
      <c r="F171" s="19">
        <v>53</v>
      </c>
      <c r="G171" s="20">
        <v>37</v>
      </c>
      <c r="H171" s="12">
        <v>75</v>
      </c>
      <c r="I171" s="31">
        <v>0.85</v>
      </c>
      <c r="J171" s="17">
        <v>68.269233703613281</v>
      </c>
      <c r="K171" s="32">
        <v>1.11747392449788</v>
      </c>
      <c r="L171" s="32">
        <v>0.83912445338886854</v>
      </c>
      <c r="N171">
        <f t="shared" si="4"/>
        <v>1.568201724066995</v>
      </c>
      <c r="O171">
        <f t="shared" si="5"/>
        <v>1.7242758696007889</v>
      </c>
      <c r="P171" s="61">
        <v>424410434.68726802</v>
      </c>
      <c r="R171" s="17">
        <v>72.115386962890625</v>
      </c>
    </row>
    <row r="172" spans="1:18" x14ac:dyDescent="0.25">
      <c r="A172" s="101"/>
      <c r="B172" s="2">
        <v>2015</v>
      </c>
      <c r="C172" s="70">
        <v>54775994478.509476</v>
      </c>
      <c r="D172" s="10">
        <v>0.74175000000000002</v>
      </c>
      <c r="E172" s="14">
        <v>0.375</v>
      </c>
      <c r="F172" s="19">
        <v>53</v>
      </c>
      <c r="G172" s="20">
        <v>37</v>
      </c>
      <c r="H172" s="12">
        <v>75.961540222167969</v>
      </c>
      <c r="I172" s="31">
        <v>0.85</v>
      </c>
      <c r="J172" s="17">
        <v>69.711540222167969</v>
      </c>
      <c r="K172" s="32">
        <v>1.08695279543583</v>
      </c>
      <c r="L172" s="32">
        <v>0.75619387858102516</v>
      </c>
      <c r="N172">
        <f t="shared" si="4"/>
        <v>1.568201724066995</v>
      </c>
      <c r="O172">
        <f t="shared" si="5"/>
        <v>1.7242758696007889</v>
      </c>
      <c r="P172" s="58">
        <v>414212717.17836899</v>
      </c>
      <c r="R172" s="17">
        <v>69.711540222167969</v>
      </c>
    </row>
    <row r="173" spans="1:18" x14ac:dyDescent="0.25">
      <c r="A173" s="101"/>
      <c r="B173" s="2">
        <v>2016</v>
      </c>
      <c r="C173" s="70">
        <v>57157992434.18045</v>
      </c>
      <c r="D173" s="10">
        <v>0.73775000000000002</v>
      </c>
      <c r="E173" s="14">
        <v>0.5</v>
      </c>
      <c r="F173" s="19">
        <v>53</v>
      </c>
      <c r="G173" s="20">
        <v>37</v>
      </c>
      <c r="H173" s="12">
        <v>76.442306518554688</v>
      </c>
      <c r="I173" s="31">
        <v>0.85</v>
      </c>
      <c r="J173" s="17">
        <v>67.788459777832031</v>
      </c>
      <c r="K173" s="32">
        <v>1.0575703805265499</v>
      </c>
      <c r="L173" s="32">
        <v>0.86322217661786316</v>
      </c>
      <c r="N173">
        <f t="shared" si="4"/>
        <v>1.568201724066995</v>
      </c>
      <c r="O173">
        <f t="shared" si="5"/>
        <v>1.7242758696007889</v>
      </c>
      <c r="P173" s="58">
        <v>493400466.40140599</v>
      </c>
      <c r="R173" s="17">
        <v>68.269233703613281</v>
      </c>
    </row>
    <row r="174" spans="1:18" x14ac:dyDescent="0.25">
      <c r="A174" s="101"/>
      <c r="B174" s="2">
        <v>2017</v>
      </c>
      <c r="C174" s="70">
        <v>58481858042.57206</v>
      </c>
      <c r="D174" s="10">
        <v>0.73775000000000002</v>
      </c>
      <c r="E174" s="14">
        <v>0.5</v>
      </c>
      <c r="F174" s="19">
        <v>53</v>
      </c>
      <c r="G174" s="20">
        <v>38</v>
      </c>
      <c r="H174" s="12">
        <v>66.826919555664063</v>
      </c>
      <c r="I174" s="31">
        <v>0.85</v>
      </c>
      <c r="J174" s="17">
        <v>69.230766296386719</v>
      </c>
      <c r="K174" s="32">
        <v>1.0276760896027699</v>
      </c>
      <c r="L174" s="32">
        <v>0.46649271365241923</v>
      </c>
      <c r="N174">
        <f t="shared" si="4"/>
        <v>1.5797835966168101</v>
      </c>
      <c r="O174">
        <f t="shared" si="5"/>
        <v>1.7242758696007889</v>
      </c>
      <c r="P174" s="58">
        <v>272813606.57714999</v>
      </c>
      <c r="R174" s="17">
        <v>67.788459777832031</v>
      </c>
    </row>
    <row r="175" spans="1:18" x14ac:dyDescent="0.25">
      <c r="A175" s="101"/>
      <c r="B175" s="2">
        <v>2018</v>
      </c>
      <c r="C175" s="70">
        <v>60553901420.085022</v>
      </c>
      <c r="D175" s="10">
        <v>0.74724999999999997</v>
      </c>
      <c r="E175" s="14">
        <v>0.625</v>
      </c>
      <c r="F175" s="19">
        <v>53</v>
      </c>
      <c r="G175" s="20">
        <v>38</v>
      </c>
      <c r="H175" s="12">
        <v>70.673080444335938</v>
      </c>
      <c r="I175" s="31">
        <v>0.8</v>
      </c>
      <c r="J175" s="17">
        <v>68.75</v>
      </c>
      <c r="K175" s="32">
        <v>0.99478225758881</v>
      </c>
      <c r="L175" s="32">
        <v>0.95906753092578934</v>
      </c>
      <c r="N175">
        <f t="shared" si="4"/>
        <v>1.5797835966168101</v>
      </c>
      <c r="O175">
        <f t="shared" si="5"/>
        <v>1.7242758696007889</v>
      </c>
      <c r="P175" s="58">
        <v>580752807.22884595</v>
      </c>
      <c r="R175" s="17">
        <v>69.230766296386719</v>
      </c>
    </row>
    <row r="176" spans="1:18" ht="16.5" thickBot="1" x14ac:dyDescent="0.3">
      <c r="A176" s="101"/>
      <c r="B176" s="3">
        <v>2019</v>
      </c>
      <c r="C176" s="71">
        <v>61801385049.071632</v>
      </c>
      <c r="D176" s="10">
        <v>0.625</v>
      </c>
      <c r="E176" s="14">
        <v>0.5</v>
      </c>
      <c r="F176" s="21">
        <v>53</v>
      </c>
      <c r="G176" s="22">
        <v>38</v>
      </c>
      <c r="H176" s="12">
        <v>75.961540222167969</v>
      </c>
      <c r="I176" s="31">
        <v>0.8</v>
      </c>
      <c r="J176" s="17">
        <v>68.75</v>
      </c>
      <c r="K176" s="32">
        <v>0.95790501385041305</v>
      </c>
      <c r="L176" s="32">
        <v>3.8653573803798663E-2</v>
      </c>
      <c r="N176">
        <f t="shared" si="4"/>
        <v>1.5797835966168101</v>
      </c>
      <c r="O176">
        <f t="shared" si="5"/>
        <v>1.7242758696007889</v>
      </c>
      <c r="P176" s="59">
        <v>23888443.981712699</v>
      </c>
      <c r="R176" s="17">
        <v>70.192306518554688</v>
      </c>
    </row>
    <row r="177" spans="1:18" x14ac:dyDescent="0.25">
      <c r="A177" s="100" t="s">
        <v>31</v>
      </c>
      <c r="B177" s="4">
        <v>2014</v>
      </c>
      <c r="C177" s="69">
        <v>35363533865.72715</v>
      </c>
      <c r="D177" s="9">
        <v>0.36399999999999999</v>
      </c>
      <c r="E177" s="14">
        <v>0.25</v>
      </c>
      <c r="F177" s="19">
        <v>28</v>
      </c>
      <c r="G177" s="20">
        <v>17</v>
      </c>
      <c r="H177" s="12">
        <v>42.307693481445298</v>
      </c>
      <c r="I177" s="31">
        <v>0.55000000000000004</v>
      </c>
      <c r="J177" s="17">
        <v>30.288461685180664</v>
      </c>
      <c r="K177" s="32">
        <v>2.5045486872559</v>
      </c>
      <c r="L177" s="32">
        <v>4.5863341959538929E-2</v>
      </c>
      <c r="N177">
        <f t="shared" si="4"/>
        <v>1.2304489213782739</v>
      </c>
      <c r="O177">
        <f t="shared" si="5"/>
        <v>1.4471580313422192</v>
      </c>
      <c r="P177" s="57">
        <v>16218898.465815799</v>
      </c>
      <c r="R177" s="17">
        <v>32.692306518554688</v>
      </c>
    </row>
    <row r="178" spans="1:18" x14ac:dyDescent="0.25">
      <c r="A178" s="101"/>
      <c r="B178" s="2">
        <v>2015</v>
      </c>
      <c r="C178" s="70">
        <v>45814637971.474518</v>
      </c>
      <c r="D178" s="9">
        <v>0.35299999999999998</v>
      </c>
      <c r="E178" s="14">
        <v>0.25</v>
      </c>
      <c r="F178" s="19">
        <v>29</v>
      </c>
      <c r="G178" s="20">
        <v>17</v>
      </c>
      <c r="H178" s="12">
        <v>41.346153259277344</v>
      </c>
      <c r="I178" s="31">
        <v>0.5</v>
      </c>
      <c r="J178" s="17">
        <v>34.134616851806641</v>
      </c>
      <c r="K178" s="32">
        <v>2.52209468070187</v>
      </c>
      <c r="L178" s="32">
        <v>3.1449283228023671E-2</v>
      </c>
      <c r="N178">
        <f t="shared" si="4"/>
        <v>1.2304489213782739</v>
      </c>
      <c r="O178">
        <f t="shared" si="5"/>
        <v>1.4623979978989561</v>
      </c>
      <c r="P178" s="58">
        <v>14408375.255542699</v>
      </c>
      <c r="R178" s="17">
        <v>30.769229888916016</v>
      </c>
    </row>
    <row r="179" spans="1:18" x14ac:dyDescent="0.25">
      <c r="A179" s="101"/>
      <c r="B179" s="2">
        <v>2016</v>
      </c>
      <c r="C179" s="70">
        <v>47964234560.051407</v>
      </c>
      <c r="D179" s="9">
        <v>0.378</v>
      </c>
      <c r="E179" s="14">
        <v>0.25</v>
      </c>
      <c r="F179" s="19">
        <v>31</v>
      </c>
      <c r="G179" s="20">
        <v>20</v>
      </c>
      <c r="H179" s="12">
        <v>33.173076629638672</v>
      </c>
      <c r="I179" s="31">
        <v>0.5</v>
      </c>
      <c r="J179" s="17">
        <v>39.903846740722656</v>
      </c>
      <c r="K179" s="32">
        <v>2.5360997606317199</v>
      </c>
      <c r="L179" s="32">
        <v>5.9734994492386395E-2</v>
      </c>
      <c r="N179">
        <f t="shared" si="4"/>
        <v>1.3010299956639813</v>
      </c>
      <c r="O179">
        <f t="shared" si="5"/>
        <v>1.4913616938342726</v>
      </c>
      <c r="P179" s="58">
        <v>28651432.872761998</v>
      </c>
      <c r="R179" s="17">
        <v>29.326923370361328</v>
      </c>
    </row>
    <row r="180" spans="1:18" x14ac:dyDescent="0.25">
      <c r="A180" s="101"/>
      <c r="B180" s="2">
        <v>2017</v>
      </c>
      <c r="C180" s="70">
        <v>51588158717.534821</v>
      </c>
      <c r="D180" s="9">
        <v>0.38400000000000001</v>
      </c>
      <c r="E180" s="14">
        <v>0.25</v>
      </c>
      <c r="F180" s="19">
        <v>32</v>
      </c>
      <c r="G180" s="20">
        <v>20</v>
      </c>
      <c r="H180" s="12">
        <v>36.538459777832031</v>
      </c>
      <c r="I180" s="31">
        <v>0.4</v>
      </c>
      <c r="J180" s="17">
        <v>37.980770111083984</v>
      </c>
      <c r="K180" s="32">
        <v>2.54780738985139</v>
      </c>
      <c r="L180" s="32">
        <v>1.3104383756742843</v>
      </c>
      <c r="N180">
        <f t="shared" si="4"/>
        <v>1.3010299956639813</v>
      </c>
      <c r="O180">
        <f t="shared" si="5"/>
        <v>1.505149978319906</v>
      </c>
      <c r="P180" s="58">
        <v>676031029.13833499</v>
      </c>
      <c r="R180" s="17">
        <v>29.80769157409668</v>
      </c>
    </row>
    <row r="181" spans="1:18" x14ac:dyDescent="0.25">
      <c r="A181" s="101"/>
      <c r="B181" s="2">
        <v>2018</v>
      </c>
      <c r="C181" s="70">
        <v>58011466450.864304</v>
      </c>
      <c r="D181" s="9">
        <v>0.39500000000000002</v>
      </c>
      <c r="E181" s="14">
        <v>0.25</v>
      </c>
      <c r="F181" s="19">
        <v>32</v>
      </c>
      <c r="G181" s="20">
        <v>19</v>
      </c>
      <c r="H181" s="12">
        <v>36.538459777832031</v>
      </c>
      <c r="I181" s="31">
        <v>0.45</v>
      </c>
      <c r="J181" s="17">
        <v>46.153846740722656</v>
      </c>
      <c r="K181" s="32">
        <v>2.5523588605600498</v>
      </c>
      <c r="L181" s="32">
        <v>0.24935097990248936</v>
      </c>
      <c r="N181">
        <f t="shared" si="4"/>
        <v>1.2787536009528289</v>
      </c>
      <c r="O181">
        <f t="shared" si="5"/>
        <v>1.505149978319906</v>
      </c>
      <c r="P181" s="58">
        <v>144652160.051034</v>
      </c>
      <c r="R181" s="17">
        <v>30.769229888916016</v>
      </c>
    </row>
    <row r="182" spans="1:18" ht="16.5" thickBot="1" x14ac:dyDescent="0.3">
      <c r="A182" s="102"/>
      <c r="B182" s="5">
        <v>2019</v>
      </c>
      <c r="C182" s="72">
        <v>58539424929.724831</v>
      </c>
      <c r="D182" s="9">
        <v>0.72324999999999995</v>
      </c>
      <c r="E182" s="14">
        <v>0.25</v>
      </c>
      <c r="F182" s="21">
        <v>32</v>
      </c>
      <c r="G182" s="22">
        <v>19</v>
      </c>
      <c r="H182" s="12">
        <v>33.653846740722656</v>
      </c>
      <c r="I182" s="31">
        <v>0.45</v>
      </c>
      <c r="J182" s="17">
        <v>43.269229888916016</v>
      </c>
      <c r="K182" s="32">
        <v>2.5493362392792802</v>
      </c>
      <c r="L182" s="32">
        <v>0.67357805995934894</v>
      </c>
      <c r="N182">
        <f t="shared" si="4"/>
        <v>1.2787536009528289</v>
      </c>
      <c r="O182">
        <f t="shared" si="5"/>
        <v>1.505149978319906</v>
      </c>
      <c r="P182" s="60">
        <v>394308722.75300002</v>
      </c>
      <c r="R182" s="17">
        <v>30.769229888916016</v>
      </c>
    </row>
    <row r="183" spans="1:18" x14ac:dyDescent="0.25">
      <c r="A183" s="107" t="s">
        <v>32</v>
      </c>
      <c r="B183" s="1">
        <v>2014</v>
      </c>
      <c r="C183" s="73">
        <v>57639588805.587059</v>
      </c>
      <c r="D183" s="9">
        <v>0.62775000000000003</v>
      </c>
      <c r="E183" s="14">
        <v>0.375</v>
      </c>
      <c r="F183" s="19">
        <v>11</v>
      </c>
      <c r="G183" s="20">
        <v>1</v>
      </c>
      <c r="H183" s="12">
        <v>62.019229888916001</v>
      </c>
      <c r="I183" s="31">
        <v>0.7</v>
      </c>
      <c r="J183" s="17">
        <v>65.865386962890625</v>
      </c>
      <c r="K183" s="32">
        <v>-0.40734318477763298</v>
      </c>
      <c r="L183" s="32">
        <v>3.8911447297794908</v>
      </c>
      <c r="N183">
        <f t="shared" si="4"/>
        <v>0</v>
      </c>
      <c r="O183">
        <f t="shared" si="5"/>
        <v>1.0413926851582251</v>
      </c>
      <c r="P183" s="61">
        <v>2242839822.07517</v>
      </c>
      <c r="R183" s="17">
        <v>65.865386962890625</v>
      </c>
    </row>
    <row r="184" spans="1:18" x14ac:dyDescent="0.25">
      <c r="A184" s="108"/>
      <c r="B184" s="2">
        <v>2015</v>
      </c>
      <c r="C184" s="70">
        <v>49525747503.814926</v>
      </c>
      <c r="D184" s="9">
        <v>0.62775000000000003</v>
      </c>
      <c r="E184" s="14">
        <v>0.375</v>
      </c>
      <c r="F184" s="19">
        <v>50</v>
      </c>
      <c r="G184" s="20">
        <v>36</v>
      </c>
      <c r="H184" s="12">
        <v>63.942306518554688</v>
      </c>
      <c r="I184" s="31">
        <v>0.7</v>
      </c>
      <c r="J184" s="17">
        <v>65.384613037109375</v>
      </c>
      <c r="K184" s="32">
        <v>-0.82409916391353799</v>
      </c>
      <c r="L184" s="32">
        <v>-0.39772549471808394</v>
      </c>
      <c r="N184">
        <f t="shared" si="4"/>
        <v>1.5563025007672873</v>
      </c>
      <c r="O184">
        <f t="shared" si="5"/>
        <v>1.6989700043360187</v>
      </c>
      <c r="P184" s="58">
        <v>-196976524.27237701</v>
      </c>
      <c r="R184" s="17">
        <v>62.5</v>
      </c>
    </row>
    <row r="185" spans="1:18" x14ac:dyDescent="0.25">
      <c r="A185" s="108"/>
      <c r="B185" s="2">
        <v>2016</v>
      </c>
      <c r="C185" s="70">
        <v>51601147665.808907</v>
      </c>
      <c r="D185" s="9">
        <v>0.61875000000000002</v>
      </c>
      <c r="E185" s="14">
        <v>0.375</v>
      </c>
      <c r="F185" s="19">
        <v>50</v>
      </c>
      <c r="G185" s="20">
        <v>37</v>
      </c>
      <c r="H185" s="12">
        <v>62.5</v>
      </c>
      <c r="I185" s="31">
        <v>0.75</v>
      </c>
      <c r="J185" s="17">
        <v>65.865386962890625</v>
      </c>
      <c r="K185" s="32">
        <v>-0.69838345731272999</v>
      </c>
      <c r="L185" s="32">
        <v>-3.4495678286242755</v>
      </c>
      <c r="N185">
        <f t="shared" si="4"/>
        <v>1.568201724066995</v>
      </c>
      <c r="O185">
        <f t="shared" si="5"/>
        <v>1.6989700043360187</v>
      </c>
      <c r="P185" s="58">
        <v>-1780016589.0806501</v>
      </c>
      <c r="R185" s="17">
        <v>66.346153259277344</v>
      </c>
    </row>
    <row r="186" spans="1:18" x14ac:dyDescent="0.25">
      <c r="A186" s="108"/>
      <c r="B186" s="2">
        <v>2017</v>
      </c>
      <c r="C186" s="70">
        <v>55481644098.049454</v>
      </c>
      <c r="D186" s="9">
        <v>0.61275000000000002</v>
      </c>
      <c r="E186" s="14">
        <v>0.375</v>
      </c>
      <c r="F186" s="19">
        <v>50</v>
      </c>
      <c r="G186" s="20">
        <v>37</v>
      </c>
      <c r="H186" s="12">
        <v>61.057693481445313</v>
      </c>
      <c r="I186" s="31">
        <v>0.75</v>
      </c>
      <c r="J186" s="17">
        <v>68.75</v>
      </c>
      <c r="K186" s="32">
        <v>-1.20061016480925</v>
      </c>
      <c r="L186" s="32">
        <v>-1.5118151855815745</v>
      </c>
      <c r="N186">
        <f t="shared" si="4"/>
        <v>1.568201724066995</v>
      </c>
      <c r="O186">
        <f t="shared" si="5"/>
        <v>1.6989700043360187</v>
      </c>
      <c r="P186" s="58">
        <v>-838779920.68463504</v>
      </c>
      <c r="R186" s="17">
        <v>63.461540222167969</v>
      </c>
    </row>
    <row r="187" spans="1:18" x14ac:dyDescent="0.25">
      <c r="A187" s="108"/>
      <c r="B187" s="2">
        <v>2018</v>
      </c>
      <c r="C187" s="70">
        <v>61375222347.025597</v>
      </c>
      <c r="D187" s="9">
        <v>0.60975000000000001</v>
      </c>
      <c r="E187" s="14">
        <v>0.375</v>
      </c>
      <c r="F187" s="19">
        <v>49</v>
      </c>
      <c r="G187" s="20">
        <v>37</v>
      </c>
      <c r="H187" s="12">
        <v>60.096153259277344</v>
      </c>
      <c r="I187" s="31">
        <v>0.75</v>
      </c>
      <c r="J187" s="17">
        <v>71.153846740722656</v>
      </c>
      <c r="K187" s="32">
        <v>-0.89348692771105598</v>
      </c>
      <c r="L187" s="32">
        <v>0.52081976197663793</v>
      </c>
      <c r="N187">
        <f t="shared" si="4"/>
        <v>1.568201724066995</v>
      </c>
      <c r="O187">
        <f t="shared" si="5"/>
        <v>1.6901960800285136</v>
      </c>
      <c r="P187" s="58">
        <v>319654286.94041097</v>
      </c>
      <c r="R187" s="17">
        <v>62.980770111083984</v>
      </c>
    </row>
    <row r="188" spans="1:18" ht="16.5" thickBot="1" x14ac:dyDescent="0.3">
      <c r="A188" s="109"/>
      <c r="B188" s="3">
        <v>2019</v>
      </c>
      <c r="C188" s="71">
        <v>60752588976.317482</v>
      </c>
      <c r="D188" s="9">
        <v>0.69700000000000006</v>
      </c>
      <c r="E188" s="14">
        <v>0.375</v>
      </c>
      <c r="F188" s="21">
        <v>49</v>
      </c>
      <c r="G188" s="22">
        <v>36</v>
      </c>
      <c r="H188" s="12">
        <v>60.096153259277344</v>
      </c>
      <c r="I188" s="31">
        <v>0.75</v>
      </c>
      <c r="J188" s="17">
        <v>72.115386962890625</v>
      </c>
      <c r="K188" s="32">
        <v>-0.49888869647905998</v>
      </c>
      <c r="L188" s="32">
        <v>0.37326387457426757</v>
      </c>
      <c r="N188">
        <f t="shared" si="4"/>
        <v>1.5563025007672873</v>
      </c>
      <c r="O188">
        <f t="shared" si="5"/>
        <v>1.6901960800285136</v>
      </c>
      <c r="P188" s="59">
        <v>226767467.51718199</v>
      </c>
      <c r="R188" s="17">
        <v>64.903846740722656</v>
      </c>
    </row>
    <row r="189" spans="1:18" x14ac:dyDescent="0.25">
      <c r="A189" s="107" t="s">
        <v>33</v>
      </c>
      <c r="B189" s="4">
        <v>2014</v>
      </c>
      <c r="C189" s="69">
        <v>23156850006.64275</v>
      </c>
      <c r="D189" s="9">
        <v>0.71375</v>
      </c>
      <c r="E189" s="14">
        <v>0.75</v>
      </c>
      <c r="F189" s="23">
        <v>57</v>
      </c>
      <c r="G189" s="24">
        <v>37</v>
      </c>
      <c r="H189" s="12">
        <v>82.211540222167969</v>
      </c>
      <c r="I189" s="31">
        <v>0.75</v>
      </c>
      <c r="J189" s="17">
        <v>82.692306518554688</v>
      </c>
      <c r="K189" s="32">
        <v>0.73331742798466804</v>
      </c>
      <c r="L189" s="32">
        <v>285.2429239437256</v>
      </c>
      <c r="N189">
        <f t="shared" si="4"/>
        <v>1.568201724066995</v>
      </c>
      <c r="O189">
        <f t="shared" si="5"/>
        <v>1.7558748556724915</v>
      </c>
      <c r="P189" s="57">
        <v>66053276052.210602</v>
      </c>
      <c r="R189" s="17">
        <v>82.692306518554688</v>
      </c>
    </row>
    <row r="190" spans="1:18" x14ac:dyDescent="0.25">
      <c r="A190" s="108"/>
      <c r="B190" s="2">
        <v>2015</v>
      </c>
      <c r="C190" s="70">
        <v>19842404304.892933</v>
      </c>
      <c r="D190" s="9">
        <v>0.72025000000000006</v>
      </c>
      <c r="E190" s="14">
        <v>0.75</v>
      </c>
      <c r="F190" s="23">
        <v>56</v>
      </c>
      <c r="G190" s="24">
        <v>37</v>
      </c>
      <c r="H190" s="12">
        <v>80.769233703613281</v>
      </c>
      <c r="I190" s="31">
        <v>0.75</v>
      </c>
      <c r="J190" s="17">
        <v>80.769233703613281</v>
      </c>
      <c r="K190" s="32">
        <v>0.75218552259210802</v>
      </c>
      <c r="L190" s="32">
        <v>222.98285702387889</v>
      </c>
      <c r="N190">
        <f t="shared" si="4"/>
        <v>1.568201724066995</v>
      </c>
      <c r="O190">
        <f t="shared" si="5"/>
        <v>1.7481880270062005</v>
      </c>
      <c r="P190" s="58">
        <v>44245160021.279404</v>
      </c>
      <c r="R190" s="17">
        <v>81.730766296386719</v>
      </c>
    </row>
    <row r="191" spans="1:18" x14ac:dyDescent="0.25">
      <c r="A191" s="108"/>
      <c r="B191" s="2">
        <v>2016</v>
      </c>
      <c r="C191" s="70">
        <v>20953442550.365288</v>
      </c>
      <c r="D191" s="9">
        <v>0.72625000000000006</v>
      </c>
      <c r="E191" s="14">
        <v>0.75</v>
      </c>
      <c r="F191" s="19">
        <v>56</v>
      </c>
      <c r="G191" s="20">
        <v>38</v>
      </c>
      <c r="H191" s="12">
        <v>77.884613037109375</v>
      </c>
      <c r="I191" s="31">
        <v>0.75</v>
      </c>
      <c r="J191" s="17">
        <v>82.692306518554688</v>
      </c>
      <c r="K191" s="32">
        <v>0.78947823625393898</v>
      </c>
      <c r="L191" s="32">
        <v>30.648889606713066</v>
      </c>
      <c r="N191">
        <f t="shared" si="4"/>
        <v>1.5797835966168101</v>
      </c>
      <c r="O191">
        <f t="shared" si="5"/>
        <v>1.7481880270062005</v>
      </c>
      <c r="P191" s="58">
        <v>6421997476.0675001</v>
      </c>
      <c r="R191" s="17">
        <v>75.480766296386719</v>
      </c>
    </row>
    <row r="192" spans="1:18" x14ac:dyDescent="0.25">
      <c r="A192" s="108"/>
      <c r="B192" s="2">
        <v>2017</v>
      </c>
      <c r="C192" s="70">
        <v>22729184365.115227</v>
      </c>
      <c r="D192" s="9">
        <v>0.72324999999999995</v>
      </c>
      <c r="E192" s="14">
        <v>0.625</v>
      </c>
      <c r="F192" s="23">
        <v>56</v>
      </c>
      <c r="G192" s="24">
        <v>38</v>
      </c>
      <c r="H192" s="12">
        <v>78.365386962890625</v>
      </c>
      <c r="I192" s="31">
        <v>0.75</v>
      </c>
      <c r="J192" s="17">
        <v>81.25</v>
      </c>
      <c r="K192" s="32">
        <v>0.80796501610129301</v>
      </c>
      <c r="L192" s="32">
        <v>73.563649345317089</v>
      </c>
      <c r="N192">
        <f t="shared" si="4"/>
        <v>1.5797835966168101</v>
      </c>
      <c r="O192">
        <f t="shared" si="5"/>
        <v>1.7481880270062005</v>
      </c>
      <c r="P192" s="58">
        <v>16720417485.403999</v>
      </c>
      <c r="R192" s="17">
        <v>79.807693481445313</v>
      </c>
    </row>
    <row r="193" spans="1:18" x14ac:dyDescent="0.25">
      <c r="A193" s="108"/>
      <c r="B193" s="2">
        <v>2018</v>
      </c>
      <c r="C193" s="70">
        <v>25309818138.875767</v>
      </c>
      <c r="D193" s="9">
        <v>0.72324999999999995</v>
      </c>
      <c r="E193" s="14">
        <v>0.625</v>
      </c>
      <c r="F193" s="19">
        <v>56</v>
      </c>
      <c r="G193" s="20">
        <v>38</v>
      </c>
      <c r="H193" s="12">
        <v>74.038459777832031</v>
      </c>
      <c r="I193" s="31">
        <v>0.75</v>
      </c>
      <c r="J193" s="17">
        <v>78.365386962890625</v>
      </c>
      <c r="K193" s="32">
        <v>0.80922539828884299</v>
      </c>
      <c r="L193" s="32">
        <v>-12.97175866797221</v>
      </c>
      <c r="N193">
        <f t="shared" si="4"/>
        <v>1.5797835966168101</v>
      </c>
      <c r="O193">
        <f t="shared" si="5"/>
        <v>1.7481880270062005</v>
      </c>
      <c r="P193" s="58">
        <v>-3283128528.2776198</v>
      </c>
      <c r="R193" s="17">
        <v>75.961540222167969</v>
      </c>
    </row>
    <row r="194" spans="1:18" ht="16.5" thickBot="1" x14ac:dyDescent="0.3">
      <c r="A194" s="109"/>
      <c r="B194" s="5">
        <v>2019</v>
      </c>
      <c r="C194" s="72">
        <v>24948935408.037613</v>
      </c>
      <c r="D194" s="9">
        <v>0.20100000000000001</v>
      </c>
      <c r="E194" s="14">
        <v>0.625</v>
      </c>
      <c r="F194" s="25">
        <v>56</v>
      </c>
      <c r="G194" s="26">
        <v>38</v>
      </c>
      <c r="H194" s="12">
        <v>71.634613037109375</v>
      </c>
      <c r="I194" s="31">
        <v>0.75</v>
      </c>
      <c r="J194" s="17">
        <v>80.769233703613281</v>
      </c>
      <c r="K194" s="32">
        <v>0.77978819150534195</v>
      </c>
      <c r="L194" s="32">
        <v>54.900673930847951</v>
      </c>
      <c r="N194">
        <f t="shared" si="4"/>
        <v>1.5797835966168101</v>
      </c>
      <c r="O194">
        <f t="shared" si="5"/>
        <v>1.7481880270062005</v>
      </c>
      <c r="P194" s="60">
        <v>13697133677.5846</v>
      </c>
      <c r="R194" s="17">
        <v>76.442306518554688</v>
      </c>
    </row>
    <row r="195" spans="1:18" x14ac:dyDescent="0.25">
      <c r="A195" s="101" t="s">
        <v>34</v>
      </c>
      <c r="B195" s="1">
        <v>2014</v>
      </c>
      <c r="C195" s="73">
        <v>520207407.40740734</v>
      </c>
      <c r="D195" s="9">
        <v>0.70950000000000002</v>
      </c>
      <c r="E195" s="14">
        <v>0.5</v>
      </c>
      <c r="F195" s="19">
        <v>43</v>
      </c>
      <c r="G195" s="20">
        <v>30</v>
      </c>
      <c r="H195" s="12">
        <v>23.076923370361328</v>
      </c>
      <c r="I195" s="31">
        <v>0.65</v>
      </c>
      <c r="J195" s="17">
        <v>62.019229888916016</v>
      </c>
      <c r="K195" s="32">
        <v>9.7114032164292693E-2</v>
      </c>
      <c r="L195" s="32">
        <v>-0.33641524747963836</v>
      </c>
      <c r="N195">
        <f t="shared" ref="N195:N258" si="6">LOG(G195)</f>
        <v>1.4771212547196624</v>
      </c>
      <c r="O195">
        <f t="shared" ref="O195:O258" si="7">LOG(F195)</f>
        <v>1.6334684555795864</v>
      </c>
      <c r="P195" s="61">
        <v>-1750057.0370370401</v>
      </c>
      <c r="R195" s="17">
        <v>70.192306518554688</v>
      </c>
    </row>
    <row r="196" spans="1:18" x14ac:dyDescent="0.25">
      <c r="A196" s="101"/>
      <c r="B196" s="2">
        <v>2015</v>
      </c>
      <c r="C196" s="70">
        <v>540737037.03703701</v>
      </c>
      <c r="D196" s="9">
        <v>0.70950000000000002</v>
      </c>
      <c r="E196" s="14">
        <v>0.5</v>
      </c>
      <c r="F196" s="19">
        <v>57</v>
      </c>
      <c r="G196" s="20">
        <v>38</v>
      </c>
      <c r="H196" s="12">
        <v>21.153846740722656</v>
      </c>
      <c r="I196" s="31">
        <v>0.65</v>
      </c>
      <c r="J196" s="17">
        <v>60.576923370361328</v>
      </c>
      <c r="K196" s="32">
        <v>0.13776817766526001</v>
      </c>
      <c r="L196" s="32">
        <v>-2.1286988404030098</v>
      </c>
      <c r="N196">
        <f t="shared" si="6"/>
        <v>1.5797835966168101</v>
      </c>
      <c r="O196">
        <f t="shared" si="7"/>
        <v>1.7558748556724915</v>
      </c>
      <c r="P196" s="58">
        <v>-11510663.037037</v>
      </c>
      <c r="R196" s="17">
        <v>74.038459777832031</v>
      </c>
    </row>
    <row r="197" spans="1:18" x14ac:dyDescent="0.25">
      <c r="A197" s="101"/>
      <c r="B197" s="2">
        <v>2016</v>
      </c>
      <c r="C197" s="70">
        <v>576229629.62962961</v>
      </c>
      <c r="D197" s="9">
        <v>0.70350000000000001</v>
      </c>
      <c r="E197" s="14">
        <v>0.625</v>
      </c>
      <c r="F197" s="19">
        <v>57</v>
      </c>
      <c r="G197" s="20">
        <v>38</v>
      </c>
      <c r="H197" s="12">
        <v>23.076923370361328</v>
      </c>
      <c r="I197" s="31">
        <v>0.65</v>
      </c>
      <c r="J197" s="17">
        <v>61.538459777832031</v>
      </c>
      <c r="K197" s="32">
        <v>0.174047345501049</v>
      </c>
      <c r="L197" s="32">
        <v>0.15206541245131189</v>
      </c>
      <c r="N197">
        <f t="shared" si="6"/>
        <v>1.5797835966168101</v>
      </c>
      <c r="O197">
        <f t="shared" si="7"/>
        <v>1.7558748556724915</v>
      </c>
      <c r="P197" s="58">
        <v>876245.96296296304</v>
      </c>
      <c r="R197" s="17">
        <v>72.596153259277344</v>
      </c>
    </row>
    <row r="198" spans="1:18" x14ac:dyDescent="0.25">
      <c r="A198" s="101"/>
      <c r="B198" s="2">
        <v>2017</v>
      </c>
      <c r="C198" s="70">
        <v>519837037.03703701</v>
      </c>
      <c r="D198" s="9">
        <v>0.69350000000000001</v>
      </c>
      <c r="E198" s="14">
        <v>0.625</v>
      </c>
      <c r="F198" s="27">
        <v>57</v>
      </c>
      <c r="G198" s="28">
        <v>38</v>
      </c>
      <c r="H198" s="12">
        <v>24.519229888916016</v>
      </c>
      <c r="I198" s="31">
        <v>0.65</v>
      </c>
      <c r="J198" s="17">
        <v>59.134616851806641</v>
      </c>
      <c r="K198" s="32">
        <v>0.21153651988584199</v>
      </c>
      <c r="L198" s="32">
        <v>7.685884465217026E-3</v>
      </c>
      <c r="N198">
        <f t="shared" si="6"/>
        <v>1.5797835966168101</v>
      </c>
      <c r="O198">
        <f t="shared" si="7"/>
        <v>1.7558748556724915</v>
      </c>
      <c r="P198" s="58">
        <v>39954.074074074102</v>
      </c>
      <c r="R198" s="17">
        <v>75</v>
      </c>
    </row>
    <row r="199" spans="1:18" x14ac:dyDescent="0.25">
      <c r="A199" s="101"/>
      <c r="B199" s="2">
        <v>2018</v>
      </c>
      <c r="C199" s="70">
        <v>551074074.07407403</v>
      </c>
      <c r="D199" s="9">
        <v>0.69700000000000006</v>
      </c>
      <c r="E199" s="14">
        <v>0.625</v>
      </c>
      <c r="F199" s="19">
        <v>56</v>
      </c>
      <c r="G199" s="20">
        <v>37</v>
      </c>
      <c r="H199" s="12">
        <v>24.519229888916016</v>
      </c>
      <c r="I199" s="31">
        <v>0.65</v>
      </c>
      <c r="J199" s="17">
        <v>58.173076629638672</v>
      </c>
      <c r="K199" s="32">
        <v>0.23343105167209599</v>
      </c>
      <c r="L199" s="32">
        <v>-6.2380579782028208E-3</v>
      </c>
      <c r="N199">
        <f t="shared" si="6"/>
        <v>1.568201724066995</v>
      </c>
      <c r="O199">
        <f t="shared" si="7"/>
        <v>1.7481880270062005</v>
      </c>
      <c r="P199" s="58">
        <v>-34376.320243585098</v>
      </c>
      <c r="R199" s="17">
        <v>75</v>
      </c>
    </row>
    <row r="200" spans="1:18" ht="16.5" thickBot="1" x14ac:dyDescent="0.3">
      <c r="A200" s="101"/>
      <c r="B200" s="3">
        <v>2019</v>
      </c>
      <c r="C200" s="71">
        <v>582403703.70370364</v>
      </c>
      <c r="D200" s="9">
        <v>0.89850000000000008</v>
      </c>
      <c r="E200" s="14">
        <v>0.625</v>
      </c>
      <c r="F200" s="21">
        <v>56</v>
      </c>
      <c r="G200" s="22">
        <v>37</v>
      </c>
      <c r="H200" s="12">
        <v>25</v>
      </c>
      <c r="I200" s="31">
        <v>0.65</v>
      </c>
      <c r="J200" s="17">
        <v>59.134616851806641</v>
      </c>
      <c r="K200" s="32">
        <v>0.25517154252729202</v>
      </c>
      <c r="L200" s="32">
        <v>7.2072530330876518E-3</v>
      </c>
      <c r="N200">
        <f t="shared" si="6"/>
        <v>1.568201724066995</v>
      </c>
      <c r="O200">
        <f t="shared" si="7"/>
        <v>1.7481880270062005</v>
      </c>
      <c r="P200" s="59">
        <v>41975.308599999997</v>
      </c>
      <c r="R200" s="17">
        <v>75</v>
      </c>
    </row>
    <row r="201" spans="1:18" x14ac:dyDescent="0.25">
      <c r="A201" s="100" t="s">
        <v>35</v>
      </c>
      <c r="B201" s="4">
        <v>2014</v>
      </c>
      <c r="C201" s="69">
        <v>67179914026.277328</v>
      </c>
      <c r="D201" s="9">
        <v>0.48099999999999998</v>
      </c>
      <c r="E201" s="14">
        <v>0.125</v>
      </c>
      <c r="F201" s="19">
        <v>36</v>
      </c>
      <c r="G201" s="20">
        <v>24</v>
      </c>
      <c r="H201" s="12">
        <v>23.076923370361328</v>
      </c>
      <c r="I201" s="31">
        <v>0.65</v>
      </c>
      <c r="J201" s="17">
        <v>51.923076629638672</v>
      </c>
      <c r="K201" s="32">
        <v>1.1572055523392699</v>
      </c>
      <c r="L201" s="32">
        <v>0.26317390035784344</v>
      </c>
      <c r="N201">
        <f t="shared" si="6"/>
        <v>1.3802112417116059</v>
      </c>
      <c r="O201">
        <f t="shared" si="7"/>
        <v>1.5563025007672873</v>
      </c>
      <c r="P201" s="57">
        <v>176800000</v>
      </c>
      <c r="R201" s="17">
        <v>39.423076629638672</v>
      </c>
    </row>
    <row r="202" spans="1:18" x14ac:dyDescent="0.25">
      <c r="A202" s="101"/>
      <c r="B202" s="2">
        <v>2015</v>
      </c>
      <c r="C202" s="70">
        <v>71164825257.737183</v>
      </c>
      <c r="D202" s="9">
        <v>0.55225000000000002</v>
      </c>
      <c r="E202" s="14">
        <v>0.25</v>
      </c>
      <c r="F202" s="19">
        <v>43</v>
      </c>
      <c r="G202" s="20">
        <v>30</v>
      </c>
      <c r="H202" s="12">
        <v>21.153846740722656</v>
      </c>
      <c r="I202" s="31">
        <v>0.65</v>
      </c>
      <c r="J202" s="17">
        <v>52.884616851806641</v>
      </c>
      <c r="K202" s="32">
        <v>1.1395712804884</v>
      </c>
      <c r="L202" s="32">
        <v>3.1476224270732156E-2</v>
      </c>
      <c r="N202">
        <f t="shared" si="6"/>
        <v>1.4771212547196624</v>
      </c>
      <c r="O202">
        <f t="shared" si="7"/>
        <v>1.6334684555795864</v>
      </c>
      <c r="P202" s="58">
        <v>22400000</v>
      </c>
      <c r="R202" s="17">
        <v>35.096153259277344</v>
      </c>
    </row>
    <row r="203" spans="1:18" x14ac:dyDescent="0.25">
      <c r="A203" s="101"/>
      <c r="B203" s="2">
        <v>2016</v>
      </c>
      <c r="C203" s="70">
        <v>75704720189.620407</v>
      </c>
      <c r="D203" s="9">
        <v>0.55225000000000002</v>
      </c>
      <c r="E203" s="14">
        <v>0.375</v>
      </c>
      <c r="F203" s="19">
        <v>41</v>
      </c>
      <c r="G203" s="20">
        <v>29</v>
      </c>
      <c r="H203" s="12">
        <v>23.076923370361328</v>
      </c>
      <c r="I203" s="31">
        <v>0.65</v>
      </c>
      <c r="J203" s="17">
        <v>53.365383148193359</v>
      </c>
      <c r="K203" s="32">
        <v>1.1225092565211801</v>
      </c>
      <c r="L203" s="32">
        <v>0.14450882286597425</v>
      </c>
      <c r="N203">
        <f t="shared" si="6"/>
        <v>1.4623979978989561</v>
      </c>
      <c r="O203">
        <f t="shared" si="7"/>
        <v>1.6127838567197355</v>
      </c>
      <c r="P203" s="58">
        <v>109400000</v>
      </c>
      <c r="R203" s="17">
        <v>37.019229888916016</v>
      </c>
    </row>
    <row r="204" spans="1:18" x14ac:dyDescent="0.25">
      <c r="A204" s="101"/>
      <c r="B204" s="2">
        <v>2017</v>
      </c>
      <c r="C204" s="70">
        <v>79997975622.760361</v>
      </c>
      <c r="D204" s="9">
        <v>0.55225000000000002</v>
      </c>
      <c r="E204" s="14">
        <v>0.375</v>
      </c>
      <c r="F204" s="19">
        <v>41</v>
      </c>
      <c r="G204" s="20">
        <v>27</v>
      </c>
      <c r="H204" s="12">
        <v>24.519229888916016</v>
      </c>
      <c r="I204" s="31">
        <v>0.65</v>
      </c>
      <c r="J204" s="17">
        <v>52.884616851806641</v>
      </c>
      <c r="K204" s="32">
        <v>1.10362839144472</v>
      </c>
      <c r="L204" s="32">
        <v>3.4000860382098569E-2</v>
      </c>
      <c r="N204">
        <f t="shared" si="6"/>
        <v>1.4313637641589874</v>
      </c>
      <c r="O204">
        <f t="shared" si="7"/>
        <v>1.6127838567197355</v>
      </c>
      <c r="P204" s="58">
        <v>27200000</v>
      </c>
      <c r="R204" s="17">
        <v>36.057693481445313</v>
      </c>
    </row>
    <row r="205" spans="1:18" x14ac:dyDescent="0.25">
      <c r="A205" s="101"/>
      <c r="B205" s="2">
        <v>2018</v>
      </c>
      <c r="C205" s="70">
        <v>85555378043.79985</v>
      </c>
      <c r="D205" s="9">
        <v>0.55174999999999996</v>
      </c>
      <c r="E205" s="14">
        <v>0.375</v>
      </c>
      <c r="F205" s="19">
        <v>41</v>
      </c>
      <c r="G205" s="20">
        <v>26</v>
      </c>
      <c r="H205" s="12">
        <v>24.519229888916016</v>
      </c>
      <c r="I205" s="31">
        <v>0.65</v>
      </c>
      <c r="J205" s="17">
        <v>52.884616851806641</v>
      </c>
      <c r="K205" s="32">
        <v>1.07884114802307</v>
      </c>
      <c r="L205" s="32">
        <v>0.24451998785266379</v>
      </c>
      <c r="N205">
        <f t="shared" si="6"/>
        <v>1.414973347970818</v>
      </c>
      <c r="O205">
        <f t="shared" si="7"/>
        <v>1.6127838567197355</v>
      </c>
      <c r="P205" s="58">
        <v>209200000</v>
      </c>
      <c r="R205" s="17">
        <v>39.903846740722656</v>
      </c>
    </row>
    <row r="206" spans="1:18" ht="16.5" thickBot="1" x14ac:dyDescent="0.3">
      <c r="A206" s="102"/>
      <c r="B206" s="5">
        <v>2019</v>
      </c>
      <c r="C206" s="72">
        <v>88941299734.207306</v>
      </c>
      <c r="D206" s="9">
        <v>0.54574999999999996</v>
      </c>
      <c r="E206" s="14">
        <v>0.375</v>
      </c>
      <c r="F206" s="21">
        <v>41</v>
      </c>
      <c r="G206" s="22">
        <v>26</v>
      </c>
      <c r="H206" s="12">
        <v>25</v>
      </c>
      <c r="I206" s="31">
        <v>0.65</v>
      </c>
      <c r="J206" s="17">
        <v>52.403846740722656</v>
      </c>
      <c r="K206" s="32">
        <v>1.0464605130600899</v>
      </c>
      <c r="L206" s="32">
        <v>-0.21171266955027282</v>
      </c>
      <c r="N206">
        <f t="shared" si="6"/>
        <v>1.414973347970818</v>
      </c>
      <c r="O206">
        <f t="shared" si="7"/>
        <v>1.6127838567197355</v>
      </c>
      <c r="P206" s="60">
        <v>-188300000</v>
      </c>
      <c r="R206" s="17">
        <v>41.826923370361328</v>
      </c>
    </row>
    <row r="207" spans="1:18" x14ac:dyDescent="0.25">
      <c r="A207" s="101" t="s">
        <v>36</v>
      </c>
      <c r="B207" s="1">
        <v>2014</v>
      </c>
      <c r="C207" s="73">
        <v>305595408895.26544</v>
      </c>
      <c r="D207" s="9">
        <v>0.28300000000000003</v>
      </c>
      <c r="E207" s="14">
        <v>0.25</v>
      </c>
      <c r="F207" s="19">
        <v>42</v>
      </c>
      <c r="G207" s="20">
        <v>35</v>
      </c>
      <c r="H207" s="12">
        <v>30.769229888916016</v>
      </c>
      <c r="I207" s="31">
        <v>0.45</v>
      </c>
      <c r="J207" s="17">
        <v>26.44230842590332</v>
      </c>
      <c r="K207" s="32">
        <v>2.2592494501494298</v>
      </c>
      <c r="L207" s="32">
        <v>8.2691032863849767E-2</v>
      </c>
      <c r="N207">
        <f t="shared" si="6"/>
        <v>1.5440680443502757</v>
      </c>
      <c r="O207">
        <f t="shared" si="7"/>
        <v>1.6232492903979006</v>
      </c>
      <c r="P207" s="61">
        <v>252700000</v>
      </c>
      <c r="R207" s="17">
        <v>29.326923370361328</v>
      </c>
    </row>
    <row r="208" spans="1:18" x14ac:dyDescent="0.25">
      <c r="A208" s="101"/>
      <c r="B208" s="2">
        <v>2015</v>
      </c>
      <c r="C208" s="70">
        <v>329366576819.40698</v>
      </c>
      <c r="D208" s="9">
        <v>0.31525000000000003</v>
      </c>
      <c r="E208" s="14">
        <v>0.25</v>
      </c>
      <c r="F208" s="19">
        <v>18</v>
      </c>
      <c r="G208" s="20">
        <v>8</v>
      </c>
      <c r="H208" s="12">
        <v>30.769229888916016</v>
      </c>
      <c r="I208" s="31">
        <v>0.5</v>
      </c>
      <c r="J208" s="17">
        <v>22.115385055541992</v>
      </c>
      <c r="K208" s="32">
        <v>2.2070386578567298</v>
      </c>
      <c r="L208" s="32">
        <v>5.5166496174147886E-2</v>
      </c>
      <c r="N208">
        <f t="shared" si="6"/>
        <v>0.90308998699194354</v>
      </c>
      <c r="O208">
        <f t="shared" si="7"/>
        <v>1.255272505103306</v>
      </c>
      <c r="P208" s="58">
        <v>181700000</v>
      </c>
      <c r="R208" s="17">
        <v>31.25</v>
      </c>
    </row>
    <row r="209" spans="1:18" x14ac:dyDescent="0.25">
      <c r="A209" s="101"/>
      <c r="B209" s="2">
        <v>2016</v>
      </c>
      <c r="C209" s="70">
        <v>332441717791.41101</v>
      </c>
      <c r="D209" s="9">
        <v>0.32174999999999998</v>
      </c>
      <c r="E209" s="14">
        <v>0.25</v>
      </c>
      <c r="F209" s="19">
        <v>18</v>
      </c>
      <c r="G209" s="20">
        <v>9</v>
      </c>
      <c r="H209" s="12">
        <v>31.25</v>
      </c>
      <c r="I209" s="31">
        <v>0.5</v>
      </c>
      <c r="J209" s="17">
        <v>17.788461685180664</v>
      </c>
      <c r="K209" s="32">
        <v>2.1452254903652599</v>
      </c>
      <c r="L209" s="32">
        <v>6.2146231638001044E-2</v>
      </c>
      <c r="N209">
        <f t="shared" si="6"/>
        <v>0.95424250943932487</v>
      </c>
      <c r="O209">
        <f t="shared" si="7"/>
        <v>1.255272505103306</v>
      </c>
      <c r="P209" s="58">
        <v>206600000</v>
      </c>
      <c r="R209" s="17">
        <v>32.692306518554688</v>
      </c>
    </row>
    <row r="210" spans="1:18" x14ac:dyDescent="0.25">
      <c r="A210" s="101"/>
      <c r="B210" s="2">
        <v>2017</v>
      </c>
      <c r="C210" s="70">
        <v>235733695652.17389</v>
      </c>
      <c r="D210" s="9">
        <v>0.32424999999999998</v>
      </c>
      <c r="E210" s="14">
        <v>0.25</v>
      </c>
      <c r="F210" s="19">
        <v>17</v>
      </c>
      <c r="G210" s="20">
        <v>9</v>
      </c>
      <c r="H210" s="12">
        <v>35.576923370361328</v>
      </c>
      <c r="I210" s="31">
        <v>0.5</v>
      </c>
      <c r="J210" s="17">
        <v>17.30769157409668</v>
      </c>
      <c r="K210" s="32">
        <v>2.0908347197645898</v>
      </c>
      <c r="L210" s="32">
        <v>8.4417291066282429E-2</v>
      </c>
      <c r="N210">
        <f t="shared" si="6"/>
        <v>0.95424250943932487</v>
      </c>
      <c r="O210">
        <f t="shared" si="7"/>
        <v>1.2304489213782739</v>
      </c>
      <c r="P210" s="58">
        <v>199000000</v>
      </c>
      <c r="R210" s="17">
        <v>32.692306518554688</v>
      </c>
    </row>
    <row r="211" spans="1:18" x14ac:dyDescent="0.25">
      <c r="A211" s="101"/>
      <c r="B211" s="2">
        <v>2018</v>
      </c>
      <c r="C211" s="70">
        <v>249712999437.25381</v>
      </c>
      <c r="D211" s="9">
        <v>0.32424999999999998</v>
      </c>
      <c r="E211" s="14">
        <v>0.25</v>
      </c>
      <c r="F211" s="19">
        <v>16</v>
      </c>
      <c r="G211" s="20">
        <v>10</v>
      </c>
      <c r="H211" s="12">
        <v>31.730770111083984</v>
      </c>
      <c r="I211" s="31">
        <v>0.65</v>
      </c>
      <c r="J211" s="17">
        <v>17.30769157409668</v>
      </c>
      <c r="K211" s="32">
        <v>2.0332621764107701</v>
      </c>
      <c r="L211" s="32">
        <v>0.12954431716771081</v>
      </c>
      <c r="N211">
        <f t="shared" si="6"/>
        <v>1</v>
      </c>
      <c r="O211">
        <f t="shared" si="7"/>
        <v>1.2041199826559248</v>
      </c>
      <c r="P211" s="58">
        <v>323489000</v>
      </c>
      <c r="R211" s="17">
        <v>37.5</v>
      </c>
    </row>
    <row r="212" spans="1:18" ht="16.5" thickBot="1" x14ac:dyDescent="0.3">
      <c r="A212" s="101"/>
      <c r="B212" s="3">
        <v>2019</v>
      </c>
      <c r="C212" s="71">
        <v>303092255125.28479</v>
      </c>
      <c r="D212" s="9">
        <v>0.11850000000000001</v>
      </c>
      <c r="E212" s="14">
        <v>0.25</v>
      </c>
      <c r="F212" s="21">
        <v>14</v>
      </c>
      <c r="G212" s="22">
        <v>8</v>
      </c>
      <c r="H212" s="12">
        <v>27.884614944458008</v>
      </c>
      <c r="I212" s="31">
        <v>0.55000000000000004</v>
      </c>
      <c r="J212" s="17">
        <v>18.75</v>
      </c>
      <c r="K212" s="32">
        <v>1.9762843480882899</v>
      </c>
      <c r="L212" s="32">
        <v>0.13363323976476332</v>
      </c>
      <c r="N212">
        <f t="shared" si="6"/>
        <v>0.90308998699194354</v>
      </c>
      <c r="O212">
        <f t="shared" si="7"/>
        <v>1.146128035678238</v>
      </c>
      <c r="P212" s="59">
        <v>405032000</v>
      </c>
      <c r="R212" s="17">
        <v>37.980770111083984</v>
      </c>
    </row>
    <row r="213" spans="1:18" x14ac:dyDescent="0.25">
      <c r="A213" s="107" t="s">
        <v>37</v>
      </c>
      <c r="B213" s="4">
        <v>2014</v>
      </c>
      <c r="C213" s="69">
        <v>26773473625.192135</v>
      </c>
      <c r="D213" s="9">
        <v>0.48275000000000001</v>
      </c>
      <c r="E213" s="14">
        <v>0.375</v>
      </c>
      <c r="F213" s="19">
        <v>11</v>
      </c>
      <c r="G213" s="20">
        <v>7</v>
      </c>
      <c r="H213" s="12">
        <v>43.269229888916016</v>
      </c>
      <c r="I213" s="31">
        <v>0.6</v>
      </c>
      <c r="J213" s="17">
        <v>93.269233703613281</v>
      </c>
      <c r="K213" s="32">
        <v>-0.26225617509785398</v>
      </c>
      <c r="L213" s="32">
        <v>4.2426297324315101</v>
      </c>
      <c r="N213">
        <f t="shared" si="6"/>
        <v>0.84509804001425681</v>
      </c>
      <c r="O213">
        <f t="shared" si="7"/>
        <v>1.0413926851582251</v>
      </c>
      <c r="P213" s="57">
        <v>1135899352.42711</v>
      </c>
      <c r="R213" s="17">
        <v>86.538459777832031</v>
      </c>
    </row>
    <row r="214" spans="1:18" x14ac:dyDescent="0.25">
      <c r="A214" s="108"/>
      <c r="B214" s="2">
        <v>2015</v>
      </c>
      <c r="C214" s="70">
        <v>23048864242.607212</v>
      </c>
      <c r="D214" s="9">
        <v>0.48824999999999996</v>
      </c>
      <c r="E214" s="14">
        <v>0.375</v>
      </c>
      <c r="F214" s="19">
        <v>56</v>
      </c>
      <c r="G214" s="20">
        <v>39</v>
      </c>
      <c r="H214" s="12">
        <v>42.307693481445313</v>
      </c>
      <c r="I214" s="31">
        <v>0.6</v>
      </c>
      <c r="J214" s="17">
        <v>93.269233703613281</v>
      </c>
      <c r="K214" s="32">
        <v>6.5552529541793803E-2</v>
      </c>
      <c r="L214" s="32">
        <v>-2.4952140177599551</v>
      </c>
      <c r="N214">
        <f t="shared" si="6"/>
        <v>1.5910646070264991</v>
      </c>
      <c r="O214">
        <f t="shared" si="7"/>
        <v>1.7481880270062005</v>
      </c>
      <c r="P214" s="58">
        <v>-575118491.51599705</v>
      </c>
      <c r="R214" s="17">
        <v>86.538459777832031</v>
      </c>
    </row>
    <row r="215" spans="1:18" x14ac:dyDescent="0.25">
      <c r="A215" s="108"/>
      <c r="B215" s="2">
        <v>2016</v>
      </c>
      <c r="C215" s="70">
        <v>24259552888.971664</v>
      </c>
      <c r="D215" s="9">
        <v>0.48824999999999996</v>
      </c>
      <c r="E215" s="14">
        <v>0.375</v>
      </c>
      <c r="F215" s="19">
        <v>56</v>
      </c>
      <c r="G215" s="20">
        <v>38</v>
      </c>
      <c r="H215" s="12">
        <v>33.653846740722656</v>
      </c>
      <c r="I215" s="31">
        <v>0.6</v>
      </c>
      <c r="J215" s="17">
        <v>93.269233703613281</v>
      </c>
      <c r="K215" s="32">
        <v>2.9112225554007699E-2</v>
      </c>
      <c r="L215" s="32">
        <v>1.5046978127178021</v>
      </c>
      <c r="N215">
        <f t="shared" si="6"/>
        <v>1.5797835966168101</v>
      </c>
      <c r="O215">
        <f t="shared" si="7"/>
        <v>1.7481880270062005</v>
      </c>
      <c r="P215" s="58">
        <v>365032961.69547498</v>
      </c>
      <c r="R215" s="17">
        <v>86.538459777832031</v>
      </c>
    </row>
    <row r="216" spans="1:18" x14ac:dyDescent="0.25">
      <c r="A216" s="108"/>
      <c r="B216" s="2">
        <v>2017</v>
      </c>
      <c r="C216" s="70">
        <v>26951648828.578869</v>
      </c>
      <c r="D216" s="9">
        <v>0.47775000000000001</v>
      </c>
      <c r="E216" s="14">
        <v>0.375</v>
      </c>
      <c r="F216" s="19">
        <v>56</v>
      </c>
      <c r="G216" s="20">
        <v>38</v>
      </c>
      <c r="H216" s="12">
        <v>37.980770111083984</v>
      </c>
      <c r="I216" s="31">
        <v>0.6</v>
      </c>
      <c r="J216" s="17">
        <v>93.269233703613281</v>
      </c>
      <c r="K216" s="32">
        <v>0.12107063146668701</v>
      </c>
      <c r="L216" s="32">
        <v>2.3800923883611143</v>
      </c>
      <c r="N216">
        <f t="shared" si="6"/>
        <v>1.5797835966168101</v>
      </c>
      <c r="O216">
        <f t="shared" si="7"/>
        <v>1.7481880270062005</v>
      </c>
      <c r="P216" s="58">
        <v>641474142.30682302</v>
      </c>
      <c r="R216" s="17">
        <v>86.538459777832031</v>
      </c>
    </row>
    <row r="217" spans="1:18" x14ac:dyDescent="0.25">
      <c r="A217" s="108"/>
      <c r="B217" s="2">
        <v>2018</v>
      </c>
      <c r="C217" s="70">
        <v>30631142226.85331</v>
      </c>
      <c r="D217" s="9">
        <v>0.45424999999999999</v>
      </c>
      <c r="E217" s="14">
        <v>0.375</v>
      </c>
      <c r="F217" s="19">
        <v>56</v>
      </c>
      <c r="G217" s="20">
        <v>38</v>
      </c>
      <c r="H217" s="12">
        <v>29.80769157409668</v>
      </c>
      <c r="I217" s="31">
        <v>0.6</v>
      </c>
      <c r="J217" s="17">
        <v>91.826919555664063</v>
      </c>
      <c r="K217" s="32">
        <v>0.34803913798054298</v>
      </c>
      <c r="L217" s="32">
        <v>-0.69736573507701993</v>
      </c>
      <c r="N217">
        <f t="shared" si="6"/>
        <v>1.5797835966168101</v>
      </c>
      <c r="O217">
        <f t="shared" si="7"/>
        <v>1.7481880270062005</v>
      </c>
      <c r="P217" s="58">
        <v>-213611090.15278301</v>
      </c>
      <c r="R217" s="17">
        <v>86.538459777832031</v>
      </c>
    </row>
    <row r="218" spans="1:18" ht="16.5" thickBot="1" x14ac:dyDescent="0.3">
      <c r="A218" s="109"/>
      <c r="B218" s="5">
        <v>2019</v>
      </c>
      <c r="C218" s="72">
        <v>31471100656.243088</v>
      </c>
      <c r="D218" s="9">
        <v>0.75824999999999998</v>
      </c>
      <c r="E218" s="14">
        <v>0.375</v>
      </c>
      <c r="F218" s="21">
        <v>56</v>
      </c>
      <c r="G218" s="22">
        <v>38</v>
      </c>
      <c r="H218" s="12">
        <v>32.692306518554688</v>
      </c>
      <c r="I218" s="31">
        <v>0.6</v>
      </c>
      <c r="J218" s="17">
        <v>92.788459777832031</v>
      </c>
      <c r="K218" s="32">
        <v>0.348339661751493</v>
      </c>
      <c r="L218" s="32">
        <v>5.9169918717813168</v>
      </c>
      <c r="N218">
        <f t="shared" si="6"/>
        <v>1.5797835966168101</v>
      </c>
      <c r="O218">
        <f t="shared" si="7"/>
        <v>1.7481880270062005</v>
      </c>
      <c r="P218" s="60">
        <v>1862142467.79002</v>
      </c>
      <c r="R218" s="17">
        <v>87.019233703613281</v>
      </c>
    </row>
    <row r="219" spans="1:18" x14ac:dyDescent="0.25">
      <c r="A219" s="101" t="s">
        <v>38</v>
      </c>
      <c r="B219" s="1">
        <v>2014</v>
      </c>
      <c r="C219" s="73">
        <v>18203968001.890808</v>
      </c>
      <c r="D219" s="9">
        <v>0.3755</v>
      </c>
      <c r="E219" s="14">
        <v>0.25</v>
      </c>
      <c r="F219" s="19">
        <v>10</v>
      </c>
      <c r="G219" s="20">
        <v>5</v>
      </c>
      <c r="H219" s="12">
        <v>28.365385055541992</v>
      </c>
      <c r="I219" s="31">
        <v>0.6</v>
      </c>
      <c r="J219" s="17">
        <v>25.961538314819336</v>
      </c>
      <c r="K219" s="32">
        <v>3.6065149356959698</v>
      </c>
      <c r="L219" s="32">
        <v>2.6375524285603227</v>
      </c>
      <c r="N219">
        <f t="shared" si="6"/>
        <v>0.69897000433601886</v>
      </c>
      <c r="O219">
        <f t="shared" si="7"/>
        <v>1</v>
      </c>
      <c r="P219" s="61">
        <v>480139200.12821501</v>
      </c>
      <c r="R219" s="17">
        <v>35.096153259277344</v>
      </c>
    </row>
    <row r="220" spans="1:18" x14ac:dyDescent="0.25">
      <c r="A220" s="101"/>
      <c r="B220" s="2">
        <v>2015</v>
      </c>
      <c r="C220" s="70">
        <v>14383107714.038813</v>
      </c>
      <c r="D220" s="9">
        <v>0.3755</v>
      </c>
      <c r="E220" s="14">
        <v>0.25</v>
      </c>
      <c r="F220" s="19">
        <v>25</v>
      </c>
      <c r="G220" s="20">
        <v>9</v>
      </c>
      <c r="H220" s="12">
        <v>26.44230842590332</v>
      </c>
      <c r="I220" s="31">
        <v>0.5</v>
      </c>
      <c r="J220" s="17">
        <v>25</v>
      </c>
      <c r="K220" s="32">
        <v>3.33509878560114</v>
      </c>
      <c r="L220" s="32">
        <v>0.1144014931671254</v>
      </c>
      <c r="N220">
        <f t="shared" si="6"/>
        <v>0.95424250943932487</v>
      </c>
      <c r="O220">
        <f t="shared" si="7"/>
        <v>1.3979400086720377</v>
      </c>
      <c r="P220" s="58">
        <v>16454489.9886964</v>
      </c>
      <c r="R220" s="17">
        <v>33.173076629638672</v>
      </c>
    </row>
    <row r="221" spans="1:18" x14ac:dyDescent="0.25">
      <c r="A221" s="101"/>
      <c r="B221" s="2">
        <v>2016</v>
      </c>
      <c r="C221" s="70">
        <v>14023890620.338385</v>
      </c>
      <c r="D221" s="9">
        <v>0.3745</v>
      </c>
      <c r="E221" s="14">
        <v>0.25</v>
      </c>
      <c r="F221" s="19">
        <v>25</v>
      </c>
      <c r="G221" s="20">
        <v>9</v>
      </c>
      <c r="H221" s="12">
        <v>23.55769157409668</v>
      </c>
      <c r="I221" s="31">
        <v>0.5</v>
      </c>
      <c r="J221" s="17">
        <v>21.634614944458008</v>
      </c>
      <c r="K221" s="32">
        <v>3.0433951554762801</v>
      </c>
      <c r="L221" s="32">
        <v>0.32302020335428822</v>
      </c>
      <c r="N221">
        <f t="shared" si="6"/>
        <v>0.95424250943932487</v>
      </c>
      <c r="O221">
        <f t="shared" si="7"/>
        <v>1.3979400086720377</v>
      </c>
      <c r="P221" s="58">
        <v>45300000</v>
      </c>
      <c r="R221" s="17">
        <v>31.25</v>
      </c>
    </row>
    <row r="222" spans="1:18" x14ac:dyDescent="0.25">
      <c r="A222" s="101"/>
      <c r="B222" s="2">
        <v>2017</v>
      </c>
      <c r="C222" s="70">
        <v>14929488770.731483</v>
      </c>
      <c r="D222" s="9">
        <v>0.36799999999999999</v>
      </c>
      <c r="E222" s="14">
        <v>0.25</v>
      </c>
      <c r="F222" s="19">
        <v>24</v>
      </c>
      <c r="G222" s="20">
        <v>8</v>
      </c>
      <c r="H222" s="12">
        <v>20.19230842590332</v>
      </c>
      <c r="I222" s="31">
        <v>0.5</v>
      </c>
      <c r="J222" s="17">
        <v>22.596153259277344</v>
      </c>
      <c r="K222" s="32">
        <v>2.79685556362484</v>
      </c>
      <c r="L222" s="32">
        <v>-0.5606956894874211</v>
      </c>
      <c r="N222">
        <f t="shared" si="6"/>
        <v>0.90308998699194354</v>
      </c>
      <c r="O222">
        <f t="shared" si="7"/>
        <v>1.3802112417116059</v>
      </c>
      <c r="P222" s="58">
        <v>-83709000</v>
      </c>
      <c r="R222" s="17">
        <v>26.923076629638672</v>
      </c>
    </row>
    <row r="223" spans="1:18" x14ac:dyDescent="0.25">
      <c r="A223" s="101"/>
      <c r="B223" s="2">
        <v>2018</v>
      </c>
      <c r="C223" s="70">
        <v>16862282413.877844</v>
      </c>
      <c r="D223" s="9">
        <v>0.36799999999999999</v>
      </c>
      <c r="E223" s="14">
        <v>0.25</v>
      </c>
      <c r="F223" s="19">
        <v>19</v>
      </c>
      <c r="G223" s="20">
        <v>4</v>
      </c>
      <c r="H223" s="12">
        <v>18.75</v>
      </c>
      <c r="I223" s="31">
        <v>0.5</v>
      </c>
      <c r="J223" s="17">
        <v>14.90384578704834</v>
      </c>
      <c r="K223" s="32">
        <v>2.6029540609360899</v>
      </c>
      <c r="L223" s="32">
        <v>-0.3731898908389133</v>
      </c>
      <c r="N223">
        <f t="shared" si="6"/>
        <v>0.6020599913279624</v>
      </c>
      <c r="O223">
        <f t="shared" si="7"/>
        <v>1.2787536009528289</v>
      </c>
      <c r="P223" s="58">
        <v>-62928333.333300002</v>
      </c>
      <c r="R223" s="17">
        <v>24.519229888916016</v>
      </c>
    </row>
    <row r="224" spans="1:18" ht="16.5" thickBot="1" x14ac:dyDescent="0.3">
      <c r="A224" s="101"/>
      <c r="B224" s="3">
        <v>2019</v>
      </c>
      <c r="C224" s="71">
        <v>16874450215.135065</v>
      </c>
      <c r="D224" s="9">
        <v>0.58150000000000002</v>
      </c>
      <c r="E224" s="14">
        <v>0.125</v>
      </c>
      <c r="F224" s="21">
        <v>19</v>
      </c>
      <c r="G224" s="22">
        <v>4</v>
      </c>
      <c r="H224" s="12">
        <v>17.788461685180664</v>
      </c>
      <c r="I224" s="31">
        <v>0.5</v>
      </c>
      <c r="J224" s="17">
        <v>14.423076629638672</v>
      </c>
      <c r="K224" s="32">
        <v>2.4840892069669498</v>
      </c>
      <c r="L224" s="32">
        <v>-0.20017903208960713</v>
      </c>
      <c r="N224">
        <f t="shared" si="6"/>
        <v>0.6020599913279624</v>
      </c>
      <c r="O224">
        <f t="shared" si="7"/>
        <v>1.2787536009528289</v>
      </c>
      <c r="P224" s="59">
        <v>-33779111.111100003</v>
      </c>
      <c r="R224" s="17">
        <v>24.519229888916016</v>
      </c>
    </row>
    <row r="225" spans="1:18" x14ac:dyDescent="0.25">
      <c r="A225" s="100" t="s">
        <v>39</v>
      </c>
      <c r="B225" s="4">
        <v>2014</v>
      </c>
      <c r="C225" s="69">
        <v>17627003454.720509</v>
      </c>
      <c r="D225" s="9">
        <v>0.57225000000000004</v>
      </c>
      <c r="E225" s="14">
        <v>0.625</v>
      </c>
      <c r="F225" s="19">
        <v>57</v>
      </c>
      <c r="G225" s="20">
        <v>39</v>
      </c>
      <c r="H225" s="12">
        <v>76.442306518554688</v>
      </c>
      <c r="I225" s="31">
        <v>0.45</v>
      </c>
      <c r="J225" s="17">
        <v>79.326919555664063</v>
      </c>
      <c r="K225" s="32">
        <v>4.6953900254921702E-2</v>
      </c>
      <c r="L225" s="32">
        <v>2.306408529642205</v>
      </c>
      <c r="N225">
        <f t="shared" si="6"/>
        <v>1.5910646070264991</v>
      </c>
      <c r="O225">
        <f t="shared" si="7"/>
        <v>1.7558748556724915</v>
      </c>
      <c r="P225" s="57">
        <v>406550711.19999999</v>
      </c>
      <c r="R225" s="17">
        <v>64.903846740722656</v>
      </c>
    </row>
    <row r="226" spans="1:18" x14ac:dyDescent="0.25">
      <c r="A226" s="101"/>
      <c r="B226" s="2">
        <v>2015</v>
      </c>
      <c r="C226" s="70">
        <v>14953950557.44062</v>
      </c>
      <c r="D226" s="9">
        <v>0.57525000000000004</v>
      </c>
      <c r="E226" s="14">
        <v>0.625</v>
      </c>
      <c r="F226" s="19">
        <v>38</v>
      </c>
      <c r="G226" s="20">
        <v>26</v>
      </c>
      <c r="H226" s="12">
        <v>74.519233703613281</v>
      </c>
      <c r="I226" s="31">
        <v>0.5</v>
      </c>
      <c r="J226" s="17">
        <v>78.846153259277344</v>
      </c>
      <c r="K226" s="32">
        <v>0.15748140517600701</v>
      </c>
      <c r="L226" s="32">
        <v>2.1111456147814911</v>
      </c>
      <c r="N226">
        <f t="shared" si="6"/>
        <v>1.414973347970818</v>
      </c>
      <c r="O226">
        <f t="shared" si="7"/>
        <v>1.5797835966168101</v>
      </c>
      <c r="P226" s="58">
        <v>315699671.43000001</v>
      </c>
      <c r="R226" s="17">
        <v>64.423080444335938</v>
      </c>
    </row>
    <row r="227" spans="1:18" x14ac:dyDescent="0.25">
      <c r="A227" s="101"/>
      <c r="B227" s="2">
        <v>2016</v>
      </c>
      <c r="C227" s="70">
        <v>15141758566.78075</v>
      </c>
      <c r="D227" s="9">
        <v>0.57774999999999999</v>
      </c>
      <c r="E227" s="14">
        <v>0.625</v>
      </c>
      <c r="F227" s="19">
        <v>37</v>
      </c>
      <c r="G227" s="20">
        <v>27</v>
      </c>
      <c r="H227" s="12">
        <v>74.038459777832031</v>
      </c>
      <c r="I227" s="31">
        <v>0.5</v>
      </c>
      <c r="J227" s="17">
        <v>81.730766296386719</v>
      </c>
      <c r="K227" s="32">
        <v>5.9816599104739403E-2</v>
      </c>
      <c r="L227" s="32">
        <v>2.7275528007431884</v>
      </c>
      <c r="N227">
        <f t="shared" si="6"/>
        <v>1.4313637641589874</v>
      </c>
      <c r="O227">
        <f t="shared" si="7"/>
        <v>1.568201724066995</v>
      </c>
      <c r="P227" s="58">
        <v>412999459.87</v>
      </c>
      <c r="R227" s="17">
        <v>64.903846740722656</v>
      </c>
    </row>
    <row r="228" spans="1:18" x14ac:dyDescent="0.25">
      <c r="A228" s="101"/>
      <c r="B228" s="2">
        <v>2017</v>
      </c>
      <c r="C228" s="70">
        <v>16242916915.720263</v>
      </c>
      <c r="D228" s="9">
        <v>0.57774999999999999</v>
      </c>
      <c r="E228" s="14">
        <v>0.75</v>
      </c>
      <c r="F228" s="19">
        <v>37</v>
      </c>
      <c r="G228" s="20">
        <v>27</v>
      </c>
      <c r="H228" s="12">
        <v>77.403846740722656</v>
      </c>
      <c r="I228" s="31">
        <v>0.45</v>
      </c>
      <c r="J228" s="17">
        <v>81.730766296386719</v>
      </c>
      <c r="K228" s="32">
        <v>1.33860746662629E-2</v>
      </c>
      <c r="L228" s="32">
        <v>1.2884533822090276</v>
      </c>
      <c r="N228">
        <f t="shared" si="6"/>
        <v>1.4313637641589874</v>
      </c>
      <c r="O228">
        <f t="shared" si="7"/>
        <v>1.568201724066995</v>
      </c>
      <c r="P228" s="58">
        <v>209282412.37</v>
      </c>
      <c r="R228" s="17">
        <v>62.980770111083984</v>
      </c>
    </row>
    <row r="229" spans="1:18" x14ac:dyDescent="0.25">
      <c r="A229" s="101"/>
      <c r="B229" s="2">
        <v>2018</v>
      </c>
      <c r="C229" s="70">
        <v>17599700090.762005</v>
      </c>
      <c r="D229" s="9">
        <v>0.55625000000000002</v>
      </c>
      <c r="E229" s="14">
        <v>0.75</v>
      </c>
      <c r="F229" s="19">
        <v>38</v>
      </c>
      <c r="G229" s="20">
        <v>26</v>
      </c>
      <c r="H229" s="12">
        <v>76.442306518554688</v>
      </c>
      <c r="I229" s="31">
        <v>0.45</v>
      </c>
      <c r="J229" s="17">
        <v>83.173080444335938</v>
      </c>
      <c r="K229" s="32">
        <v>-3.9036546348961303E-2</v>
      </c>
      <c r="L229" s="32">
        <v>1.6682527447959929</v>
      </c>
      <c r="N229">
        <f t="shared" si="6"/>
        <v>1.414973347970818</v>
      </c>
      <c r="O229">
        <f t="shared" si="7"/>
        <v>1.5797835966168101</v>
      </c>
      <c r="P229" s="58">
        <v>293607479.83999997</v>
      </c>
      <c r="R229" s="17">
        <v>63.942306518554688</v>
      </c>
    </row>
    <row r="230" spans="1:18" ht="16.5" thickBot="1" x14ac:dyDescent="0.3">
      <c r="A230" s="102"/>
      <c r="B230" s="5">
        <v>2019</v>
      </c>
      <c r="C230" s="72">
        <v>17477255545.670486</v>
      </c>
      <c r="D230" s="9">
        <v>0.43525000000000003</v>
      </c>
      <c r="E230" s="14">
        <v>0.75</v>
      </c>
      <c r="F230" s="21">
        <v>38</v>
      </c>
      <c r="G230" s="22">
        <v>25</v>
      </c>
      <c r="H230" s="12">
        <v>74.038459777832031</v>
      </c>
      <c r="I230" s="31">
        <v>0.45</v>
      </c>
      <c r="J230" s="17">
        <v>82.692306518554688</v>
      </c>
      <c r="K230" s="32">
        <v>-0.16562531356240401</v>
      </c>
      <c r="L230" s="32">
        <v>1.6176605560364246</v>
      </c>
      <c r="N230">
        <f t="shared" si="6"/>
        <v>1.3979400086720377</v>
      </c>
      <c r="O230">
        <f t="shared" si="7"/>
        <v>1.5797835966168101</v>
      </c>
      <c r="P230" s="60">
        <v>282722669.24000001</v>
      </c>
      <c r="R230" s="17">
        <v>62.019229888916016</v>
      </c>
    </row>
    <row r="231" spans="1:18" x14ac:dyDescent="0.25">
      <c r="A231" s="101" t="s">
        <v>40</v>
      </c>
      <c r="B231" s="1">
        <v>2014</v>
      </c>
      <c r="C231" s="73">
        <v>53660342159.773529</v>
      </c>
      <c r="D231" s="9">
        <v>0.53525</v>
      </c>
      <c r="E231" s="14">
        <v>0.375</v>
      </c>
      <c r="F231" s="19">
        <v>48</v>
      </c>
      <c r="G231" s="20">
        <v>35</v>
      </c>
      <c r="H231" s="12">
        <v>52.403846740722656</v>
      </c>
      <c r="I231" s="31">
        <v>0.6</v>
      </c>
      <c r="J231" s="17">
        <v>53.365383148193359</v>
      </c>
      <c r="K231" s="32">
        <v>2.29178069316277</v>
      </c>
      <c r="L231" s="32">
        <v>1.1926871395907273E-2</v>
      </c>
      <c r="N231">
        <f t="shared" si="6"/>
        <v>1.5440680443502757</v>
      </c>
      <c r="O231">
        <f t="shared" si="7"/>
        <v>1.6812412373755872</v>
      </c>
      <c r="P231" s="61">
        <v>6400000</v>
      </c>
      <c r="R231" s="17">
        <v>60.096153259277344</v>
      </c>
    </row>
    <row r="232" spans="1:18" x14ac:dyDescent="0.25">
      <c r="A232" s="101"/>
      <c r="B232" s="2">
        <v>2015</v>
      </c>
      <c r="C232" s="70">
        <v>48564863888.440208</v>
      </c>
      <c r="D232" s="9">
        <v>0.56174999999999997</v>
      </c>
      <c r="E232" s="14">
        <v>0.375</v>
      </c>
      <c r="F232" s="19">
        <v>47</v>
      </c>
      <c r="G232" s="20">
        <v>37</v>
      </c>
      <c r="H232" s="12">
        <v>52.884616851806641</v>
      </c>
      <c r="I232" s="31">
        <v>0.6</v>
      </c>
      <c r="J232" s="17">
        <v>53.846153259277344</v>
      </c>
      <c r="K232" s="32">
        <v>2.26881454933197</v>
      </c>
      <c r="L232" s="32">
        <v>0.45594044027062491</v>
      </c>
      <c r="N232">
        <f t="shared" si="6"/>
        <v>1.568201724066995</v>
      </c>
      <c r="O232">
        <f t="shared" si="7"/>
        <v>1.6720978579357175</v>
      </c>
      <c r="P232" s="58">
        <v>221426854.22978401</v>
      </c>
      <c r="R232" s="17">
        <v>60.576923370361328</v>
      </c>
    </row>
    <row r="233" spans="1:18" x14ac:dyDescent="0.25">
      <c r="A233" s="101"/>
      <c r="B233" s="2">
        <v>2016</v>
      </c>
      <c r="C233" s="70">
        <v>55009730600.030693</v>
      </c>
      <c r="D233" s="9">
        <v>0.55625000000000002</v>
      </c>
      <c r="E233" s="14">
        <v>0.375</v>
      </c>
      <c r="F233" s="19">
        <v>46</v>
      </c>
      <c r="G233" s="20">
        <v>37</v>
      </c>
      <c r="H233" s="12">
        <v>52.403846740722656</v>
      </c>
      <c r="I233" s="31">
        <v>0.6</v>
      </c>
      <c r="J233" s="17">
        <v>45.673076629638672</v>
      </c>
      <c r="K233" s="32">
        <v>2.2465992676279498</v>
      </c>
      <c r="L233" s="32">
        <v>2.6658913549157101E-2</v>
      </c>
      <c r="N233">
        <f t="shared" si="6"/>
        <v>1.568201724066995</v>
      </c>
      <c r="O233">
        <f t="shared" si="7"/>
        <v>1.6627578316815741</v>
      </c>
      <c r="P233" s="58">
        <v>14664996.524286401</v>
      </c>
      <c r="R233" s="17">
        <v>55.769229888916016</v>
      </c>
    </row>
    <row r="234" spans="1:18" x14ac:dyDescent="0.25">
      <c r="A234" s="101"/>
      <c r="B234" s="2">
        <v>2017</v>
      </c>
      <c r="C234" s="70">
        <v>58998132329.617279</v>
      </c>
      <c r="D234" s="9">
        <v>0.55325000000000002</v>
      </c>
      <c r="E234" s="14">
        <v>0.375</v>
      </c>
      <c r="F234" s="19">
        <v>46</v>
      </c>
      <c r="G234" s="20">
        <v>37</v>
      </c>
      <c r="H234" s="12">
        <v>49.038459777832031</v>
      </c>
      <c r="I234" s="31">
        <v>0.75</v>
      </c>
      <c r="J234" s="17">
        <v>49.519229888916016</v>
      </c>
      <c r="K234" s="32">
        <v>2.2205324301365699</v>
      </c>
      <c r="L234" s="32">
        <v>2.6966955345488319E-2</v>
      </c>
      <c r="N234">
        <f t="shared" si="6"/>
        <v>1.568201724066995</v>
      </c>
      <c r="O234">
        <f t="shared" si="7"/>
        <v>1.6627578316815741</v>
      </c>
      <c r="P234" s="58">
        <v>15910000</v>
      </c>
      <c r="R234" s="17">
        <v>59.134616851806641</v>
      </c>
    </row>
    <row r="235" spans="1:18" x14ac:dyDescent="0.25">
      <c r="A235" s="101"/>
      <c r="B235" s="2">
        <v>2018</v>
      </c>
      <c r="C235" s="70">
        <v>65556464048.153877</v>
      </c>
      <c r="D235" s="9">
        <v>0.58150000000000002</v>
      </c>
      <c r="E235" s="14">
        <v>0.25</v>
      </c>
      <c r="F235" s="19">
        <v>46</v>
      </c>
      <c r="G235" s="20">
        <v>37</v>
      </c>
      <c r="H235" s="12">
        <v>52.884616851806641</v>
      </c>
      <c r="I235" s="31">
        <v>0.75</v>
      </c>
      <c r="J235" s="17">
        <v>50.961540222167969</v>
      </c>
      <c r="K235" s="32">
        <v>2.1928288369674598</v>
      </c>
      <c r="L235" s="32">
        <v>0.12332937403709454</v>
      </c>
      <c r="N235">
        <f t="shared" si="6"/>
        <v>1.568201724066995</v>
      </c>
      <c r="O235">
        <f t="shared" si="7"/>
        <v>1.6627578316815741</v>
      </c>
      <c r="P235" s="58">
        <v>80850376.751441106</v>
      </c>
      <c r="R235" s="17">
        <v>56.730770111083984</v>
      </c>
    </row>
    <row r="236" spans="1:18" ht="16.5" thickBot="1" x14ac:dyDescent="0.3">
      <c r="A236" s="101"/>
      <c r="B236" s="3">
        <v>2019</v>
      </c>
      <c r="C236" s="71">
        <v>66983634223.942963</v>
      </c>
      <c r="D236" s="9">
        <v>9.6000000000000002E-2</v>
      </c>
      <c r="E236" s="14">
        <v>0.25</v>
      </c>
      <c r="F236" s="21">
        <v>47</v>
      </c>
      <c r="G236" s="22">
        <v>36</v>
      </c>
      <c r="H236" s="12">
        <v>52.403846740722656</v>
      </c>
      <c r="I236" s="31">
        <v>0.75</v>
      </c>
      <c r="J236" s="17">
        <v>50.480770111083984</v>
      </c>
      <c r="K236" s="32">
        <v>2.1625778867710799</v>
      </c>
      <c r="L236" s="32">
        <v>5.5535953566853577E-2</v>
      </c>
      <c r="N236">
        <f t="shared" si="6"/>
        <v>1.5563025007672873</v>
      </c>
      <c r="O236">
        <f t="shared" si="7"/>
        <v>1.6720978579357175</v>
      </c>
      <c r="P236" s="59">
        <v>37200000</v>
      </c>
      <c r="R236" s="17">
        <v>55.288459777832031</v>
      </c>
    </row>
    <row r="237" spans="1:18" x14ac:dyDescent="0.25">
      <c r="A237" s="107" t="s">
        <v>41</v>
      </c>
      <c r="B237" s="4">
        <v>2014</v>
      </c>
      <c r="C237" s="69">
        <v>237029578730.02875</v>
      </c>
      <c r="D237" s="9">
        <v>0.68500000000000005</v>
      </c>
      <c r="E237" s="14">
        <v>0.375</v>
      </c>
      <c r="F237" s="19">
        <v>51</v>
      </c>
      <c r="G237" s="20">
        <v>38</v>
      </c>
      <c r="H237" s="12">
        <v>53.365383148193359</v>
      </c>
      <c r="I237" s="31">
        <v>0.7</v>
      </c>
      <c r="J237" s="17">
        <v>63.942306518554688</v>
      </c>
      <c r="K237" s="32">
        <v>-0.66611329003189101</v>
      </c>
      <c r="L237" s="32">
        <v>1.2725287171477411</v>
      </c>
      <c r="N237">
        <f t="shared" si="6"/>
        <v>1.5797835966168101</v>
      </c>
      <c r="O237">
        <f t="shared" si="7"/>
        <v>1.7075701760979363</v>
      </c>
      <c r="P237" s="57">
        <v>3016269457.4739299</v>
      </c>
      <c r="R237" s="17">
        <v>66.346153259277344</v>
      </c>
    </row>
    <row r="238" spans="1:18" x14ac:dyDescent="0.25">
      <c r="A238" s="108"/>
      <c r="B238" s="2">
        <v>2015</v>
      </c>
      <c r="C238" s="70">
        <v>196591353872.13248</v>
      </c>
      <c r="D238" s="9">
        <v>0.68500000000000005</v>
      </c>
      <c r="E238" s="14">
        <v>0.375</v>
      </c>
      <c r="F238" s="19">
        <v>48</v>
      </c>
      <c r="G238" s="20">
        <v>35</v>
      </c>
      <c r="H238" s="12">
        <v>55.288459777832031</v>
      </c>
      <c r="I238" s="31">
        <v>0.55000000000000004</v>
      </c>
      <c r="J238" s="17">
        <v>66.826919555664063</v>
      </c>
      <c r="K238" s="32">
        <v>-0.65886136087833902</v>
      </c>
      <c r="L238" s="32">
        <v>0.80502161014989559</v>
      </c>
      <c r="N238">
        <f t="shared" si="6"/>
        <v>1.5440680443502757</v>
      </c>
      <c r="O238">
        <f t="shared" si="7"/>
        <v>1.6812412373755872</v>
      </c>
      <c r="P238" s="58">
        <v>1582602882.35692</v>
      </c>
      <c r="R238" s="17">
        <v>63.942306518554688</v>
      </c>
    </row>
    <row r="239" spans="1:18" x14ac:dyDescent="0.25">
      <c r="A239" s="108"/>
      <c r="B239" s="2">
        <v>2016</v>
      </c>
      <c r="C239" s="70">
        <v>195222443844.78281</v>
      </c>
      <c r="D239" s="9">
        <v>0.70525000000000004</v>
      </c>
      <c r="E239" s="14">
        <v>0.375</v>
      </c>
      <c r="F239" s="19">
        <v>48</v>
      </c>
      <c r="G239" s="20">
        <v>35</v>
      </c>
      <c r="H239" s="12">
        <v>55.288459777832031</v>
      </c>
      <c r="I239" s="31">
        <v>0.6</v>
      </c>
      <c r="J239" s="17">
        <v>59.134616851806641</v>
      </c>
      <c r="K239" s="32">
        <v>-0.41591302827712201</v>
      </c>
      <c r="L239" s="32">
        <v>-0.90324839942676705</v>
      </c>
      <c r="N239">
        <f t="shared" si="6"/>
        <v>1.5440680443502757</v>
      </c>
      <c r="O239">
        <f t="shared" si="7"/>
        <v>1.6812412373755872</v>
      </c>
      <c r="P239" s="58">
        <v>-1763343599.3498199</v>
      </c>
      <c r="R239" s="17">
        <v>57.692306518554688</v>
      </c>
    </row>
    <row r="240" spans="1:18" x14ac:dyDescent="0.25">
      <c r="A240" s="108"/>
      <c r="B240" s="2">
        <v>2017</v>
      </c>
      <c r="C240" s="70">
        <v>203588424740.30035</v>
      </c>
      <c r="D240" s="9">
        <v>0.70825000000000005</v>
      </c>
      <c r="E240" s="14">
        <v>0.375</v>
      </c>
      <c r="F240" s="19">
        <v>49</v>
      </c>
      <c r="G240" s="20">
        <v>35</v>
      </c>
      <c r="H240" s="12">
        <v>52.884616851806641</v>
      </c>
      <c r="I240" s="31">
        <v>0.6</v>
      </c>
      <c r="J240" s="17">
        <v>62.980770111083984</v>
      </c>
      <c r="K240" s="32">
        <v>-0.19778322475979199</v>
      </c>
      <c r="L240" s="32">
        <v>7.6462041292240795E-2</v>
      </c>
      <c r="N240">
        <f t="shared" si="6"/>
        <v>1.5440680443502757</v>
      </c>
      <c r="O240">
        <f t="shared" si="7"/>
        <v>1.6901960800285136</v>
      </c>
      <c r="P240" s="58">
        <v>155667865.39115101</v>
      </c>
      <c r="R240" s="17">
        <v>56.730770111083984</v>
      </c>
    </row>
    <row r="241" spans="1:18" x14ac:dyDescent="0.25">
      <c r="A241" s="108"/>
      <c r="B241" s="2">
        <v>2018</v>
      </c>
      <c r="C241" s="70">
        <v>218138367208.79907</v>
      </c>
      <c r="D241" s="9">
        <v>0.70825000000000005</v>
      </c>
      <c r="E241" s="14">
        <v>0.375</v>
      </c>
      <c r="F241" s="19">
        <v>50</v>
      </c>
      <c r="G241" s="20">
        <v>35</v>
      </c>
      <c r="H241" s="12">
        <v>55.769229888916016</v>
      </c>
      <c r="I241" s="31">
        <v>0.7</v>
      </c>
      <c r="J241" s="17">
        <v>66.346153259277344</v>
      </c>
      <c r="K241" s="32">
        <v>-0.20288023825916501</v>
      </c>
      <c r="L241" s="32">
        <v>0.23818058938871728</v>
      </c>
      <c r="N241">
        <f t="shared" si="6"/>
        <v>1.5440680443502757</v>
      </c>
      <c r="O241">
        <f t="shared" si="7"/>
        <v>1.6989700043360187</v>
      </c>
      <c r="P241" s="58">
        <v>519563248.70084202</v>
      </c>
      <c r="R241" s="17">
        <v>59.134616851806641</v>
      </c>
    </row>
    <row r="242" spans="1:18" ht="16.5" thickBot="1" x14ac:dyDescent="0.3">
      <c r="A242" s="109"/>
      <c r="B242" s="5">
        <v>2019</v>
      </c>
      <c r="C242" s="72">
        <v>209852761132.83887</v>
      </c>
      <c r="D242" s="9">
        <v>0.71524999999999994</v>
      </c>
      <c r="E242" s="14">
        <v>0.375</v>
      </c>
      <c r="F242" s="21">
        <v>51</v>
      </c>
      <c r="G242" s="22">
        <v>36</v>
      </c>
      <c r="H242" s="12">
        <v>56.25</v>
      </c>
      <c r="I242" s="31">
        <v>0.7</v>
      </c>
      <c r="J242" s="17">
        <v>70.673080444335938</v>
      </c>
      <c r="K242" s="32">
        <v>-0.15441135522152299</v>
      </c>
      <c r="L242" s="32">
        <v>0.20167835773301346</v>
      </c>
      <c r="N242">
        <f t="shared" si="6"/>
        <v>1.5563025007672873</v>
      </c>
      <c r="O242">
        <f t="shared" si="7"/>
        <v>1.7075701760979363</v>
      </c>
      <c r="P242" s="60">
        <v>423227602.31009299</v>
      </c>
      <c r="R242" s="17">
        <v>60.576923370361328</v>
      </c>
    </row>
    <row r="243" spans="1:18" x14ac:dyDescent="0.25">
      <c r="A243" s="101" t="s">
        <v>42</v>
      </c>
      <c r="B243" s="1">
        <v>2014</v>
      </c>
      <c r="C243" s="73">
        <v>57852399705.129204</v>
      </c>
      <c r="D243" s="9">
        <v>0.38424999999999998</v>
      </c>
      <c r="E243" s="14">
        <v>0</v>
      </c>
      <c r="F243" s="19">
        <v>24</v>
      </c>
      <c r="G243" s="20">
        <v>17</v>
      </c>
      <c r="H243" s="12">
        <v>27.403846740722656</v>
      </c>
      <c r="I243" s="31">
        <v>0.5</v>
      </c>
      <c r="J243" s="17">
        <v>47.115383148193359</v>
      </c>
      <c r="K243" s="32">
        <v>1.72875760277972</v>
      </c>
      <c r="L243" s="32">
        <v>3.4247118703778494E-2</v>
      </c>
      <c r="N243">
        <f t="shared" si="6"/>
        <v>1.2304489213782739</v>
      </c>
      <c r="O243">
        <f t="shared" si="7"/>
        <v>1.3802112417116059</v>
      </c>
      <c r="P243" s="61">
        <v>19812780</v>
      </c>
      <c r="R243" s="17">
        <v>15.384614944458008</v>
      </c>
    </row>
    <row r="244" spans="1:18" x14ac:dyDescent="0.25">
      <c r="A244" s="101"/>
      <c r="B244" s="2">
        <v>2015</v>
      </c>
      <c r="C244" s="70">
        <v>62186186575.743324</v>
      </c>
      <c r="D244" s="9">
        <v>0.38974999999999999</v>
      </c>
      <c r="E244" s="14">
        <v>0.25</v>
      </c>
      <c r="F244" s="19">
        <v>31</v>
      </c>
      <c r="G244" s="20">
        <v>24</v>
      </c>
      <c r="H244" s="12">
        <v>25</v>
      </c>
      <c r="I244" s="31">
        <v>0.5</v>
      </c>
      <c r="J244" s="17">
        <v>47.115383148193359</v>
      </c>
      <c r="K244" s="32">
        <v>1.6914650930239099</v>
      </c>
      <c r="L244" s="32">
        <v>0.24967449935346694</v>
      </c>
      <c r="N244">
        <f t="shared" si="6"/>
        <v>1.3802112417116059</v>
      </c>
      <c r="O244">
        <f t="shared" si="7"/>
        <v>1.4913616938342726</v>
      </c>
      <c r="P244" s="58">
        <v>155263050</v>
      </c>
      <c r="R244" s="17">
        <v>16.346153259277344</v>
      </c>
    </row>
    <row r="245" spans="1:18" x14ac:dyDescent="0.25">
      <c r="A245" s="101"/>
      <c r="B245" s="2">
        <v>2016</v>
      </c>
      <c r="C245" s="70">
        <v>66053725049.013802</v>
      </c>
      <c r="D245" s="9">
        <v>0.38974999999999999</v>
      </c>
      <c r="E245" s="14">
        <v>0.25</v>
      </c>
      <c r="F245" s="19">
        <v>31</v>
      </c>
      <c r="G245" s="20">
        <v>23</v>
      </c>
      <c r="H245" s="12">
        <v>24.038461685180664</v>
      </c>
      <c r="I245" s="31">
        <v>0.55000000000000004</v>
      </c>
      <c r="J245" s="17">
        <v>47.115383148193359</v>
      </c>
      <c r="K245" s="32">
        <v>1.6580733183423699</v>
      </c>
      <c r="L245" s="32">
        <v>-0.18051489134264992</v>
      </c>
      <c r="N245">
        <f t="shared" si="6"/>
        <v>1.3617278360175928</v>
      </c>
      <c r="O245">
        <f t="shared" si="7"/>
        <v>1.4913616938342726</v>
      </c>
      <c r="P245" s="58">
        <v>-119236810</v>
      </c>
      <c r="R245" s="17">
        <v>14.90384578704834</v>
      </c>
    </row>
    <row r="246" spans="1:18" x14ac:dyDescent="0.25">
      <c r="A246" s="101"/>
      <c r="B246" s="2">
        <v>2017</v>
      </c>
      <c r="C246" s="70">
        <v>71612352644.973389</v>
      </c>
      <c r="D246" s="9">
        <v>0.38675000000000004</v>
      </c>
      <c r="E246" s="14">
        <v>0.25</v>
      </c>
      <c r="F246" s="19">
        <v>31</v>
      </c>
      <c r="G246" s="20">
        <v>23</v>
      </c>
      <c r="H246" s="12">
        <v>24.038461685180664</v>
      </c>
      <c r="I246" s="31">
        <v>0.55000000000000004</v>
      </c>
      <c r="J246" s="17">
        <v>41.826923370361328</v>
      </c>
      <c r="K246" s="32">
        <v>1.62765379973835</v>
      </c>
      <c r="L246" s="32">
        <v>8.9757838733024467E-2</v>
      </c>
      <c r="N246">
        <f t="shared" si="6"/>
        <v>1.3617278360175928</v>
      </c>
      <c r="O246">
        <f t="shared" si="7"/>
        <v>1.4913616938342726</v>
      </c>
      <c r="P246" s="58">
        <v>64277700</v>
      </c>
      <c r="R246" s="17">
        <v>12.980769157409668</v>
      </c>
    </row>
    <row r="247" spans="1:18" x14ac:dyDescent="0.25">
      <c r="A247" s="101"/>
      <c r="B247" s="2">
        <v>2018</v>
      </c>
      <c r="C247" s="70">
        <v>73118147941.270355</v>
      </c>
      <c r="D247" s="9">
        <v>0.37374999999999997</v>
      </c>
      <c r="E247" s="14">
        <v>0.25</v>
      </c>
      <c r="F247" s="19">
        <v>33</v>
      </c>
      <c r="G247" s="20">
        <v>23</v>
      </c>
      <c r="H247" s="12">
        <v>22.115385055541992</v>
      </c>
      <c r="I247" s="31">
        <v>0.55000000000000004</v>
      </c>
      <c r="J247" s="17">
        <v>46.634616851806641</v>
      </c>
      <c r="K247" s="32">
        <v>1.60038598150372</v>
      </c>
      <c r="L247" s="32">
        <v>0.19767401673807883</v>
      </c>
      <c r="N247">
        <f t="shared" si="6"/>
        <v>1.3617278360175928</v>
      </c>
      <c r="O247">
        <f t="shared" si="7"/>
        <v>1.5185139398778875</v>
      </c>
      <c r="P247" s="58">
        <v>144535580</v>
      </c>
      <c r="R247" s="17">
        <v>15.384614944458008</v>
      </c>
    </row>
    <row r="248" spans="1:18" ht="16.5" thickBot="1" x14ac:dyDescent="0.3">
      <c r="A248" s="101"/>
      <c r="B248" s="3">
        <v>2019</v>
      </c>
      <c r="C248" s="71">
        <v>76710355347.096802</v>
      </c>
      <c r="D248" s="9">
        <v>0.35675000000000001</v>
      </c>
      <c r="E248" s="14">
        <v>0.25</v>
      </c>
      <c r="F248" s="21">
        <v>31</v>
      </c>
      <c r="G248" s="22">
        <v>22</v>
      </c>
      <c r="H248" s="12">
        <v>18.75</v>
      </c>
      <c r="I248" s="31">
        <v>0.55000000000000004</v>
      </c>
      <c r="J248" s="17">
        <v>44.230770111083984</v>
      </c>
      <c r="K248" s="32">
        <v>1.5603860478109399</v>
      </c>
      <c r="L248" s="32">
        <v>0.19484345930051372</v>
      </c>
      <c r="N248">
        <f t="shared" si="6"/>
        <v>1.3424226808222062</v>
      </c>
      <c r="O248">
        <f t="shared" si="7"/>
        <v>1.4913616938342726</v>
      </c>
      <c r="P248" s="59">
        <v>149465110</v>
      </c>
      <c r="R248" s="17">
        <v>13.942307472229004</v>
      </c>
    </row>
    <row r="249" spans="1:18" x14ac:dyDescent="0.25">
      <c r="A249" s="100" t="s">
        <v>43</v>
      </c>
      <c r="B249" s="4">
        <v>2014</v>
      </c>
      <c r="C249" s="69">
        <v>8778473614.5472755</v>
      </c>
      <c r="D249" s="10">
        <v>0.21299999999999999</v>
      </c>
      <c r="E249" s="14">
        <v>0</v>
      </c>
      <c r="F249" s="19">
        <v>23</v>
      </c>
      <c r="G249" s="20">
        <v>9</v>
      </c>
      <c r="H249" s="12">
        <v>27.403846740722656</v>
      </c>
      <c r="I249" s="31">
        <v>0.35</v>
      </c>
      <c r="J249" s="17">
        <v>13.942307472229004</v>
      </c>
      <c r="K249" s="32">
        <v>2.3424178831824598</v>
      </c>
      <c r="L249" s="32">
        <v>3.7578135841464119E-2</v>
      </c>
      <c r="N249">
        <f t="shared" si="6"/>
        <v>0.95424250943932487</v>
      </c>
      <c r="O249">
        <f t="shared" si="7"/>
        <v>1.3617278360175928</v>
      </c>
      <c r="P249" s="57">
        <v>3298786.7396816602</v>
      </c>
      <c r="R249" s="17">
        <v>6.25</v>
      </c>
    </row>
    <row r="250" spans="1:18" x14ac:dyDescent="0.25">
      <c r="A250" s="101"/>
      <c r="B250" s="2">
        <v>2015</v>
      </c>
      <c r="C250" s="70">
        <v>8794202443.6736603</v>
      </c>
      <c r="D250" s="10">
        <v>0.25075000000000003</v>
      </c>
      <c r="E250" s="14">
        <v>0</v>
      </c>
      <c r="F250" s="19">
        <v>24</v>
      </c>
      <c r="G250" s="20">
        <v>17</v>
      </c>
      <c r="H250" s="12">
        <v>25</v>
      </c>
      <c r="I250" s="31">
        <v>0.55000000000000004</v>
      </c>
      <c r="J250" s="17">
        <v>20.19230842590332</v>
      </c>
      <c r="K250" s="32">
        <v>2.4897020902817202</v>
      </c>
      <c r="L250" s="32">
        <v>5.702848020752372E-2</v>
      </c>
      <c r="N250">
        <f t="shared" si="6"/>
        <v>1.2304489213782739</v>
      </c>
      <c r="O250">
        <f t="shared" si="7"/>
        <v>1.3802112417116059</v>
      </c>
      <c r="P250" s="58">
        <v>5015200</v>
      </c>
      <c r="R250" s="17">
        <v>10.09615421295166</v>
      </c>
    </row>
    <row r="251" spans="1:18" x14ac:dyDescent="0.25">
      <c r="A251" s="101"/>
      <c r="B251" s="2">
        <v>2016</v>
      </c>
      <c r="C251" s="70">
        <v>8595955581.2178707</v>
      </c>
      <c r="D251" s="10">
        <v>0.25075000000000003</v>
      </c>
      <c r="E251" s="14">
        <v>0</v>
      </c>
      <c r="F251" s="19">
        <v>23</v>
      </c>
      <c r="G251" s="20">
        <v>17</v>
      </c>
      <c r="H251" s="12">
        <v>24.038461685180664</v>
      </c>
      <c r="I251" s="31">
        <v>0.6</v>
      </c>
      <c r="J251" s="17">
        <v>19.230770111083984</v>
      </c>
      <c r="K251" s="32">
        <v>2.6444873426311202</v>
      </c>
      <c r="L251" s="32">
        <v>0.24550648798289218</v>
      </c>
      <c r="N251">
        <f t="shared" si="6"/>
        <v>1.2304489213782739</v>
      </c>
      <c r="O251">
        <f t="shared" si="7"/>
        <v>1.3617278360175928</v>
      </c>
      <c r="P251" s="58">
        <v>21103628.6560174</v>
      </c>
      <c r="R251" s="17">
        <v>9.1346149444580078</v>
      </c>
    </row>
    <row r="252" spans="1:18" x14ac:dyDescent="0.25">
      <c r="A252" s="101"/>
      <c r="B252" s="2">
        <v>2017</v>
      </c>
      <c r="C252" s="70">
        <v>10324668266.592081</v>
      </c>
      <c r="D252" s="10">
        <v>0.25075000000000003</v>
      </c>
      <c r="E252" s="14">
        <v>0</v>
      </c>
      <c r="F252" s="19">
        <v>24</v>
      </c>
      <c r="G252" s="20">
        <v>17</v>
      </c>
      <c r="H252" s="12">
        <v>24.038461685180664</v>
      </c>
      <c r="I252" s="31">
        <v>0.55000000000000004</v>
      </c>
      <c r="J252" s="17">
        <v>17.788461685180664</v>
      </c>
      <c r="K252" s="32">
        <v>2.7650108653352299</v>
      </c>
      <c r="L252" s="32">
        <v>1.0750950745717117E-2</v>
      </c>
      <c r="N252">
        <f t="shared" si="6"/>
        <v>1.2304489213782739</v>
      </c>
      <c r="O252">
        <f t="shared" si="7"/>
        <v>1.3802112417116059</v>
      </c>
      <c r="P252" s="58">
        <v>1110000</v>
      </c>
      <c r="R252" s="17">
        <v>9.1346149444580078</v>
      </c>
    </row>
    <row r="253" spans="1:18" x14ac:dyDescent="0.25">
      <c r="A253" s="101"/>
      <c r="B253" s="2">
        <v>2018</v>
      </c>
      <c r="C253" s="70">
        <v>10907214993.568733</v>
      </c>
      <c r="D253" s="10">
        <v>0.25075000000000003</v>
      </c>
      <c r="E253" s="14">
        <v>0</v>
      </c>
      <c r="F253" s="19">
        <v>24</v>
      </c>
      <c r="G253" s="20">
        <v>17</v>
      </c>
      <c r="H253" s="12">
        <v>22.115385055541992</v>
      </c>
      <c r="I253" s="31">
        <v>0.5</v>
      </c>
      <c r="J253" s="17">
        <v>21.153846740722656</v>
      </c>
      <c r="K253" s="32">
        <v>2.8331363534804699</v>
      </c>
      <c r="L253" s="32">
        <v>-3.0255202652059144E-3</v>
      </c>
      <c r="N253">
        <f t="shared" si="6"/>
        <v>1.2304489213782739</v>
      </c>
      <c r="O253">
        <f t="shared" si="7"/>
        <v>1.3802112417116059</v>
      </c>
      <c r="P253" s="58">
        <v>-330000</v>
      </c>
      <c r="R253" s="17">
        <v>9.1346149444580078</v>
      </c>
    </row>
    <row r="254" spans="1:18" ht="16.5" thickBot="1" x14ac:dyDescent="0.3">
      <c r="A254" s="102"/>
      <c r="B254" s="5">
        <v>2019</v>
      </c>
      <c r="C254" s="72">
        <v>12296665331.192032</v>
      </c>
      <c r="D254" s="10">
        <v>0.8125</v>
      </c>
      <c r="E254" s="14">
        <v>0</v>
      </c>
      <c r="F254" s="21">
        <v>26</v>
      </c>
      <c r="G254" s="22">
        <v>17</v>
      </c>
      <c r="H254" s="12">
        <v>18.75</v>
      </c>
      <c r="I254" s="31">
        <v>0.5</v>
      </c>
      <c r="J254" s="17">
        <v>21.153846740722656</v>
      </c>
      <c r="K254" s="32">
        <v>2.8345753816862902</v>
      </c>
      <c r="L254" s="32">
        <v>8.2949317764438313E-3</v>
      </c>
      <c r="N254">
        <f t="shared" si="6"/>
        <v>1.2304489213782739</v>
      </c>
      <c r="O254">
        <f t="shared" si="7"/>
        <v>1.414973347970818</v>
      </c>
      <c r="P254" s="60">
        <v>1020000</v>
      </c>
      <c r="R254" s="17">
        <v>9.1346149444580078</v>
      </c>
    </row>
    <row r="255" spans="1:18" x14ac:dyDescent="0.25">
      <c r="A255" s="98" t="s">
        <v>44</v>
      </c>
      <c r="B255" s="1">
        <v>2014</v>
      </c>
      <c r="C255" s="73">
        <v>291459356985.33679</v>
      </c>
      <c r="D255" s="9">
        <v>0.69799999999999995</v>
      </c>
      <c r="E255" s="14">
        <v>1</v>
      </c>
      <c r="F255" s="19">
        <v>52</v>
      </c>
      <c r="G255" s="20">
        <v>31</v>
      </c>
      <c r="H255" s="12">
        <v>23.55769157409668</v>
      </c>
      <c r="I255" s="31">
        <v>0.7</v>
      </c>
      <c r="J255" s="17">
        <v>99.519233703613281</v>
      </c>
      <c r="K255" s="32">
        <v>0.70237095053604903</v>
      </c>
      <c r="L255" s="32">
        <v>48.340210093442025</v>
      </c>
      <c r="N255">
        <f t="shared" si="6"/>
        <v>1.4913616938342726</v>
      </c>
      <c r="O255">
        <f t="shared" si="7"/>
        <v>1.7160033436347992</v>
      </c>
      <c r="P255" s="61">
        <v>140892065503.707</v>
      </c>
      <c r="R255" s="17">
        <v>94.230766296386719</v>
      </c>
    </row>
    <row r="256" spans="1:18" x14ac:dyDescent="0.25">
      <c r="A256" s="98"/>
      <c r="B256" s="2">
        <v>2015</v>
      </c>
      <c r="C256" s="70">
        <v>309383627028.5611</v>
      </c>
      <c r="D256" s="9">
        <v>0.7</v>
      </c>
      <c r="E256" s="14">
        <v>1</v>
      </c>
      <c r="F256" s="19">
        <v>49</v>
      </c>
      <c r="G256" s="20">
        <v>17</v>
      </c>
      <c r="H256" s="12">
        <v>32.692306518554688</v>
      </c>
      <c r="I256" s="31">
        <v>0.7</v>
      </c>
      <c r="J256" s="17">
        <v>99.519233703613281</v>
      </c>
      <c r="K256" s="32">
        <v>0.85119791108698795</v>
      </c>
      <c r="L256" s="32">
        <v>25.377859041326939</v>
      </c>
      <c r="N256">
        <f t="shared" si="6"/>
        <v>1.2304489213782739</v>
      </c>
      <c r="O256">
        <f t="shared" si="7"/>
        <v>1.6901960800285136</v>
      </c>
      <c r="P256" s="58">
        <v>78514940764.252899</v>
      </c>
      <c r="R256" s="17">
        <v>95.192306518554688</v>
      </c>
    </row>
    <row r="257" spans="1:18" x14ac:dyDescent="0.25">
      <c r="A257" s="98"/>
      <c r="B257" s="2">
        <v>2016</v>
      </c>
      <c r="C257" s="70">
        <v>320837638328.84583</v>
      </c>
      <c r="D257" s="9">
        <v>0.69599999999999995</v>
      </c>
      <c r="E257" s="14">
        <v>1</v>
      </c>
      <c r="F257" s="19">
        <v>47</v>
      </c>
      <c r="G257" s="20">
        <v>16</v>
      </c>
      <c r="H257" s="12">
        <v>29.80769157409668</v>
      </c>
      <c r="I257" s="31">
        <v>0.7</v>
      </c>
      <c r="J257" s="17">
        <v>99.519233703613281</v>
      </c>
      <c r="K257" s="32">
        <v>0.61936634533247903</v>
      </c>
      <c r="L257" s="32">
        <v>23.548399149858181</v>
      </c>
      <c r="N257">
        <f t="shared" si="6"/>
        <v>1.2041199826559248</v>
      </c>
      <c r="O257">
        <f t="shared" si="7"/>
        <v>1.6720978579357175</v>
      </c>
      <c r="P257" s="58">
        <v>75552127696.654999</v>
      </c>
      <c r="R257" s="17">
        <v>93.269233703613281</v>
      </c>
    </row>
    <row r="258" spans="1:18" x14ac:dyDescent="0.25">
      <c r="A258" s="98"/>
      <c r="B258" s="2">
        <v>2017</v>
      </c>
      <c r="C258" s="70">
        <v>341244161576.75922</v>
      </c>
      <c r="D258" s="9">
        <v>0.6905</v>
      </c>
      <c r="E258" s="14">
        <v>1</v>
      </c>
      <c r="F258" s="19">
        <v>45</v>
      </c>
      <c r="G258" s="20">
        <v>16</v>
      </c>
      <c r="H258" s="12">
        <v>25.480770111083984</v>
      </c>
      <c r="I258" s="31">
        <v>0.7</v>
      </c>
      <c r="J258" s="17">
        <v>100</v>
      </c>
      <c r="K258" s="32">
        <v>0.748222904999017</v>
      </c>
      <c r="L258" s="32">
        <v>29.820810595688325</v>
      </c>
      <c r="N258">
        <f t="shared" si="6"/>
        <v>1.2041199826559248</v>
      </c>
      <c r="O258">
        <f t="shared" si="7"/>
        <v>1.6532125137753437</v>
      </c>
      <c r="P258" s="58">
        <v>101761775092.64999</v>
      </c>
      <c r="R258" s="17">
        <v>93.75</v>
      </c>
    </row>
    <row r="259" spans="1:18" x14ac:dyDescent="0.25">
      <c r="A259" s="98"/>
      <c r="B259" s="2">
        <v>2018</v>
      </c>
      <c r="C259" s="70">
        <v>361696880780.76166</v>
      </c>
      <c r="D259" s="9">
        <v>0.6825</v>
      </c>
      <c r="E259" s="14">
        <v>1</v>
      </c>
      <c r="F259" s="19">
        <v>44</v>
      </c>
      <c r="G259" s="20">
        <v>16</v>
      </c>
      <c r="H259" s="12">
        <v>29.326923370361328</v>
      </c>
      <c r="I259" s="31">
        <v>0.6</v>
      </c>
      <c r="J259" s="17">
        <v>100</v>
      </c>
      <c r="K259" s="32">
        <v>0.79905024713615802</v>
      </c>
      <c r="L259" s="32">
        <v>20.738948595536197</v>
      </c>
      <c r="N259">
        <f t="shared" ref="N259:N322" si="8">LOG(G259)</f>
        <v>1.2041199826559248</v>
      </c>
      <c r="O259">
        <f t="shared" ref="O259:O322" si="9">LOG(F259)</f>
        <v>1.6434526764861874</v>
      </c>
      <c r="P259" s="58">
        <v>75012130176.779999</v>
      </c>
      <c r="R259" s="17">
        <v>95.192306518554688</v>
      </c>
    </row>
    <row r="260" spans="1:18" ht="16.5" thickBot="1" x14ac:dyDescent="0.3">
      <c r="A260" s="98"/>
      <c r="B260" s="3">
        <v>2019</v>
      </c>
      <c r="C260" s="71">
        <v>365711532816.9068</v>
      </c>
      <c r="D260" s="9">
        <v>0.32225000000000004</v>
      </c>
      <c r="E260" s="14">
        <v>1</v>
      </c>
      <c r="F260" s="21">
        <v>44</v>
      </c>
      <c r="G260" s="22">
        <v>15</v>
      </c>
      <c r="H260" s="12">
        <v>23.076923370361328</v>
      </c>
      <c r="I260" s="31">
        <v>0.45</v>
      </c>
      <c r="J260" s="17">
        <v>99.519233703613281</v>
      </c>
      <c r="K260" s="32">
        <v>0.75409492017256896</v>
      </c>
      <c r="L260" s="32">
        <v>12.045797301150643</v>
      </c>
      <c r="N260">
        <f t="shared" si="8"/>
        <v>1.1760912590556813</v>
      </c>
      <c r="O260">
        <f t="shared" si="9"/>
        <v>1.6434526764861874</v>
      </c>
      <c r="P260" s="59">
        <v>44052869950.055603</v>
      </c>
      <c r="R260" s="17">
        <v>91.826919555664063</v>
      </c>
    </row>
    <row r="261" spans="1:18" x14ac:dyDescent="0.25">
      <c r="A261" s="97" t="s">
        <v>45</v>
      </c>
      <c r="B261" s="4">
        <v>2014</v>
      </c>
      <c r="C261" s="69">
        <v>140765018880.63263</v>
      </c>
      <c r="D261" s="9">
        <v>0.75124999999999997</v>
      </c>
      <c r="E261" s="14">
        <v>0.5</v>
      </c>
      <c r="F261" s="19">
        <v>60</v>
      </c>
      <c r="G261" s="20">
        <v>40</v>
      </c>
      <c r="H261" s="12">
        <v>92.307693481445298</v>
      </c>
      <c r="I261" s="31">
        <v>0.75</v>
      </c>
      <c r="J261" s="17">
        <v>75.480766296386719</v>
      </c>
      <c r="K261" s="32">
        <v>-0.269378767165116</v>
      </c>
      <c r="L261" s="32">
        <v>6.5645240920859687</v>
      </c>
      <c r="N261">
        <f t="shared" si="8"/>
        <v>1.6020599913279623</v>
      </c>
      <c r="O261">
        <f t="shared" si="9"/>
        <v>1.7781512503836436</v>
      </c>
      <c r="P261" s="57">
        <v>9240553577.6484909</v>
      </c>
      <c r="R261" s="17">
        <v>71.153846740722656</v>
      </c>
    </row>
    <row r="262" spans="1:18" x14ac:dyDescent="0.25">
      <c r="A262" s="98"/>
      <c r="B262" s="2">
        <v>2015</v>
      </c>
      <c r="C262" s="70">
        <v>125074286021.13969</v>
      </c>
      <c r="D262" s="9">
        <v>0.74824999999999997</v>
      </c>
      <c r="E262" s="14">
        <v>0.5</v>
      </c>
      <c r="F262" s="19">
        <v>50</v>
      </c>
      <c r="G262" s="20">
        <v>32</v>
      </c>
      <c r="H262" s="12">
        <v>92.788459777832031</v>
      </c>
      <c r="I262" s="31">
        <v>0.75</v>
      </c>
      <c r="J262" s="17">
        <v>74.519233703613281</v>
      </c>
      <c r="K262" s="32">
        <v>-0.23785500198465701</v>
      </c>
      <c r="L262" s="32">
        <v>-6.5217694166230373</v>
      </c>
      <c r="N262">
        <f t="shared" si="8"/>
        <v>1.505149978319906</v>
      </c>
      <c r="O262">
        <f t="shared" si="9"/>
        <v>1.6989700043360187</v>
      </c>
      <c r="P262" s="58">
        <v>-8157056533.7863102</v>
      </c>
      <c r="R262" s="17">
        <v>66.346153259277344</v>
      </c>
    </row>
    <row r="263" spans="1:18" x14ac:dyDescent="0.25">
      <c r="A263" s="98"/>
      <c r="B263" s="2">
        <v>2016</v>
      </c>
      <c r="C263" s="70">
        <v>128470534117.95366</v>
      </c>
      <c r="D263" s="9">
        <v>0.71099999999999997</v>
      </c>
      <c r="E263" s="14">
        <v>0.5</v>
      </c>
      <c r="F263" s="19">
        <v>47</v>
      </c>
      <c r="G263" s="20">
        <v>32</v>
      </c>
      <c r="H263" s="12">
        <v>91.826919555664063</v>
      </c>
      <c r="I263" s="31">
        <v>0.75</v>
      </c>
      <c r="J263" s="17">
        <v>71.634613037109375</v>
      </c>
      <c r="K263" s="32">
        <v>-0.29511060484547802</v>
      </c>
      <c r="L263" s="32">
        <v>51.916560846705686</v>
      </c>
      <c r="N263">
        <f t="shared" si="8"/>
        <v>1.505149978319906</v>
      </c>
      <c r="O263">
        <f t="shared" si="9"/>
        <v>1.6720978579357175</v>
      </c>
      <c r="P263" s="58">
        <v>66697483015.435204</v>
      </c>
      <c r="R263" s="17">
        <v>66.826919555664063</v>
      </c>
    </row>
    <row r="264" spans="1:18" x14ac:dyDescent="0.25">
      <c r="A264" s="98"/>
      <c r="B264" s="2">
        <v>2017</v>
      </c>
      <c r="C264" s="70">
        <v>142961605733.02582</v>
      </c>
      <c r="D264" s="9">
        <v>0.70699999999999996</v>
      </c>
      <c r="E264" s="14">
        <v>0.5</v>
      </c>
      <c r="F264" s="19">
        <v>47</v>
      </c>
      <c r="G264" s="20">
        <v>29</v>
      </c>
      <c r="H264" s="12">
        <v>92.307693481445313</v>
      </c>
      <c r="I264" s="31">
        <v>0.75</v>
      </c>
      <c r="J264" s="17">
        <v>73.076919555664063</v>
      </c>
      <c r="K264" s="32">
        <v>-0.26586093225551699</v>
      </c>
      <c r="L264" s="32">
        <v>-10.149183734584446</v>
      </c>
      <c r="N264">
        <f t="shared" si="8"/>
        <v>1.4623979978989561</v>
      </c>
      <c r="O264">
        <f t="shared" si="9"/>
        <v>1.6720978579357175</v>
      </c>
      <c r="P264" s="58">
        <v>-14509436035.757</v>
      </c>
      <c r="R264" s="17">
        <v>70.192306518554688</v>
      </c>
    </row>
    <row r="265" spans="1:18" x14ac:dyDescent="0.25">
      <c r="A265" s="98"/>
      <c r="B265" s="2">
        <v>2018</v>
      </c>
      <c r="C265" s="70">
        <v>160418835850.90683</v>
      </c>
      <c r="D265" s="9">
        <v>0.70650000000000002</v>
      </c>
      <c r="E265" s="14">
        <v>0.5</v>
      </c>
      <c r="F265" s="19">
        <v>44</v>
      </c>
      <c r="G265" s="20">
        <v>28</v>
      </c>
      <c r="H265" s="12">
        <v>92.307693481445313</v>
      </c>
      <c r="I265" s="31">
        <v>0.75</v>
      </c>
      <c r="J265" s="17">
        <v>72.115386962890625</v>
      </c>
      <c r="K265" s="32">
        <v>-0.12678695165283799</v>
      </c>
      <c r="L265" s="32">
        <v>-42.68680948293904</v>
      </c>
      <c r="N265">
        <f t="shared" si="8"/>
        <v>1.4471580313422192</v>
      </c>
      <c r="O265">
        <f t="shared" si="9"/>
        <v>1.6434526764861874</v>
      </c>
      <c r="P265" s="58">
        <v>-68477682834.425301</v>
      </c>
      <c r="R265" s="17">
        <v>71.634613037109375</v>
      </c>
    </row>
    <row r="266" spans="1:18" ht="16.5" thickBot="1" x14ac:dyDescent="0.3">
      <c r="A266" s="99"/>
      <c r="B266" s="5">
        <v>2019</v>
      </c>
      <c r="C266" s="72">
        <v>163469042867.95566</v>
      </c>
      <c r="D266" s="9">
        <v>0.67525000000000002</v>
      </c>
      <c r="E266" s="14">
        <v>0.625</v>
      </c>
      <c r="F266" s="21">
        <v>43</v>
      </c>
      <c r="G266" s="22">
        <v>27</v>
      </c>
      <c r="H266" s="12">
        <v>92.307693481445313</v>
      </c>
      <c r="I266" s="31">
        <v>0.75</v>
      </c>
      <c r="J266" s="17">
        <v>72.596153259277344</v>
      </c>
      <c r="K266" s="32">
        <v>-5.7455643701608897E-2</v>
      </c>
      <c r="L266" s="32">
        <v>19.900372592311509</v>
      </c>
      <c r="N266">
        <f t="shared" si="8"/>
        <v>1.4313637641589874</v>
      </c>
      <c r="O266">
        <f t="shared" si="9"/>
        <v>1.6334684555795864</v>
      </c>
      <c r="P266" s="60">
        <v>32530948603.808601</v>
      </c>
      <c r="R266" s="17">
        <v>68.269233703613281</v>
      </c>
    </row>
    <row r="267" spans="1:18" x14ac:dyDescent="0.25">
      <c r="A267" s="101" t="s">
        <v>46</v>
      </c>
      <c r="B267" s="1">
        <v>2014</v>
      </c>
      <c r="C267" s="73">
        <v>2039127446298.5496</v>
      </c>
      <c r="D267" s="9">
        <v>0.64600000000000002</v>
      </c>
      <c r="E267" s="14">
        <v>0.25</v>
      </c>
      <c r="F267" s="19">
        <v>29</v>
      </c>
      <c r="G267" s="20">
        <v>20</v>
      </c>
      <c r="H267" s="12">
        <v>93.75</v>
      </c>
      <c r="I267" s="31">
        <v>0.6</v>
      </c>
      <c r="J267" s="17">
        <v>34.615383148193359</v>
      </c>
      <c r="K267" s="32">
        <v>1.1456239878401799</v>
      </c>
      <c r="L267" s="32">
        <v>0.57311184518310765</v>
      </c>
      <c r="N267">
        <f t="shared" si="8"/>
        <v>1.3010299956639813</v>
      </c>
      <c r="O267">
        <f t="shared" si="9"/>
        <v>1.4623979978989561</v>
      </c>
      <c r="P267" s="61">
        <v>11686480933.1168</v>
      </c>
      <c r="R267" s="17">
        <v>54.807693481445313</v>
      </c>
    </row>
    <row r="268" spans="1:18" x14ac:dyDescent="0.25">
      <c r="A268" s="101"/>
      <c r="B268" s="2">
        <v>2015</v>
      </c>
      <c r="C268" s="70">
        <v>2103587817041.7832</v>
      </c>
      <c r="D268" s="9">
        <v>0.63700000000000001</v>
      </c>
      <c r="E268" s="14">
        <v>0.375</v>
      </c>
      <c r="F268" s="19">
        <v>43</v>
      </c>
      <c r="G268" s="20">
        <v>35</v>
      </c>
      <c r="H268" s="12">
        <v>95.673080444335938</v>
      </c>
      <c r="I268" s="31">
        <v>0.6</v>
      </c>
      <c r="J268" s="17">
        <v>39.903846740722656</v>
      </c>
      <c r="K268" s="32">
        <v>1.1166330912628899</v>
      </c>
      <c r="L268" s="32">
        <v>0.35721235776003241</v>
      </c>
      <c r="N268">
        <f t="shared" si="8"/>
        <v>1.5440680443502757</v>
      </c>
      <c r="O268">
        <f t="shared" si="9"/>
        <v>1.6334684555795864</v>
      </c>
      <c r="P268" s="58">
        <v>7514275638.8077497</v>
      </c>
      <c r="R268" s="17">
        <v>55.769229888916016</v>
      </c>
    </row>
    <row r="269" spans="1:18" x14ac:dyDescent="0.25">
      <c r="A269" s="101"/>
      <c r="B269" s="2">
        <v>2016</v>
      </c>
      <c r="C269" s="70">
        <v>2294797978291.9849</v>
      </c>
      <c r="D269" s="9">
        <v>0.64049999999999996</v>
      </c>
      <c r="E269" s="14">
        <v>0.375</v>
      </c>
      <c r="F269" s="19">
        <v>42</v>
      </c>
      <c r="G269" s="20">
        <v>35</v>
      </c>
      <c r="H269" s="12">
        <v>95.192306518554688</v>
      </c>
      <c r="I269" s="31">
        <v>0.6</v>
      </c>
      <c r="J269" s="17">
        <v>41.346153259277344</v>
      </c>
      <c r="K269" s="32">
        <v>1.08988008026408</v>
      </c>
      <c r="L269" s="32">
        <v>0.21994496479820735</v>
      </c>
      <c r="N269">
        <f t="shared" si="8"/>
        <v>1.5440680443502757</v>
      </c>
      <c r="O269">
        <f t="shared" si="9"/>
        <v>1.6232492903979006</v>
      </c>
      <c r="P269" s="58">
        <v>5047292605.5442801</v>
      </c>
      <c r="R269" s="17">
        <v>53.365383148193359</v>
      </c>
    </row>
    <row r="270" spans="1:18" x14ac:dyDescent="0.25">
      <c r="A270" s="101"/>
      <c r="B270" s="2">
        <v>2017</v>
      </c>
      <c r="C270" s="70">
        <v>2652754685834.5913</v>
      </c>
      <c r="D270" s="9">
        <v>0.61150000000000004</v>
      </c>
      <c r="E270" s="14">
        <v>0.375</v>
      </c>
      <c r="F270" s="19">
        <v>42</v>
      </c>
      <c r="G270" s="20">
        <v>35</v>
      </c>
      <c r="H270" s="12">
        <v>93.269233703613281</v>
      </c>
      <c r="I270" s="31">
        <v>0.65</v>
      </c>
      <c r="J270" s="17">
        <v>42.307693481445313</v>
      </c>
      <c r="K270" s="32">
        <v>1.06259739387194</v>
      </c>
      <c r="L270" s="32">
        <v>0.4180616611345272</v>
      </c>
      <c r="N270">
        <f t="shared" si="8"/>
        <v>1.5440680443502757</v>
      </c>
      <c r="O270">
        <f t="shared" si="9"/>
        <v>1.6232492903979006</v>
      </c>
      <c r="P270" s="58">
        <v>11090150305.424101</v>
      </c>
      <c r="R270" s="17">
        <v>52.884616851806641</v>
      </c>
    </row>
    <row r="271" spans="1:18" x14ac:dyDescent="0.25">
      <c r="A271" s="101"/>
      <c r="B271" s="2">
        <v>2018</v>
      </c>
      <c r="C271" s="70">
        <v>2713165057513.3467</v>
      </c>
      <c r="D271" s="9">
        <v>0.61150000000000004</v>
      </c>
      <c r="E271" s="14">
        <v>0.5</v>
      </c>
      <c r="F271" s="19">
        <v>42</v>
      </c>
      <c r="G271" s="20">
        <v>35</v>
      </c>
      <c r="H271" s="12">
        <v>94.230766296386719</v>
      </c>
      <c r="I271" s="31">
        <v>0.65</v>
      </c>
      <c r="J271" s="17">
        <v>44.230770111083984</v>
      </c>
      <c r="K271" s="32">
        <v>1.0373233603788801</v>
      </c>
      <c r="L271" s="32">
        <v>0.4208291531921417</v>
      </c>
      <c r="N271">
        <f t="shared" si="8"/>
        <v>1.5440680443502757</v>
      </c>
      <c r="O271">
        <f t="shared" si="9"/>
        <v>1.6232492903979006</v>
      </c>
      <c r="P271" s="58">
        <v>11417789536.238501</v>
      </c>
      <c r="R271" s="17">
        <v>55.288459777832031</v>
      </c>
    </row>
    <row r="272" spans="1:18" ht="16.5" thickBot="1" x14ac:dyDescent="0.3">
      <c r="A272" s="101"/>
      <c r="B272" s="3">
        <v>2019</v>
      </c>
      <c r="C272" s="71">
        <v>2868929415617.0215</v>
      </c>
      <c r="D272" s="9">
        <v>0.59499999999999997</v>
      </c>
      <c r="E272" s="14">
        <v>0.375</v>
      </c>
      <c r="F272" s="21">
        <v>40</v>
      </c>
      <c r="G272" s="22">
        <v>35</v>
      </c>
      <c r="H272" s="12">
        <v>92.788459777832031</v>
      </c>
      <c r="I272" s="31">
        <v>0.65</v>
      </c>
      <c r="J272" s="17">
        <v>48.557693481445313</v>
      </c>
      <c r="K272" s="32">
        <v>1.0151060275347199</v>
      </c>
      <c r="L272" s="32">
        <v>0.45803504122633582</v>
      </c>
      <c r="N272">
        <f t="shared" si="8"/>
        <v>1.5440680443502757</v>
      </c>
      <c r="O272">
        <f t="shared" si="9"/>
        <v>1.6020599913279623</v>
      </c>
      <c r="P272" s="59">
        <v>13140702031.575899</v>
      </c>
      <c r="R272" s="17">
        <v>52.403846740722656</v>
      </c>
    </row>
    <row r="273" spans="1:18" x14ac:dyDescent="0.25">
      <c r="A273" s="100" t="s">
        <v>47</v>
      </c>
      <c r="B273" s="4">
        <v>2014</v>
      </c>
      <c r="C273" s="69">
        <v>890814755233.22534</v>
      </c>
      <c r="D273" s="9">
        <v>0.56625000000000003</v>
      </c>
      <c r="E273" s="14">
        <v>0.375</v>
      </c>
      <c r="F273" s="19">
        <v>10</v>
      </c>
      <c r="G273" s="20">
        <v>7</v>
      </c>
      <c r="H273" s="12">
        <v>41.826923370361328</v>
      </c>
      <c r="I273" s="31">
        <v>0.65</v>
      </c>
      <c r="J273" s="17">
        <v>50</v>
      </c>
      <c r="K273" s="32">
        <v>1.3108769046903599</v>
      </c>
      <c r="L273" s="32">
        <v>1.16607114059182</v>
      </c>
      <c r="N273">
        <f t="shared" si="8"/>
        <v>0.84509804001425681</v>
      </c>
      <c r="O273">
        <f t="shared" si="9"/>
        <v>1</v>
      </c>
      <c r="P273" s="57">
        <v>10387533776.9083</v>
      </c>
      <c r="R273" s="17">
        <v>42.788459777832031</v>
      </c>
    </row>
    <row r="274" spans="1:18" x14ac:dyDescent="0.25">
      <c r="A274" s="101"/>
      <c r="B274" s="2">
        <v>2015</v>
      </c>
      <c r="C274" s="70">
        <v>860854235065.07898</v>
      </c>
      <c r="D274" s="9">
        <v>0.60150000000000003</v>
      </c>
      <c r="E274" s="14">
        <v>0.25</v>
      </c>
      <c r="F274" s="19">
        <v>34</v>
      </c>
      <c r="G274" s="20">
        <v>30</v>
      </c>
      <c r="H274" s="12">
        <v>44.711540222167969</v>
      </c>
      <c r="I274" s="31">
        <v>0.6</v>
      </c>
      <c r="J274" s="17">
        <v>46.634616851806641</v>
      </c>
      <c r="K274" s="32">
        <v>1.2674655772935399</v>
      </c>
      <c r="L274" s="32">
        <v>1.0541447425933523</v>
      </c>
      <c r="N274">
        <f t="shared" si="8"/>
        <v>1.4771212547196624</v>
      </c>
      <c r="O274">
        <f t="shared" si="9"/>
        <v>1.5314789170422551</v>
      </c>
      <c r="P274" s="58">
        <v>9074649660.3307495</v>
      </c>
      <c r="R274" s="17">
        <v>39.423076629638672</v>
      </c>
    </row>
    <row r="275" spans="1:18" x14ac:dyDescent="0.25">
      <c r="A275" s="101"/>
      <c r="B275" s="2">
        <v>2016</v>
      </c>
      <c r="C275" s="70">
        <v>931877364177.7417</v>
      </c>
      <c r="D275" s="9">
        <v>0.59850000000000003</v>
      </c>
      <c r="E275" s="14">
        <v>0.25</v>
      </c>
      <c r="F275" s="19">
        <v>34</v>
      </c>
      <c r="G275" s="20">
        <v>31</v>
      </c>
      <c r="H275" s="12">
        <v>47.596153259277344</v>
      </c>
      <c r="I275" s="31">
        <v>0.6</v>
      </c>
      <c r="J275" s="17">
        <v>50</v>
      </c>
      <c r="K275" s="32">
        <v>1.2197656161244601</v>
      </c>
      <c r="L275" s="32">
        <v>-1.2441768332569432</v>
      </c>
      <c r="N275">
        <f t="shared" si="8"/>
        <v>1.4913616938342726</v>
      </c>
      <c r="O275">
        <f t="shared" si="9"/>
        <v>1.5314789170422551</v>
      </c>
      <c r="P275" s="58">
        <v>-11594202279.464899</v>
      </c>
      <c r="R275" s="17">
        <v>40.384616851806641</v>
      </c>
    </row>
    <row r="276" spans="1:18" x14ac:dyDescent="0.25">
      <c r="A276" s="101"/>
      <c r="B276" s="2">
        <v>2017</v>
      </c>
      <c r="C276" s="70">
        <v>1015618742565.8127</v>
      </c>
      <c r="D276" s="9">
        <v>0.56950000000000001</v>
      </c>
      <c r="E276" s="14">
        <v>0.375</v>
      </c>
      <c r="F276" s="19">
        <v>34</v>
      </c>
      <c r="G276" s="20">
        <v>31</v>
      </c>
      <c r="H276" s="12">
        <v>48.557693481445313</v>
      </c>
      <c r="I276" s="31">
        <v>0.6</v>
      </c>
      <c r="J276" s="17">
        <v>51.923076629638672</v>
      </c>
      <c r="K276" s="32">
        <v>1.17510259151073</v>
      </c>
      <c r="L276" s="32">
        <v>0.19773876629645429</v>
      </c>
      <c r="N276">
        <f t="shared" si="8"/>
        <v>1.4913616938342726</v>
      </c>
      <c r="O276">
        <f t="shared" si="9"/>
        <v>1.5314789170422551</v>
      </c>
      <c r="P276" s="58">
        <v>2008271971.8252001</v>
      </c>
      <c r="R276" s="17">
        <v>40.865383148193359</v>
      </c>
    </row>
    <row r="277" spans="1:18" x14ac:dyDescent="0.25">
      <c r="A277" s="101"/>
      <c r="B277" s="2">
        <v>2018</v>
      </c>
      <c r="C277" s="70">
        <v>1042240309412.5824</v>
      </c>
      <c r="D277" s="9">
        <v>0.56950000000000001</v>
      </c>
      <c r="E277" s="14">
        <v>0.375</v>
      </c>
      <c r="F277" s="19">
        <v>34</v>
      </c>
      <c r="G277" s="20">
        <v>30</v>
      </c>
      <c r="H277" s="12">
        <v>49.519229888916016</v>
      </c>
      <c r="I277" s="31">
        <v>0.6</v>
      </c>
      <c r="J277" s="17">
        <v>49.038459777832031</v>
      </c>
      <c r="K277" s="32">
        <v>1.1337698607638</v>
      </c>
      <c r="L277" s="32">
        <v>0.61398657020084035</v>
      </c>
      <c r="N277">
        <f t="shared" si="8"/>
        <v>1.4771212547196624</v>
      </c>
      <c r="O277">
        <f t="shared" si="9"/>
        <v>1.5314789170422551</v>
      </c>
      <c r="P277" s="58">
        <v>6399215529.0129404</v>
      </c>
      <c r="R277" s="17">
        <v>42.788459777832031</v>
      </c>
    </row>
    <row r="278" spans="1:18" ht="16.5" thickBot="1" x14ac:dyDescent="0.3">
      <c r="A278" s="102"/>
      <c r="B278" s="5">
        <v>2019</v>
      </c>
      <c r="C278" s="72">
        <v>1119190780752.7959</v>
      </c>
      <c r="D278" s="9">
        <v>0.83699999999999997</v>
      </c>
      <c r="E278" s="14">
        <v>0.375</v>
      </c>
      <c r="F278" s="21">
        <v>32</v>
      </c>
      <c r="G278" s="22">
        <v>30</v>
      </c>
      <c r="H278" s="12">
        <v>47.596153259277344</v>
      </c>
      <c r="I278" s="31">
        <v>0.55000000000000004</v>
      </c>
      <c r="J278" s="17">
        <v>51.442306518554688</v>
      </c>
      <c r="K278" s="32">
        <v>1.10058458685211</v>
      </c>
      <c r="L278" s="32">
        <v>0.39640079767231651</v>
      </c>
      <c r="N278">
        <f t="shared" si="8"/>
        <v>1.4771212547196624</v>
      </c>
      <c r="O278">
        <f t="shared" si="9"/>
        <v>1.505149978319906</v>
      </c>
      <c r="P278" s="60">
        <v>4436481182.3791103</v>
      </c>
      <c r="R278" s="17">
        <v>42.307693481445313</v>
      </c>
    </row>
    <row r="279" spans="1:18" x14ac:dyDescent="0.25">
      <c r="A279" s="101" t="s">
        <v>48</v>
      </c>
      <c r="B279" s="1">
        <v>2014</v>
      </c>
      <c r="C279" s="73">
        <v>432687036177.81818</v>
      </c>
      <c r="D279" s="9">
        <v>0.1615</v>
      </c>
      <c r="E279" s="14">
        <v>0.125</v>
      </c>
      <c r="F279" s="19">
        <v>13</v>
      </c>
      <c r="G279" s="20">
        <v>12</v>
      </c>
      <c r="H279" s="12">
        <v>31.25</v>
      </c>
      <c r="I279" s="31">
        <v>0.3</v>
      </c>
      <c r="J279" s="17">
        <v>4.8076925277709961</v>
      </c>
      <c r="K279" s="32">
        <v>1.2781268164791499</v>
      </c>
      <c r="L279" s="32">
        <v>7.954941359938195E-4</v>
      </c>
      <c r="N279">
        <f t="shared" si="8"/>
        <v>1.0791812460476249</v>
      </c>
      <c r="O279">
        <f t="shared" si="9"/>
        <v>1.1139433523068367</v>
      </c>
      <c r="P279" s="61">
        <v>3442000</v>
      </c>
      <c r="R279" s="17">
        <v>12.5</v>
      </c>
    </row>
    <row r="280" spans="1:18" x14ac:dyDescent="0.25">
      <c r="A280" s="101"/>
      <c r="B280" s="2">
        <v>2015</v>
      </c>
      <c r="C280" s="70">
        <v>384951479697.42004</v>
      </c>
      <c r="D280" s="9">
        <v>0.17050000000000001</v>
      </c>
      <c r="E280" s="14">
        <v>0.25</v>
      </c>
      <c r="F280" s="19">
        <v>10</v>
      </c>
      <c r="G280" s="20">
        <v>7</v>
      </c>
      <c r="H280" s="12">
        <v>31.730770111083984</v>
      </c>
      <c r="I280" s="31">
        <v>0.35</v>
      </c>
      <c r="J280" s="17">
        <v>6.730769157409668</v>
      </c>
      <c r="K280" s="32">
        <v>1.31635059760197</v>
      </c>
      <c r="L280" s="32">
        <v>3.1092489914334047E-2</v>
      </c>
      <c r="N280">
        <f t="shared" si="8"/>
        <v>0.84509804001425681</v>
      </c>
      <c r="O280">
        <f t="shared" si="9"/>
        <v>1</v>
      </c>
      <c r="P280" s="58">
        <v>119691000</v>
      </c>
      <c r="R280" s="17">
        <v>17.30769157409668</v>
      </c>
    </row>
    <row r="281" spans="1:18" x14ac:dyDescent="0.25">
      <c r="A281" s="101"/>
      <c r="B281" s="2">
        <v>2016</v>
      </c>
      <c r="C281" s="70">
        <v>417983583565.53992</v>
      </c>
      <c r="D281" s="9">
        <v>0.21074999999999999</v>
      </c>
      <c r="E281" s="14">
        <v>0.25</v>
      </c>
      <c r="F281" s="27">
        <v>10</v>
      </c>
      <c r="G281" s="28">
        <v>7</v>
      </c>
      <c r="H281" s="12">
        <v>26.44230842590332</v>
      </c>
      <c r="I281" s="31">
        <v>0.45</v>
      </c>
      <c r="J281" s="17">
        <v>9.1346149444580078</v>
      </c>
      <c r="K281" s="32">
        <v>1.3562482442792001</v>
      </c>
      <c r="L281" s="32">
        <v>2.4908235010544417E-2</v>
      </c>
      <c r="N281">
        <f t="shared" si="8"/>
        <v>0.84509804001425681</v>
      </c>
      <c r="O281">
        <f t="shared" si="9"/>
        <v>1</v>
      </c>
      <c r="P281" s="58">
        <v>104112333.3</v>
      </c>
      <c r="R281" s="17">
        <v>27.403846740722656</v>
      </c>
    </row>
    <row r="282" spans="1:18" x14ac:dyDescent="0.25">
      <c r="A282" s="101"/>
      <c r="B282" s="2">
        <v>2017</v>
      </c>
      <c r="C282" s="70">
        <v>445345256459.10547</v>
      </c>
      <c r="D282" s="9">
        <v>0.21625</v>
      </c>
      <c r="E282" s="14">
        <v>0.25</v>
      </c>
      <c r="F282" s="19">
        <v>10</v>
      </c>
      <c r="G282" s="20">
        <v>7</v>
      </c>
      <c r="H282" s="12">
        <v>20.673076629638672</v>
      </c>
      <c r="I282" s="31">
        <v>0.4</v>
      </c>
      <c r="J282" s="17">
        <v>10.09615421295166</v>
      </c>
      <c r="K282" s="32">
        <v>1.38538047257533</v>
      </c>
      <c r="L282" s="32">
        <v>1.7008925846784161E-2</v>
      </c>
      <c r="N282">
        <f t="shared" si="8"/>
        <v>0.84509804001425681</v>
      </c>
      <c r="O282">
        <f t="shared" si="9"/>
        <v>1</v>
      </c>
      <c r="P282" s="58">
        <v>75748444.433300003</v>
      </c>
      <c r="R282" s="17">
        <v>26.44230842590332</v>
      </c>
    </row>
    <row r="283" spans="1:18" x14ac:dyDescent="0.25">
      <c r="A283" s="101"/>
      <c r="B283" s="2">
        <v>2018</v>
      </c>
      <c r="C283" s="70">
        <v>453996479250.21173</v>
      </c>
      <c r="D283" s="9">
        <v>0.21625</v>
      </c>
      <c r="E283" s="14">
        <v>0.25</v>
      </c>
      <c r="F283" s="19">
        <v>11</v>
      </c>
      <c r="G283" s="20">
        <v>7</v>
      </c>
      <c r="H283" s="12">
        <v>15.865385055541992</v>
      </c>
      <c r="I283" s="31">
        <v>0.25</v>
      </c>
      <c r="J283" s="17">
        <v>6.730769157409668</v>
      </c>
      <c r="K283" s="32">
        <v>1.3864797047331301</v>
      </c>
      <c r="L283" s="32">
        <v>1.6432090227484996E-2</v>
      </c>
      <c r="N283">
        <f t="shared" si="8"/>
        <v>0.84509804001425681</v>
      </c>
      <c r="O283">
        <f t="shared" si="9"/>
        <v>1.0413926851582251</v>
      </c>
      <c r="P283" s="58">
        <v>74601111.099999994</v>
      </c>
      <c r="R283" s="17">
        <v>25</v>
      </c>
    </row>
    <row r="284" spans="1:18" ht="16.5" thickBot="1" x14ac:dyDescent="0.3">
      <c r="A284" s="101"/>
      <c r="B284" s="3">
        <v>2019</v>
      </c>
      <c r="C284" s="71">
        <v>234648370506.00342</v>
      </c>
      <c r="D284" s="9">
        <v>0.21274999999999999</v>
      </c>
      <c r="E284" s="14">
        <v>0.25</v>
      </c>
      <c r="F284" s="29">
        <v>11</v>
      </c>
      <c r="G284" s="30">
        <v>7</v>
      </c>
      <c r="H284" s="12">
        <v>14.90384578704834</v>
      </c>
      <c r="I284" s="31">
        <v>0.2</v>
      </c>
      <c r="J284" s="17">
        <v>6.730769157409668</v>
      </c>
      <c r="K284" s="32">
        <v>1.3522260232105601</v>
      </c>
      <c r="L284" s="32">
        <v>2.13227E-2</v>
      </c>
      <c r="N284">
        <f t="shared" si="8"/>
        <v>0.84509804001425681</v>
      </c>
      <c r="O284">
        <f t="shared" si="9"/>
        <v>1.0413926851582251</v>
      </c>
      <c r="P284" s="59">
        <v>84820629.611100003</v>
      </c>
      <c r="R284" s="17">
        <v>24.038461685180664</v>
      </c>
    </row>
    <row r="285" spans="1:18" x14ac:dyDescent="0.25">
      <c r="A285" s="100" t="s">
        <v>49</v>
      </c>
      <c r="B285" s="4">
        <v>2014</v>
      </c>
      <c r="C285" s="69">
        <v>177498577312.9234</v>
      </c>
      <c r="D285" s="9">
        <v>0.30525000000000002</v>
      </c>
      <c r="E285" s="14">
        <v>0</v>
      </c>
      <c r="F285" s="19">
        <v>58</v>
      </c>
      <c r="G285" s="20">
        <v>39</v>
      </c>
      <c r="H285" s="12">
        <v>5.769230842590332</v>
      </c>
      <c r="I285" s="31">
        <v>0.1</v>
      </c>
      <c r="J285" s="17">
        <v>8.6538457870483398</v>
      </c>
      <c r="K285" s="32">
        <v>3.7148553132061899</v>
      </c>
      <c r="L285" s="32">
        <v>0.10291995613658919</v>
      </c>
      <c r="N285">
        <f t="shared" si="8"/>
        <v>1.5910646070264991</v>
      </c>
      <c r="O285">
        <f t="shared" si="9"/>
        <v>1.7634279935629373</v>
      </c>
      <c r="P285" s="57">
        <v>241500000</v>
      </c>
      <c r="R285" s="17">
        <v>6.730769157409668</v>
      </c>
    </row>
    <row r="286" spans="1:18" x14ac:dyDescent="0.25">
      <c r="A286" s="101"/>
      <c r="B286" s="2">
        <v>2015</v>
      </c>
      <c r="C286" s="70">
        <v>174896224010.15228</v>
      </c>
      <c r="D286" s="9">
        <v>0.29775000000000001</v>
      </c>
      <c r="E286" s="14">
        <v>0</v>
      </c>
      <c r="F286" s="19">
        <v>13</v>
      </c>
      <c r="G286" s="20">
        <v>11</v>
      </c>
      <c r="H286" s="12">
        <v>4.8076925277709961</v>
      </c>
      <c r="I286" s="31">
        <v>0.1</v>
      </c>
      <c r="J286" s="17">
        <v>7.2115383148193359</v>
      </c>
      <c r="K286" s="32">
        <v>3.3162231905806498</v>
      </c>
      <c r="L286" s="32">
        <v>8.3211934560810802E-2</v>
      </c>
      <c r="N286">
        <f t="shared" si="8"/>
        <v>1.0413926851582251</v>
      </c>
      <c r="O286">
        <f t="shared" si="9"/>
        <v>1.1139433523068367</v>
      </c>
      <c r="P286" s="58">
        <v>147700000</v>
      </c>
      <c r="R286" s="17">
        <v>5.769230842590332</v>
      </c>
    </row>
    <row r="287" spans="1:18" x14ac:dyDescent="0.25">
      <c r="A287" s="101"/>
      <c r="B287" s="2">
        <v>2016</v>
      </c>
      <c r="C287" s="70">
        <v>195473049873.09644</v>
      </c>
      <c r="D287" s="9">
        <v>0.32900000000000001</v>
      </c>
      <c r="E287" s="14">
        <v>0</v>
      </c>
      <c r="F287" s="27">
        <v>15</v>
      </c>
      <c r="G287" s="28">
        <v>12</v>
      </c>
      <c r="H287" s="12">
        <v>6.25</v>
      </c>
      <c r="I287" s="31">
        <v>0.1</v>
      </c>
      <c r="J287" s="17">
        <v>11.057692527770996</v>
      </c>
      <c r="K287" s="32">
        <v>2.8772541284018001</v>
      </c>
      <c r="L287" s="32">
        <v>0.17398889068201731</v>
      </c>
      <c r="N287">
        <f t="shared" si="8"/>
        <v>1.0791812460476249</v>
      </c>
      <c r="O287">
        <f t="shared" si="9"/>
        <v>1.1760912590556813</v>
      </c>
      <c r="P287" s="58">
        <v>304300000</v>
      </c>
      <c r="R287" s="17">
        <v>3.846153736114502</v>
      </c>
    </row>
    <row r="288" spans="1:18" x14ac:dyDescent="0.25">
      <c r="A288" s="101"/>
      <c r="B288" s="2">
        <v>2017</v>
      </c>
      <c r="C288" s="70">
        <v>224228010473.77325</v>
      </c>
      <c r="D288" s="9">
        <v>0.32950000000000002</v>
      </c>
      <c r="E288" s="14">
        <v>0</v>
      </c>
      <c r="F288" s="19">
        <v>15</v>
      </c>
      <c r="G288" s="20">
        <v>12</v>
      </c>
      <c r="H288" s="12">
        <v>6.730769157409668</v>
      </c>
      <c r="I288" s="31">
        <v>0.1</v>
      </c>
      <c r="J288" s="17">
        <v>9.6153850555419922</v>
      </c>
      <c r="K288" s="32">
        <v>2.5408746693384301</v>
      </c>
      <c r="L288" s="32">
        <v>3.9800883063168417E-2</v>
      </c>
      <c r="N288">
        <f t="shared" si="8"/>
        <v>1.0791812460476249</v>
      </c>
      <c r="O288">
        <f t="shared" si="9"/>
        <v>1.1760912590556813</v>
      </c>
      <c r="P288" s="58">
        <v>77800000</v>
      </c>
      <c r="R288" s="17">
        <v>4.3269228935241699</v>
      </c>
    </row>
    <row r="289" spans="1:18" x14ac:dyDescent="0.25">
      <c r="A289" s="101"/>
      <c r="B289" s="2">
        <v>2018</v>
      </c>
      <c r="C289" s="70">
        <v>234094042938.91705</v>
      </c>
      <c r="D289" s="9">
        <v>0.32799999999999996</v>
      </c>
      <c r="E289" s="14">
        <v>0</v>
      </c>
      <c r="F289" s="19">
        <v>15</v>
      </c>
      <c r="G289" s="20">
        <v>16</v>
      </c>
      <c r="H289" s="12">
        <v>7.2115383148193359</v>
      </c>
      <c r="I289" s="31">
        <v>0.1</v>
      </c>
      <c r="J289" s="17">
        <v>9.6153850555419922</v>
      </c>
      <c r="K289" s="32">
        <v>2.3184640284932998</v>
      </c>
      <c r="L289" s="32">
        <v>8.4021616925525067E-2</v>
      </c>
      <c r="N289">
        <f t="shared" si="8"/>
        <v>1.2041199826559248</v>
      </c>
      <c r="O289">
        <f t="shared" si="9"/>
        <v>1.1760912590556813</v>
      </c>
      <c r="P289" s="58">
        <v>188400000</v>
      </c>
      <c r="R289" s="17">
        <v>3.365384578704834</v>
      </c>
    </row>
    <row r="290" spans="1:18" ht="16.5" thickBot="1" x14ac:dyDescent="0.3">
      <c r="A290" s="102"/>
      <c r="B290" s="5">
        <v>2019</v>
      </c>
      <c r="C290" s="74">
        <v>234648370506003</v>
      </c>
      <c r="D290" s="9">
        <v>0.312</v>
      </c>
      <c r="E290" s="14">
        <v>0</v>
      </c>
      <c r="F290" s="21">
        <v>15</v>
      </c>
      <c r="G290" s="22">
        <v>17</v>
      </c>
      <c r="H290" s="12">
        <v>8.6538457870483398</v>
      </c>
      <c r="I290" s="31">
        <v>0.1</v>
      </c>
      <c r="J290" s="17">
        <v>9.6153850555419922</v>
      </c>
      <c r="K290" s="32">
        <v>2.2541342190328799</v>
      </c>
      <c r="L290" s="32">
        <v>8.2958112714843088E-2</v>
      </c>
      <c r="N290">
        <f t="shared" si="8"/>
        <v>1.2304489213782739</v>
      </c>
      <c r="O290">
        <f t="shared" si="9"/>
        <v>1.1760912590556813</v>
      </c>
      <c r="P290" s="60">
        <v>194200000</v>
      </c>
      <c r="R290" s="17">
        <v>3.846153736114502</v>
      </c>
    </row>
    <row r="291" spans="1:18" x14ac:dyDescent="0.25">
      <c r="A291" s="98" t="s">
        <v>50</v>
      </c>
      <c r="B291" s="1">
        <v>2014</v>
      </c>
      <c r="C291" s="73">
        <v>258471884599.61087</v>
      </c>
      <c r="D291" s="9">
        <v>0.81100000000000005</v>
      </c>
      <c r="E291" s="14">
        <v>0.625</v>
      </c>
      <c r="F291" s="19">
        <v>45</v>
      </c>
      <c r="G291" s="20">
        <v>36</v>
      </c>
      <c r="H291" s="12">
        <v>91.826919555664063</v>
      </c>
      <c r="I291" s="31">
        <v>0.75</v>
      </c>
      <c r="J291" s="17">
        <v>95.192306518554688</v>
      </c>
      <c r="K291" s="32">
        <v>0.73100137658577102</v>
      </c>
      <c r="L291" s="32">
        <v>35.065550011776622</v>
      </c>
      <c r="N291">
        <f t="shared" si="8"/>
        <v>1.5563025007672873</v>
      </c>
      <c r="O291">
        <f t="shared" si="9"/>
        <v>1.6532125137753437</v>
      </c>
      <c r="P291" s="61">
        <v>90634587960.658096</v>
      </c>
      <c r="R291" s="17">
        <v>92.788459777832031</v>
      </c>
    </row>
    <row r="292" spans="1:18" x14ac:dyDescent="0.25">
      <c r="A292" s="98"/>
      <c r="B292" s="2">
        <v>2015</v>
      </c>
      <c r="C292" s="70">
        <v>291499812214.55145</v>
      </c>
      <c r="D292" s="9">
        <v>0.8175</v>
      </c>
      <c r="E292" s="14">
        <v>0.625</v>
      </c>
      <c r="F292" s="23">
        <v>58</v>
      </c>
      <c r="G292" s="24">
        <v>39</v>
      </c>
      <c r="H292" s="12">
        <v>92.307693481445313</v>
      </c>
      <c r="I292" s="31">
        <v>0.8</v>
      </c>
      <c r="J292" s="17">
        <v>97.596153259277344</v>
      </c>
      <c r="K292" s="32">
        <v>0.94484530747472795</v>
      </c>
      <c r="L292" s="32">
        <v>65.052071696274993</v>
      </c>
      <c r="N292">
        <f t="shared" si="8"/>
        <v>1.5910646070264991</v>
      </c>
      <c r="O292">
        <f t="shared" si="9"/>
        <v>1.7634279935629373</v>
      </c>
      <c r="P292" s="58">
        <v>189626666836.31699</v>
      </c>
      <c r="R292" s="17">
        <v>92.788459777832031</v>
      </c>
    </row>
    <row r="293" spans="1:18" x14ac:dyDescent="0.25">
      <c r="A293" s="98"/>
      <c r="B293" s="2">
        <v>2016</v>
      </c>
      <c r="C293" s="70">
        <v>300523297823.57556</v>
      </c>
      <c r="D293" s="9">
        <v>0.83250000000000002</v>
      </c>
      <c r="E293" s="14">
        <v>0.625</v>
      </c>
      <c r="F293" s="19">
        <v>57</v>
      </c>
      <c r="G293" s="20">
        <v>39</v>
      </c>
      <c r="H293" s="12">
        <v>92.307693481445313</v>
      </c>
      <c r="I293" s="31">
        <v>0.75</v>
      </c>
      <c r="J293" s="17">
        <v>94.711540222167969</v>
      </c>
      <c r="K293" s="32">
        <v>1.12883406399428</v>
      </c>
      <c r="L293" s="32">
        <v>31.177751110261497</v>
      </c>
      <c r="N293">
        <f t="shared" si="8"/>
        <v>1.5910646070264991</v>
      </c>
      <c r="O293">
        <f t="shared" si="9"/>
        <v>1.7558748556724915</v>
      </c>
      <c r="P293" s="58">
        <v>93696405823.784302</v>
      </c>
      <c r="R293" s="17">
        <v>89.903846740722656</v>
      </c>
    </row>
    <row r="294" spans="1:18" x14ac:dyDescent="0.25">
      <c r="A294" s="98"/>
      <c r="B294" s="2">
        <v>2017</v>
      </c>
      <c r="C294" s="70">
        <v>335663113507.8512</v>
      </c>
      <c r="D294" s="9">
        <v>0.83250000000000002</v>
      </c>
      <c r="E294" s="14">
        <v>0.625</v>
      </c>
      <c r="F294" s="19">
        <v>57</v>
      </c>
      <c r="G294" s="20">
        <v>39</v>
      </c>
      <c r="H294" s="12">
        <v>91.346153259277344</v>
      </c>
      <c r="I294" s="31">
        <v>0.75</v>
      </c>
      <c r="J294" s="17">
        <v>91.826919555664063</v>
      </c>
      <c r="K294" s="32">
        <v>1.08867556062</v>
      </c>
      <c r="L294" s="32">
        <v>0.88023384546149464</v>
      </c>
      <c r="N294">
        <f t="shared" si="8"/>
        <v>1.5910646070264991</v>
      </c>
      <c r="O294">
        <f t="shared" si="9"/>
        <v>1.7558748556724915</v>
      </c>
      <c r="P294" s="58">
        <v>2954620331.8259401</v>
      </c>
      <c r="R294" s="17">
        <v>88.942306518554688</v>
      </c>
    </row>
    <row r="295" spans="1:18" x14ac:dyDescent="0.25">
      <c r="A295" s="98"/>
      <c r="B295" s="2">
        <v>2018</v>
      </c>
      <c r="C295" s="70">
        <v>382674360648.24524</v>
      </c>
      <c r="D295" s="9">
        <v>0.83250000000000002</v>
      </c>
      <c r="E295" s="14">
        <v>0.75</v>
      </c>
      <c r="F295" s="19">
        <v>57</v>
      </c>
      <c r="G295" s="20">
        <v>39</v>
      </c>
      <c r="H295" s="12">
        <v>90.865386962890625</v>
      </c>
      <c r="I295" s="31">
        <v>0.75</v>
      </c>
      <c r="J295" s="17">
        <v>93.269233703613281</v>
      </c>
      <c r="K295" s="32">
        <v>1.2388754525894601</v>
      </c>
      <c r="L295" s="32">
        <v>24.773899529105002</v>
      </c>
      <c r="N295">
        <f t="shared" si="8"/>
        <v>1.5910646070264991</v>
      </c>
      <c r="O295">
        <f t="shared" si="9"/>
        <v>1.7558748556724915</v>
      </c>
      <c r="P295" s="58">
        <v>94803361630.641205</v>
      </c>
      <c r="R295" s="17">
        <v>89.423080444335938</v>
      </c>
    </row>
    <row r="296" spans="1:18" ht="16.5" thickBot="1" x14ac:dyDescent="0.3">
      <c r="A296" s="98"/>
      <c r="B296" s="3">
        <v>2019</v>
      </c>
      <c r="C296" s="71">
        <v>388698711348.15625</v>
      </c>
      <c r="D296" s="9">
        <v>0.88524999999999998</v>
      </c>
      <c r="E296" s="14">
        <v>0.75</v>
      </c>
      <c r="F296" s="21">
        <v>58</v>
      </c>
      <c r="G296" s="22">
        <v>39</v>
      </c>
      <c r="H296" s="12">
        <v>89.423080444335938</v>
      </c>
      <c r="I296" s="31">
        <v>0.75</v>
      </c>
      <c r="J296" s="17">
        <v>93.269233703613281</v>
      </c>
      <c r="K296" s="32">
        <v>1.51149403751316</v>
      </c>
      <c r="L296" s="32">
        <v>-37.066670325012495</v>
      </c>
      <c r="N296">
        <f t="shared" si="8"/>
        <v>1.5910646070264991</v>
      </c>
      <c r="O296">
        <f t="shared" si="9"/>
        <v>1.7634279935629373</v>
      </c>
      <c r="P296" s="59">
        <v>-144077669892.99301</v>
      </c>
      <c r="R296" s="17">
        <v>88.942306518554688</v>
      </c>
    </row>
    <row r="297" spans="1:18" x14ac:dyDescent="0.25">
      <c r="A297" s="100" t="s">
        <v>51</v>
      </c>
      <c r="B297" s="4">
        <v>2014</v>
      </c>
      <c r="C297" s="69">
        <v>309558454690.91724</v>
      </c>
      <c r="D297" s="9">
        <v>0.69399999999999995</v>
      </c>
      <c r="E297" s="14">
        <v>0.75</v>
      </c>
      <c r="F297" s="19">
        <v>53</v>
      </c>
      <c r="G297" s="20">
        <v>37</v>
      </c>
      <c r="H297" s="12">
        <v>78.846153259277344</v>
      </c>
      <c r="I297" s="31">
        <v>0.4</v>
      </c>
      <c r="J297" s="17">
        <v>86.538459777832031</v>
      </c>
      <c r="K297" s="32">
        <v>1.9195437985959101</v>
      </c>
      <c r="L297" s="32">
        <v>1.4619209817798535</v>
      </c>
      <c r="N297">
        <f t="shared" si="8"/>
        <v>1.568201724066995</v>
      </c>
      <c r="O297">
        <f t="shared" si="9"/>
        <v>1.7242758696007889</v>
      </c>
      <c r="P297" s="57">
        <v>4525500000</v>
      </c>
      <c r="R297" s="17">
        <v>83.653846740722656</v>
      </c>
    </row>
    <row r="298" spans="1:18" x14ac:dyDescent="0.25">
      <c r="A298" s="101"/>
      <c r="B298" s="2">
        <v>2015</v>
      </c>
      <c r="C298" s="70">
        <v>299813121135.45758</v>
      </c>
      <c r="D298" s="9">
        <v>0.70099999999999996</v>
      </c>
      <c r="E298" s="14">
        <v>0.75</v>
      </c>
      <c r="F298" s="19">
        <v>44</v>
      </c>
      <c r="G298" s="20">
        <v>36</v>
      </c>
      <c r="H298" s="12">
        <v>79.326919555664063</v>
      </c>
      <c r="I298" s="31">
        <v>0.45</v>
      </c>
      <c r="J298" s="17">
        <v>86.057693481445313</v>
      </c>
      <c r="K298" s="32">
        <v>1.9812889756208301</v>
      </c>
      <c r="L298" s="32">
        <v>3.6584122664345977</v>
      </c>
      <c r="N298">
        <f t="shared" si="8"/>
        <v>1.5563025007672873</v>
      </c>
      <c r="O298">
        <f t="shared" si="9"/>
        <v>1.6434526764861874</v>
      </c>
      <c r="P298" s="58">
        <v>10968400000</v>
      </c>
      <c r="R298" s="17">
        <v>85.096153259277344</v>
      </c>
    </row>
    <row r="299" spans="1:18" x14ac:dyDescent="0.25">
      <c r="A299" s="101"/>
      <c r="B299" s="2">
        <v>2016</v>
      </c>
      <c r="C299" s="70">
        <v>318950599043.54364</v>
      </c>
      <c r="D299" s="9">
        <v>0.70499999999999996</v>
      </c>
      <c r="E299" s="14">
        <v>0.75</v>
      </c>
      <c r="F299" s="19">
        <v>44</v>
      </c>
      <c r="G299" s="20">
        <v>36</v>
      </c>
      <c r="H299" s="12">
        <v>84.615386962890625</v>
      </c>
      <c r="I299" s="31">
        <v>0.55000000000000004</v>
      </c>
      <c r="J299" s="17">
        <v>87.5</v>
      </c>
      <c r="K299" s="32">
        <v>1.9603489624817001</v>
      </c>
      <c r="L299" s="32">
        <v>4.5707391814648179</v>
      </c>
      <c r="N299">
        <f t="shared" si="8"/>
        <v>1.5563025007672873</v>
      </c>
      <c r="O299">
        <f t="shared" si="9"/>
        <v>1.6434526764861874</v>
      </c>
      <c r="P299" s="58">
        <v>14578400000</v>
      </c>
      <c r="R299" s="17">
        <v>82.692306518554688</v>
      </c>
    </row>
    <row r="300" spans="1:18" x14ac:dyDescent="0.25">
      <c r="A300" s="101"/>
      <c r="B300" s="2">
        <v>2017</v>
      </c>
      <c r="C300" s="70">
        <v>353253406982.75104</v>
      </c>
      <c r="D300" s="9">
        <v>0.70199999999999996</v>
      </c>
      <c r="E300" s="14">
        <v>0.75</v>
      </c>
      <c r="F300" s="19">
        <v>44</v>
      </c>
      <c r="G300" s="20">
        <v>36</v>
      </c>
      <c r="H300" s="12">
        <v>79.807693481445313</v>
      </c>
      <c r="I300" s="31">
        <v>0.55000000000000004</v>
      </c>
      <c r="J300" s="17">
        <v>87.019233703613281</v>
      </c>
      <c r="K300" s="32">
        <v>1.93872567441099</v>
      </c>
      <c r="L300" s="32">
        <v>2.1581957454050165</v>
      </c>
      <c r="N300">
        <f t="shared" si="8"/>
        <v>1.5563025007672873</v>
      </c>
      <c r="O300">
        <f t="shared" si="9"/>
        <v>1.6434526764861874</v>
      </c>
      <c r="P300" s="58">
        <v>7623900000</v>
      </c>
      <c r="R300" s="17">
        <v>82.211540222167969</v>
      </c>
    </row>
    <row r="301" spans="1:18" x14ac:dyDescent="0.25">
      <c r="A301" s="101"/>
      <c r="B301" s="2">
        <v>2018</v>
      </c>
      <c r="C301" s="70">
        <v>370587977125.73242</v>
      </c>
      <c r="D301" s="9">
        <v>0.70199999999999996</v>
      </c>
      <c r="E301" s="14">
        <v>0.75</v>
      </c>
      <c r="F301" s="19">
        <v>43</v>
      </c>
      <c r="G301" s="20">
        <v>36</v>
      </c>
      <c r="H301" s="12">
        <v>79.326919555664063</v>
      </c>
      <c r="I301" s="31">
        <v>0.55000000000000004</v>
      </c>
      <c r="J301" s="17">
        <v>86.057693481445313</v>
      </c>
      <c r="K301" s="32">
        <v>1.92662286520241</v>
      </c>
      <c r="L301" s="32">
        <v>1.6424170171972279</v>
      </c>
      <c r="N301">
        <f t="shared" si="8"/>
        <v>1.5563025007672873</v>
      </c>
      <c r="O301">
        <f t="shared" si="9"/>
        <v>1.6334684555795864</v>
      </c>
      <c r="P301" s="58">
        <v>6086600000</v>
      </c>
      <c r="R301" s="17">
        <v>80.769233703613281</v>
      </c>
    </row>
    <row r="302" spans="1:18" ht="16.5" thickBot="1" x14ac:dyDescent="0.3">
      <c r="A302" s="102"/>
      <c r="B302" s="5">
        <v>2019</v>
      </c>
      <c r="C302" s="72">
        <v>394652210295.84857</v>
      </c>
      <c r="D302" s="9">
        <v>0.70550000000000002</v>
      </c>
      <c r="E302" s="14">
        <v>0.75</v>
      </c>
      <c r="F302" s="21">
        <v>43</v>
      </c>
      <c r="G302" s="22">
        <v>35</v>
      </c>
      <c r="H302" s="12">
        <v>78.846153259277344</v>
      </c>
      <c r="I302" s="31">
        <v>0.55000000000000004</v>
      </c>
      <c r="J302" s="17">
        <v>87.019233703613281</v>
      </c>
      <c r="K302" s="32">
        <v>1.9012509512514799</v>
      </c>
      <c r="L302" s="32">
        <v>2.1784750663261234</v>
      </c>
      <c r="N302">
        <f t="shared" si="8"/>
        <v>1.5440680443502757</v>
      </c>
      <c r="O302">
        <f t="shared" si="9"/>
        <v>1.6334684555795864</v>
      </c>
      <c r="P302" s="60">
        <v>8597400000</v>
      </c>
      <c r="R302" s="17">
        <v>82.211540222167969</v>
      </c>
    </row>
    <row r="303" spans="1:18" x14ac:dyDescent="0.25">
      <c r="A303" s="97" t="s">
        <v>52</v>
      </c>
      <c r="B303" s="4">
        <v>2014</v>
      </c>
      <c r="C303" s="69">
        <v>2159133919743.7651</v>
      </c>
      <c r="D303" s="9">
        <v>0.76749999999999996</v>
      </c>
      <c r="E303" s="14">
        <v>0.375</v>
      </c>
      <c r="F303" s="19">
        <v>40</v>
      </c>
      <c r="G303" s="20">
        <v>34</v>
      </c>
      <c r="H303" s="12">
        <v>56.25</v>
      </c>
      <c r="I303" s="31">
        <v>0.75</v>
      </c>
      <c r="J303" s="17">
        <v>72.596153259277344</v>
      </c>
      <c r="K303" s="32">
        <v>0.91750409596243698</v>
      </c>
      <c r="L303" s="32">
        <v>0.94835529831359955</v>
      </c>
      <c r="N303">
        <f t="shared" si="8"/>
        <v>1.5314789170422551</v>
      </c>
      <c r="O303">
        <f t="shared" si="9"/>
        <v>1.6020599913279623</v>
      </c>
      <c r="P303" s="57">
        <v>20476260925.576099</v>
      </c>
      <c r="R303" s="17">
        <v>67.307693481445313</v>
      </c>
    </row>
    <row r="304" spans="1:18" x14ac:dyDescent="0.25">
      <c r="A304" s="98"/>
      <c r="B304" s="2">
        <v>2015</v>
      </c>
      <c r="C304" s="70">
        <v>1835899237320.0383</v>
      </c>
      <c r="D304" s="9">
        <v>0.77400000000000002</v>
      </c>
      <c r="E304" s="14">
        <v>0.5</v>
      </c>
      <c r="F304" s="19">
        <v>53</v>
      </c>
      <c r="G304" s="20">
        <v>36</v>
      </c>
      <c r="H304" s="12">
        <v>57.692306518554688</v>
      </c>
      <c r="I304" s="31">
        <v>0.75</v>
      </c>
      <c r="J304" s="17">
        <v>73.557693481445313</v>
      </c>
      <c r="K304" s="32">
        <v>-9.6376133139209494E-2</v>
      </c>
      <c r="L304" s="32">
        <v>0.85735287907361557</v>
      </c>
      <c r="N304">
        <f t="shared" si="8"/>
        <v>1.5563025007672873</v>
      </c>
      <c r="O304">
        <f t="shared" si="9"/>
        <v>1.7242758696007889</v>
      </c>
      <c r="P304" s="58">
        <v>15740134968.0539</v>
      </c>
      <c r="R304" s="17">
        <v>64.903846740722656</v>
      </c>
    </row>
    <row r="305" spans="1:18" x14ac:dyDescent="0.25">
      <c r="A305" s="98"/>
      <c r="B305" s="2">
        <v>2016</v>
      </c>
      <c r="C305" s="70">
        <v>1875797463583.8669</v>
      </c>
      <c r="D305" s="9">
        <v>0.77400000000000002</v>
      </c>
      <c r="E305" s="14">
        <v>0.5</v>
      </c>
      <c r="F305" s="19">
        <v>53</v>
      </c>
      <c r="G305" s="20">
        <v>36</v>
      </c>
      <c r="H305" s="12">
        <v>59.615383148193359</v>
      </c>
      <c r="I305" s="31">
        <v>0.7</v>
      </c>
      <c r="J305" s="17">
        <v>75</v>
      </c>
      <c r="K305" s="32">
        <v>-0.169884073301448</v>
      </c>
      <c r="L305" s="32">
        <v>0.74975601238408451</v>
      </c>
      <c r="N305">
        <f t="shared" si="8"/>
        <v>1.5563025007672873</v>
      </c>
      <c r="O305">
        <f t="shared" si="9"/>
        <v>1.7242758696007889</v>
      </c>
      <c r="P305" s="58">
        <v>14063904263.3682</v>
      </c>
      <c r="R305" s="17">
        <v>62.019229888916016</v>
      </c>
    </row>
    <row r="306" spans="1:18" x14ac:dyDescent="0.25">
      <c r="A306" s="98"/>
      <c r="B306" s="2">
        <v>2017</v>
      </c>
      <c r="C306" s="70">
        <v>1961796197354.3564</v>
      </c>
      <c r="D306" s="9">
        <v>0.77400000000000002</v>
      </c>
      <c r="E306" s="14">
        <v>0.5</v>
      </c>
      <c r="F306" s="19">
        <v>53</v>
      </c>
      <c r="G306" s="20">
        <v>36</v>
      </c>
      <c r="H306" s="12">
        <v>61.538459777832031</v>
      </c>
      <c r="I306" s="31">
        <v>0.7</v>
      </c>
      <c r="J306" s="17">
        <v>75</v>
      </c>
      <c r="K306" s="32">
        <v>-0.14986111697397</v>
      </c>
      <c r="L306" s="32">
        <v>0.60221137664829638</v>
      </c>
      <c r="N306">
        <f t="shared" si="8"/>
        <v>1.5563025007672873</v>
      </c>
      <c r="O306">
        <f t="shared" si="9"/>
        <v>1.7242758696007889</v>
      </c>
      <c r="P306" s="58">
        <v>11814159887.121599</v>
      </c>
      <c r="R306" s="17">
        <v>62.5</v>
      </c>
    </row>
    <row r="307" spans="1:18" x14ac:dyDescent="0.25">
      <c r="A307" s="98"/>
      <c r="B307" s="2">
        <v>2018</v>
      </c>
      <c r="C307" s="70">
        <v>2091544955092.3123</v>
      </c>
      <c r="D307" s="9">
        <v>0.72924999999999995</v>
      </c>
      <c r="E307" s="14">
        <v>0.5</v>
      </c>
      <c r="F307" s="19">
        <v>53</v>
      </c>
      <c r="G307" s="20">
        <v>36</v>
      </c>
      <c r="H307" s="12">
        <v>62.019229888916016</v>
      </c>
      <c r="I307" s="31">
        <v>0.7</v>
      </c>
      <c r="J307" s="17">
        <v>75.480766296386719</v>
      </c>
      <c r="K307" s="32">
        <v>-0.19006364011379101</v>
      </c>
      <c r="L307" s="32">
        <v>1.9047663489253266</v>
      </c>
      <c r="N307">
        <f t="shared" si="8"/>
        <v>1.5563025007672873</v>
      </c>
      <c r="O307">
        <f t="shared" si="9"/>
        <v>1.7242758696007889</v>
      </c>
      <c r="P307" s="58">
        <v>39839044477.243698</v>
      </c>
      <c r="R307" s="17">
        <v>62.019229888916016</v>
      </c>
    </row>
    <row r="308" spans="1:18" ht="16.5" thickBot="1" x14ac:dyDescent="0.3">
      <c r="A308" s="99"/>
      <c r="B308" s="5">
        <v>2019</v>
      </c>
      <c r="C308" s="72">
        <v>2003576145498.0359</v>
      </c>
      <c r="D308" s="9">
        <v>0.71975</v>
      </c>
      <c r="E308" s="14">
        <v>0.5</v>
      </c>
      <c r="F308" s="21">
        <v>53</v>
      </c>
      <c r="G308" s="22">
        <v>36</v>
      </c>
      <c r="H308" s="12">
        <v>62.019229888916016</v>
      </c>
      <c r="I308" s="31">
        <v>0.7</v>
      </c>
      <c r="J308" s="17">
        <v>76.923080444335938</v>
      </c>
      <c r="K308" s="32">
        <v>-0.206038624053582</v>
      </c>
      <c r="L308" s="32">
        <v>1.3793063005825645</v>
      </c>
      <c r="N308">
        <f t="shared" si="8"/>
        <v>1.5563025007672873</v>
      </c>
      <c r="O308">
        <f t="shared" si="9"/>
        <v>1.7242758696007889</v>
      </c>
      <c r="P308" s="60">
        <v>27635452011.8237</v>
      </c>
      <c r="R308" s="17">
        <v>61.538459777832031</v>
      </c>
    </row>
    <row r="309" spans="1:18" x14ac:dyDescent="0.25">
      <c r="A309" s="101" t="s">
        <v>53</v>
      </c>
      <c r="B309" s="1">
        <v>2014</v>
      </c>
      <c r="C309" s="73">
        <v>13897804560.348675</v>
      </c>
      <c r="D309" s="9">
        <v>0.58824999999999994</v>
      </c>
      <c r="E309" s="14">
        <v>0.875</v>
      </c>
      <c r="F309" s="19">
        <v>53</v>
      </c>
      <c r="G309" s="20">
        <v>37</v>
      </c>
      <c r="H309" s="12">
        <v>48.557693481445313</v>
      </c>
      <c r="I309" s="31">
        <v>0.75</v>
      </c>
      <c r="J309" s="17">
        <v>56.25</v>
      </c>
      <c r="K309" s="32">
        <v>0.57298531589799695</v>
      </c>
      <c r="L309" s="32">
        <v>0.42798127201831754</v>
      </c>
      <c r="N309">
        <f t="shared" si="8"/>
        <v>1.568201724066995</v>
      </c>
      <c r="O309">
        <f t="shared" si="9"/>
        <v>1.7242758696007889</v>
      </c>
      <c r="P309" s="61">
        <v>59480000.740000002</v>
      </c>
      <c r="R309" s="17">
        <v>45.673076629638672</v>
      </c>
    </row>
    <row r="310" spans="1:18" x14ac:dyDescent="0.25">
      <c r="A310" s="101"/>
      <c r="B310" s="2">
        <v>2015</v>
      </c>
      <c r="C310" s="70">
        <v>14187696311.355579</v>
      </c>
      <c r="D310" s="9">
        <v>0.58824999999999994</v>
      </c>
      <c r="E310" s="14">
        <v>0.875</v>
      </c>
      <c r="F310" s="19">
        <v>40</v>
      </c>
      <c r="G310" s="20">
        <v>34</v>
      </c>
      <c r="H310" s="12">
        <v>50.961540222167969</v>
      </c>
      <c r="I310" s="31">
        <v>0.75</v>
      </c>
      <c r="J310" s="17">
        <v>56.25</v>
      </c>
      <c r="K310" s="32">
        <v>0.55097494520204904</v>
      </c>
      <c r="L310" s="32">
        <v>0.24114583501915315</v>
      </c>
      <c r="N310">
        <f t="shared" si="8"/>
        <v>1.5314789170422551</v>
      </c>
      <c r="O310">
        <f t="shared" si="9"/>
        <v>1.6020599913279623</v>
      </c>
      <c r="P310" s="58">
        <v>34213038.740000002</v>
      </c>
      <c r="R310" s="17">
        <v>47.596153259277344</v>
      </c>
    </row>
    <row r="311" spans="1:18" x14ac:dyDescent="0.25">
      <c r="A311" s="101"/>
      <c r="B311" s="2">
        <v>2016</v>
      </c>
      <c r="C311" s="70">
        <v>14075894320.316559</v>
      </c>
      <c r="D311" s="9">
        <v>0.58824999999999994</v>
      </c>
      <c r="E311" s="14">
        <v>0.875</v>
      </c>
      <c r="F311" s="19">
        <v>41</v>
      </c>
      <c r="G311" s="20">
        <v>34</v>
      </c>
      <c r="H311" s="12">
        <v>51.442306518554688</v>
      </c>
      <c r="I311" s="31">
        <v>0.75</v>
      </c>
      <c r="J311" s="17">
        <v>59.615383148193359</v>
      </c>
      <c r="K311" s="32">
        <v>0.52497343824018305</v>
      </c>
      <c r="L311" s="32">
        <v>1.9187838199004177</v>
      </c>
      <c r="N311">
        <f t="shared" si="8"/>
        <v>1.5314789170422551</v>
      </c>
      <c r="O311">
        <f t="shared" si="9"/>
        <v>1.6127838567197355</v>
      </c>
      <c r="P311" s="58">
        <v>270085982.72451597</v>
      </c>
      <c r="R311" s="17">
        <v>47.115383148193359</v>
      </c>
    </row>
    <row r="312" spans="1:18" x14ac:dyDescent="0.25">
      <c r="A312" s="101"/>
      <c r="B312" s="2">
        <v>2017</v>
      </c>
      <c r="C312" s="70">
        <v>14806340821.087099</v>
      </c>
      <c r="D312" s="9">
        <v>0.58325000000000005</v>
      </c>
      <c r="E312" s="14">
        <v>0.75</v>
      </c>
      <c r="F312" s="19">
        <v>41</v>
      </c>
      <c r="G312" s="20">
        <v>34</v>
      </c>
      <c r="H312" s="12">
        <v>50.480770111083984</v>
      </c>
      <c r="I312" s="31">
        <v>0.7</v>
      </c>
      <c r="J312" s="17">
        <v>60.096153259277344</v>
      </c>
      <c r="K312" s="32">
        <v>0.50162355954148796</v>
      </c>
      <c r="L312" s="32">
        <v>0.23187079714594491</v>
      </c>
      <c r="N312">
        <f t="shared" si="8"/>
        <v>1.5314789170422551</v>
      </c>
      <c r="O312">
        <f t="shared" si="9"/>
        <v>1.6127838567197355</v>
      </c>
      <c r="P312" s="58">
        <v>34331580.490000099</v>
      </c>
      <c r="R312" s="17">
        <v>49.038459777832031</v>
      </c>
    </row>
    <row r="313" spans="1:18" x14ac:dyDescent="0.25">
      <c r="A313" s="101"/>
      <c r="B313" s="2">
        <v>2018</v>
      </c>
      <c r="C313" s="70">
        <v>15713908816.146317</v>
      </c>
      <c r="D313" s="9">
        <v>0.56974999999999998</v>
      </c>
      <c r="E313" s="14">
        <v>0.75</v>
      </c>
      <c r="F313" s="19">
        <v>43</v>
      </c>
      <c r="G313" s="20">
        <v>34</v>
      </c>
      <c r="H313" s="12">
        <v>50</v>
      </c>
      <c r="I313" s="31">
        <v>0.75</v>
      </c>
      <c r="J313" s="17">
        <v>62.5</v>
      </c>
      <c r="K313" s="32">
        <v>0.47823514036222098</v>
      </c>
      <c r="L313" s="32">
        <v>8.0633937986076959E-2</v>
      </c>
      <c r="N313">
        <f t="shared" si="8"/>
        <v>1.5314789170422551</v>
      </c>
      <c r="O313">
        <f t="shared" si="9"/>
        <v>1.6334684555795864</v>
      </c>
      <c r="P313" s="58">
        <v>12670743.490000101</v>
      </c>
      <c r="R313" s="17">
        <v>46.634616851806641</v>
      </c>
    </row>
    <row r="314" spans="1:18" ht="16.5" thickBot="1" x14ac:dyDescent="0.3">
      <c r="A314" s="101"/>
      <c r="B314" s="3">
        <v>2019</v>
      </c>
      <c r="C314" s="71">
        <v>16458071067.817551</v>
      </c>
      <c r="D314" s="9">
        <v>0.56674999999999998</v>
      </c>
      <c r="E314" s="14">
        <v>0.75</v>
      </c>
      <c r="F314" s="21">
        <v>44</v>
      </c>
      <c r="G314" s="22">
        <v>34</v>
      </c>
      <c r="H314" s="12">
        <v>54.326923370361328</v>
      </c>
      <c r="I314" s="31">
        <v>0.75</v>
      </c>
      <c r="J314" s="17">
        <v>62.019229888916016</v>
      </c>
      <c r="K314" s="32">
        <v>0.45635619713755599</v>
      </c>
      <c r="L314" s="32">
        <v>2.7098619161518869</v>
      </c>
      <c r="N314">
        <f t="shared" si="8"/>
        <v>1.5314789170422551</v>
      </c>
      <c r="O314">
        <f t="shared" si="9"/>
        <v>1.6434526764861874</v>
      </c>
      <c r="P314" s="59">
        <v>445991000</v>
      </c>
      <c r="R314" s="17">
        <v>44.230770111083984</v>
      </c>
    </row>
    <row r="315" spans="1:18" x14ac:dyDescent="0.25">
      <c r="A315" s="97" t="s">
        <v>54</v>
      </c>
      <c r="B315" s="4">
        <v>2014</v>
      </c>
      <c r="C315" s="69">
        <v>4850413536037.8408</v>
      </c>
      <c r="D315" s="9">
        <v>0.74775000000000003</v>
      </c>
      <c r="E315" s="14">
        <v>0.375</v>
      </c>
      <c r="F315" s="19">
        <v>24</v>
      </c>
      <c r="G315" s="20">
        <v>11</v>
      </c>
      <c r="H315" s="12">
        <v>92.788459777832031</v>
      </c>
      <c r="I315" s="31">
        <v>0.9</v>
      </c>
      <c r="J315" s="17">
        <v>84.134613037109375</v>
      </c>
      <c r="K315" s="32">
        <v>-0.13269422214704199</v>
      </c>
      <c r="L315" s="32">
        <v>2.8435604138604309</v>
      </c>
      <c r="N315">
        <f t="shared" si="8"/>
        <v>1.0413926851582251</v>
      </c>
      <c r="O315">
        <f t="shared" si="9"/>
        <v>1.3802112417116059</v>
      </c>
      <c r="P315" s="57">
        <v>137924439219.29999</v>
      </c>
      <c r="R315" s="17">
        <v>89.423080444335938</v>
      </c>
    </row>
    <row r="316" spans="1:18" x14ac:dyDescent="0.25">
      <c r="A316" s="98"/>
      <c r="B316" s="2">
        <v>2015</v>
      </c>
      <c r="C316" s="70">
        <v>4389475622588.9741</v>
      </c>
      <c r="D316" s="9">
        <v>0.74175000000000002</v>
      </c>
      <c r="E316" s="14">
        <v>0.375</v>
      </c>
      <c r="F316" s="19">
        <v>55</v>
      </c>
      <c r="G316" s="20">
        <v>39</v>
      </c>
      <c r="H316" s="12">
        <v>91.346153259277344</v>
      </c>
      <c r="I316" s="31">
        <v>0.8</v>
      </c>
      <c r="J316" s="17">
        <v>85.096153259277344</v>
      </c>
      <c r="K316" s="32">
        <v>-0.106124993746747</v>
      </c>
      <c r="L316" s="32">
        <v>3.1533381553452142</v>
      </c>
      <c r="N316">
        <f t="shared" si="8"/>
        <v>1.5910646070264991</v>
      </c>
      <c r="O316">
        <f t="shared" si="9"/>
        <v>1.7403626894942439</v>
      </c>
      <c r="P316" s="58">
        <v>138415009626.67499</v>
      </c>
      <c r="R316" s="17">
        <v>89.423080444335938</v>
      </c>
    </row>
    <row r="317" spans="1:18" x14ac:dyDescent="0.25">
      <c r="A317" s="98"/>
      <c r="B317" s="2">
        <v>2016</v>
      </c>
      <c r="C317" s="70">
        <v>4922538141454.6152</v>
      </c>
      <c r="D317" s="9">
        <v>0.74324999999999997</v>
      </c>
      <c r="E317" s="14">
        <v>0.375</v>
      </c>
      <c r="F317" s="19">
        <v>56</v>
      </c>
      <c r="G317" s="20">
        <v>40</v>
      </c>
      <c r="H317" s="12">
        <v>90.865386962890625</v>
      </c>
      <c r="I317" s="31">
        <v>0.8</v>
      </c>
      <c r="J317" s="17">
        <v>90.384613037109375</v>
      </c>
      <c r="K317" s="32">
        <v>-0.115284177050088</v>
      </c>
      <c r="L317" s="32">
        <v>3.6284206192026871</v>
      </c>
      <c r="N317">
        <f t="shared" si="8"/>
        <v>1.6020599913279623</v>
      </c>
      <c r="O317">
        <f t="shared" si="9"/>
        <v>1.7481880270062005</v>
      </c>
      <c r="P317" s="58">
        <v>178610388912.65601</v>
      </c>
      <c r="R317" s="17">
        <v>89.423080444335938</v>
      </c>
    </row>
    <row r="318" spans="1:18" x14ac:dyDescent="0.25">
      <c r="A318" s="98"/>
      <c r="B318" s="2">
        <v>2017</v>
      </c>
      <c r="C318" s="70">
        <v>4866864409657.6787</v>
      </c>
      <c r="D318" s="9">
        <v>0.73775000000000002</v>
      </c>
      <c r="E318" s="14">
        <v>0.5</v>
      </c>
      <c r="F318" s="19">
        <v>56</v>
      </c>
      <c r="G318" s="20">
        <v>40</v>
      </c>
      <c r="H318" s="12">
        <v>90.384613037109375</v>
      </c>
      <c r="I318" s="31">
        <v>0.8</v>
      </c>
      <c r="J318" s="17">
        <v>89.903846740722656</v>
      </c>
      <c r="K318" s="32">
        <v>-0.16448403637078499</v>
      </c>
      <c r="L318" s="32">
        <v>3.570065288017775</v>
      </c>
      <c r="N318">
        <f t="shared" si="8"/>
        <v>1.6020599913279623</v>
      </c>
      <c r="O318">
        <f t="shared" si="9"/>
        <v>1.7481880270062005</v>
      </c>
      <c r="P318" s="58">
        <v>173750236904.07999</v>
      </c>
      <c r="R318" s="17">
        <v>89.903846740722656</v>
      </c>
    </row>
    <row r="319" spans="1:18" x14ac:dyDescent="0.25">
      <c r="A319" s="98"/>
      <c r="B319" s="2">
        <v>2018</v>
      </c>
      <c r="C319" s="70">
        <v>4954806619995.1885</v>
      </c>
      <c r="D319" s="9">
        <v>0.74324999999999997</v>
      </c>
      <c r="E319" s="14">
        <v>0.5</v>
      </c>
      <c r="F319" s="19">
        <v>56</v>
      </c>
      <c r="G319" s="20">
        <v>40</v>
      </c>
      <c r="H319" s="12">
        <v>89.423080444335938</v>
      </c>
      <c r="I319" s="31">
        <v>0.8</v>
      </c>
      <c r="J319" s="17">
        <v>88.942306518554688</v>
      </c>
      <c r="K319" s="32">
        <v>-0.20267034501789599</v>
      </c>
      <c r="L319" s="32">
        <v>3.1961807271218752</v>
      </c>
      <c r="N319">
        <f t="shared" si="8"/>
        <v>1.6020599913279623</v>
      </c>
      <c r="O319">
        <f t="shared" si="9"/>
        <v>1.7481880270062005</v>
      </c>
      <c r="P319" s="58">
        <v>158364574254.44501</v>
      </c>
      <c r="R319" s="17">
        <v>90.384613037109375</v>
      </c>
    </row>
    <row r="320" spans="1:18" ht="16.5" thickBot="1" x14ac:dyDescent="0.3">
      <c r="A320" s="99"/>
      <c r="B320" s="5">
        <v>2019</v>
      </c>
      <c r="C320" s="72">
        <v>5081769542379.7686</v>
      </c>
      <c r="D320" s="9">
        <v>0.32150000000000001</v>
      </c>
      <c r="E320" s="14">
        <v>0.5</v>
      </c>
      <c r="F320" s="21">
        <v>56</v>
      </c>
      <c r="G320" s="22">
        <v>40</v>
      </c>
      <c r="H320" s="12">
        <v>89.903846740722656</v>
      </c>
      <c r="I320" s="31">
        <v>0.8</v>
      </c>
      <c r="J320" s="17">
        <v>88.461540222167969</v>
      </c>
      <c r="K320" s="32">
        <v>-0.20899947290229301</v>
      </c>
      <c r="L320" s="32">
        <v>4.8936110536723865</v>
      </c>
      <c r="N320">
        <f t="shared" si="8"/>
        <v>1.6020599913279623</v>
      </c>
      <c r="O320">
        <f t="shared" si="9"/>
        <v>1.7481880270062005</v>
      </c>
      <c r="P320" s="60">
        <v>248682036048.05301</v>
      </c>
      <c r="R320" s="17">
        <v>90.384613037109375</v>
      </c>
    </row>
    <row r="321" spans="1:18" x14ac:dyDescent="0.25">
      <c r="A321" s="101" t="s">
        <v>55</v>
      </c>
      <c r="B321" s="1">
        <v>2014</v>
      </c>
      <c r="C321" s="73">
        <v>36847643587.238312</v>
      </c>
      <c r="D321" s="9">
        <v>0.313</v>
      </c>
      <c r="E321" s="14">
        <v>0.125</v>
      </c>
      <c r="F321" s="19">
        <v>19</v>
      </c>
      <c r="G321" s="20">
        <v>6</v>
      </c>
      <c r="H321" s="12">
        <v>59.615383148193359</v>
      </c>
      <c r="I321" s="31">
        <v>0.35</v>
      </c>
      <c r="J321" s="17">
        <v>54.807693481445313</v>
      </c>
      <c r="K321" s="32">
        <v>4.5835804449497202</v>
      </c>
      <c r="L321" s="32">
        <v>0.2262838911061831</v>
      </c>
      <c r="N321">
        <f t="shared" si="8"/>
        <v>0.77815125038364363</v>
      </c>
      <c r="O321">
        <f t="shared" si="9"/>
        <v>1.2787536009528289</v>
      </c>
      <c r="P321" s="61">
        <v>83380281.690140799</v>
      </c>
      <c r="R321" s="17">
        <v>68.75</v>
      </c>
    </row>
    <row r="322" spans="1:18" x14ac:dyDescent="0.25">
      <c r="A322" s="101"/>
      <c r="B322" s="2">
        <v>2015</v>
      </c>
      <c r="C322" s="70">
        <v>38587017944.335213</v>
      </c>
      <c r="D322" s="9">
        <v>0.318</v>
      </c>
      <c r="E322" s="14">
        <v>0.125</v>
      </c>
      <c r="F322" s="19">
        <v>25</v>
      </c>
      <c r="G322" s="20">
        <v>11</v>
      </c>
      <c r="H322" s="12">
        <v>64.423080444335938</v>
      </c>
      <c r="I322" s="31">
        <v>0.35</v>
      </c>
      <c r="J322" s="17">
        <v>54.807693481445313</v>
      </c>
      <c r="K322" s="32">
        <v>3.81124000428512</v>
      </c>
      <c r="L322" s="32">
        <v>2.5550445343561043E-3</v>
      </c>
      <c r="N322">
        <f t="shared" si="8"/>
        <v>1.0413926851582251</v>
      </c>
      <c r="O322">
        <f t="shared" si="9"/>
        <v>1.3979400086720377</v>
      </c>
      <c r="P322" s="58">
        <v>985915.49295774603</v>
      </c>
      <c r="R322" s="17">
        <v>67.788459777832031</v>
      </c>
    </row>
    <row r="323" spans="1:18" x14ac:dyDescent="0.25">
      <c r="A323" s="101"/>
      <c r="B323" s="2">
        <v>2016</v>
      </c>
      <c r="C323" s="70">
        <v>39892551148.830139</v>
      </c>
      <c r="D323" s="9">
        <v>0.32300000000000001</v>
      </c>
      <c r="E323" s="14">
        <v>0.125</v>
      </c>
      <c r="F323" s="19">
        <v>25</v>
      </c>
      <c r="G323" s="20">
        <v>11</v>
      </c>
      <c r="H323" s="12">
        <v>64.903846740722656</v>
      </c>
      <c r="I323" s="31">
        <v>0.4</v>
      </c>
      <c r="J323" s="17">
        <v>54.326923370361328</v>
      </c>
      <c r="K323" s="32">
        <v>3.0280915367658099</v>
      </c>
      <c r="L323" s="32">
        <v>8.1204047533402924E-3</v>
      </c>
      <c r="N323">
        <f t="shared" ref="N323:N386" si="10">LOG(G323)</f>
        <v>1.0413926851582251</v>
      </c>
      <c r="O323">
        <f t="shared" ref="O323:O386" si="11">LOG(F323)</f>
        <v>1.3979400086720377</v>
      </c>
      <c r="P323" s="58">
        <v>3239436.61971831</v>
      </c>
      <c r="R323" s="17">
        <v>61.057693481445313</v>
      </c>
    </row>
    <row r="324" spans="1:18" x14ac:dyDescent="0.25">
      <c r="A324" s="101"/>
      <c r="B324" s="2">
        <v>2017</v>
      </c>
      <c r="C324" s="70">
        <v>41408960786.802818</v>
      </c>
      <c r="D324" s="9">
        <v>0.31850000000000001</v>
      </c>
      <c r="E324" s="14">
        <v>0.125</v>
      </c>
      <c r="F324" s="19">
        <v>25</v>
      </c>
      <c r="G324" s="20">
        <v>12</v>
      </c>
      <c r="H324" s="12">
        <v>63.942306518554688</v>
      </c>
      <c r="I324" s="31">
        <v>0.4</v>
      </c>
      <c r="J324" s="17">
        <v>57.692306518554688</v>
      </c>
      <c r="K324" s="32">
        <v>2.3560164883219601</v>
      </c>
      <c r="L324" s="32">
        <v>1.598619763471313E-2</v>
      </c>
      <c r="N324">
        <f t="shared" si="10"/>
        <v>1.0791812460476249</v>
      </c>
      <c r="O324">
        <f t="shared" si="11"/>
        <v>1.3979400086720377</v>
      </c>
      <c r="P324" s="58">
        <v>6619718.3098591603</v>
      </c>
      <c r="R324" s="17">
        <v>61.057693481445313</v>
      </c>
    </row>
    <row r="325" spans="1:18" x14ac:dyDescent="0.25">
      <c r="A325" s="101"/>
      <c r="B325" s="2">
        <v>2018</v>
      </c>
      <c r="C325" s="70">
        <v>42932112676.056343</v>
      </c>
      <c r="D325" s="9">
        <v>0.32150000000000001</v>
      </c>
      <c r="E325" s="14">
        <v>0.125</v>
      </c>
      <c r="F325" s="19">
        <v>25</v>
      </c>
      <c r="G325" s="20">
        <v>12</v>
      </c>
      <c r="H325" s="12">
        <v>60.576923370361328</v>
      </c>
      <c r="I325" s="31">
        <v>0.45</v>
      </c>
      <c r="J325" s="17">
        <v>56.730770111083984</v>
      </c>
      <c r="K325" s="32">
        <v>1.7921569222023701</v>
      </c>
      <c r="L325" s="32">
        <v>-1.771548924276125E-2</v>
      </c>
      <c r="N325">
        <f t="shared" si="10"/>
        <v>1.0791812460476249</v>
      </c>
      <c r="O325">
        <f t="shared" si="11"/>
        <v>1.3979400086720377</v>
      </c>
      <c r="P325" s="58">
        <v>-7605633.8028169004</v>
      </c>
      <c r="R325" s="17">
        <v>61.057693481445313</v>
      </c>
    </row>
    <row r="326" spans="1:18" ht="16.5" thickBot="1" x14ac:dyDescent="0.3">
      <c r="A326" s="101"/>
      <c r="B326" s="3">
        <v>2019</v>
      </c>
      <c r="C326" s="71">
        <v>44502895861.683662</v>
      </c>
      <c r="D326" s="9">
        <v>0.24074999999999999</v>
      </c>
      <c r="E326" s="14">
        <v>0.125</v>
      </c>
      <c r="F326" s="21">
        <v>25</v>
      </c>
      <c r="G326" s="22">
        <v>12</v>
      </c>
      <c r="H326" s="12">
        <v>60.576923370361328</v>
      </c>
      <c r="I326" s="31">
        <v>0.45</v>
      </c>
      <c r="J326" s="17">
        <v>57.211540222167969</v>
      </c>
      <c r="K326" s="32">
        <v>1.4526643189474</v>
      </c>
      <c r="L326" s="32">
        <v>9.7160950501081478E-2</v>
      </c>
      <c r="N326">
        <f t="shared" si="10"/>
        <v>1.0791812460476249</v>
      </c>
      <c r="O326">
        <f t="shared" si="11"/>
        <v>1.3979400086720377</v>
      </c>
      <c r="P326" s="59">
        <v>43239436.619718298</v>
      </c>
      <c r="R326" s="17">
        <v>58.173076629638672</v>
      </c>
    </row>
    <row r="327" spans="1:18" x14ac:dyDescent="0.25">
      <c r="A327" s="100" t="s">
        <v>56</v>
      </c>
      <c r="B327" s="4">
        <v>2014</v>
      </c>
      <c r="C327" s="69">
        <v>221415572819.5</v>
      </c>
      <c r="D327" s="9">
        <v>0.4375</v>
      </c>
      <c r="E327" s="14">
        <v>0.25</v>
      </c>
      <c r="F327" s="19">
        <v>31</v>
      </c>
      <c r="G327" s="20">
        <v>22</v>
      </c>
      <c r="H327" s="12">
        <v>36.538459777832031</v>
      </c>
      <c r="I327" s="31">
        <v>0.5</v>
      </c>
      <c r="J327" s="17">
        <v>45.192306518554688</v>
      </c>
      <c r="K327" s="32">
        <v>1.4726767431349399</v>
      </c>
      <c r="L327" s="32">
        <v>1.1894113835543842</v>
      </c>
      <c r="N327">
        <f t="shared" si="10"/>
        <v>1.3424226808222062</v>
      </c>
      <c r="O327">
        <f t="shared" si="11"/>
        <v>1.4913616938342726</v>
      </c>
      <c r="P327" s="57">
        <v>2633542028.07728</v>
      </c>
      <c r="R327" s="17">
        <v>32.211540222167969</v>
      </c>
    </row>
    <row r="328" spans="1:18" x14ac:dyDescent="0.25">
      <c r="A328" s="101"/>
      <c r="B328" s="2">
        <v>2015</v>
      </c>
      <c r="C328" s="70">
        <v>184388432148.71536</v>
      </c>
      <c r="D328" s="9">
        <v>0.4375</v>
      </c>
      <c r="E328" s="14">
        <v>0.25</v>
      </c>
      <c r="F328" s="19">
        <v>18</v>
      </c>
      <c r="G328" s="20">
        <v>6</v>
      </c>
      <c r="H328" s="12">
        <v>34.134616851806641</v>
      </c>
      <c r="I328" s="31">
        <v>0.5</v>
      </c>
      <c r="J328" s="17">
        <v>53.365383148193359</v>
      </c>
      <c r="K328" s="32">
        <v>1.4614846851916099</v>
      </c>
      <c r="L328" s="32">
        <v>1.7985816677074582</v>
      </c>
      <c r="N328">
        <f t="shared" si="10"/>
        <v>0.77815125038364363</v>
      </c>
      <c r="O328">
        <f t="shared" si="11"/>
        <v>1.255272505103306</v>
      </c>
      <c r="P328" s="58">
        <v>3316376538</v>
      </c>
      <c r="R328" s="17">
        <v>38.942306518554688</v>
      </c>
    </row>
    <row r="329" spans="1:18" x14ac:dyDescent="0.25">
      <c r="A329" s="101"/>
      <c r="B329" s="2">
        <v>2016</v>
      </c>
      <c r="C329" s="70">
        <v>137278320084.17114</v>
      </c>
      <c r="D329" s="9">
        <v>0.4375</v>
      </c>
      <c r="E329" s="14">
        <v>0.25</v>
      </c>
      <c r="F329" s="19">
        <v>18</v>
      </c>
      <c r="G329" s="20">
        <v>6</v>
      </c>
      <c r="H329" s="12">
        <v>40.384616851806641</v>
      </c>
      <c r="I329" s="31">
        <v>0.55000000000000004</v>
      </c>
      <c r="J329" s="17">
        <v>51.923076629638672</v>
      </c>
      <c r="K329" s="32">
        <v>1.4220461403292499</v>
      </c>
      <c r="L329" s="32">
        <v>2.5310483512671467</v>
      </c>
      <c r="N329">
        <f t="shared" si="10"/>
        <v>0.77815125038364363</v>
      </c>
      <c r="O329">
        <f t="shared" si="11"/>
        <v>1.255272505103306</v>
      </c>
      <c r="P329" s="58">
        <v>3474580657.13765</v>
      </c>
      <c r="R329" s="17">
        <v>36.057693481445313</v>
      </c>
    </row>
    <row r="330" spans="1:18" x14ac:dyDescent="0.25">
      <c r="A330" s="101"/>
      <c r="B330" s="2">
        <v>2017</v>
      </c>
      <c r="C330" s="70">
        <v>166805800595.7037</v>
      </c>
      <c r="D330" s="9">
        <v>0.4375</v>
      </c>
      <c r="E330" s="14">
        <v>0.25</v>
      </c>
      <c r="F330" s="19">
        <v>17</v>
      </c>
      <c r="G330" s="20">
        <v>5</v>
      </c>
      <c r="H330" s="12">
        <v>38.461540222167969</v>
      </c>
      <c r="I330" s="31">
        <v>0.55000000000000004</v>
      </c>
      <c r="J330" s="17">
        <v>61.057693481445313</v>
      </c>
      <c r="K330" s="32">
        <v>1.36038126908993</v>
      </c>
      <c r="L330" s="32">
        <v>0.57342242216231287</v>
      </c>
      <c r="N330">
        <f t="shared" si="10"/>
        <v>0.69897000433601886</v>
      </c>
      <c r="O330">
        <f t="shared" si="11"/>
        <v>1.2304489213782739</v>
      </c>
      <c r="P330" s="58">
        <v>956501862.08312201</v>
      </c>
      <c r="R330" s="17">
        <v>38.461540222167969</v>
      </c>
    </row>
    <row r="331" spans="1:18" x14ac:dyDescent="0.25">
      <c r="A331" s="101"/>
      <c r="B331" s="2">
        <v>2018</v>
      </c>
      <c r="C331" s="70">
        <v>179339994859.38443</v>
      </c>
      <c r="D331" s="9">
        <v>0.4375</v>
      </c>
      <c r="E331" s="14">
        <v>0.25</v>
      </c>
      <c r="F331" s="19">
        <v>17</v>
      </c>
      <c r="G331" s="20">
        <v>5</v>
      </c>
      <c r="H331" s="12">
        <v>35.576923370361328</v>
      </c>
      <c r="I331" s="31">
        <v>0.55000000000000004</v>
      </c>
      <c r="J331" s="17">
        <v>60.096153259277344</v>
      </c>
      <c r="K331" s="32">
        <v>1.31477741000475</v>
      </c>
      <c r="L331" s="32">
        <v>-2.5893965917977333</v>
      </c>
      <c r="N331">
        <f t="shared" si="10"/>
        <v>0.69897000433601886</v>
      </c>
      <c r="O331">
        <f t="shared" si="11"/>
        <v>1.2304489213782739</v>
      </c>
      <c r="P331" s="58">
        <v>-4643823714.6191301</v>
      </c>
      <c r="R331" s="17">
        <v>35.576923370361328</v>
      </c>
    </row>
    <row r="332" spans="1:18" ht="16.5" thickBot="1" x14ac:dyDescent="0.3">
      <c r="A332" s="102"/>
      <c r="B332" s="5">
        <v>2019</v>
      </c>
      <c r="C332" s="72">
        <v>181665908556.49902</v>
      </c>
      <c r="D332" s="9">
        <v>0.38400000000000001</v>
      </c>
      <c r="E332" s="14">
        <v>0.375</v>
      </c>
      <c r="F332" s="21">
        <v>17</v>
      </c>
      <c r="G332" s="22">
        <v>5</v>
      </c>
      <c r="H332" s="12">
        <v>31.730770111083984</v>
      </c>
      <c r="I332" s="31">
        <v>0.55000000000000004</v>
      </c>
      <c r="J332" s="17">
        <v>61.057693481445313</v>
      </c>
      <c r="K332" s="32">
        <v>1.2907422177054499</v>
      </c>
      <c r="L332" s="32">
        <v>-1.1681081716319108</v>
      </c>
      <c r="N332">
        <f t="shared" si="10"/>
        <v>0.69897000433601886</v>
      </c>
      <c r="O332">
        <f t="shared" si="11"/>
        <v>1.2304489213782739</v>
      </c>
      <c r="P332" s="60">
        <v>-2122054322.91782</v>
      </c>
      <c r="R332" s="17">
        <v>36.057693481445313</v>
      </c>
    </row>
    <row r="333" spans="1:18" x14ac:dyDescent="0.25">
      <c r="A333" s="101" t="s">
        <v>57</v>
      </c>
      <c r="B333" s="1">
        <v>2014</v>
      </c>
      <c r="C333" s="73">
        <v>61448046801.604141</v>
      </c>
      <c r="D333" s="9">
        <v>0.41275000000000001</v>
      </c>
      <c r="E333" s="14">
        <v>0.125</v>
      </c>
      <c r="F333" s="19">
        <v>55</v>
      </c>
      <c r="G333" s="20">
        <v>36</v>
      </c>
      <c r="H333" s="12">
        <v>16.346153259277344</v>
      </c>
      <c r="I333" s="31">
        <v>0.5</v>
      </c>
      <c r="J333" s="17">
        <v>42.307693481445313</v>
      </c>
      <c r="K333" s="32">
        <v>2.5594406495994599</v>
      </c>
      <c r="L333" s="32">
        <v>0.12224724105589101</v>
      </c>
      <c r="N333">
        <f t="shared" si="10"/>
        <v>1.5563025007672873</v>
      </c>
      <c r="O333">
        <f t="shared" si="11"/>
        <v>1.7403626894942439</v>
      </c>
      <c r="P333" s="61">
        <v>75118541.897694007</v>
      </c>
      <c r="R333" s="17">
        <v>38.461540222167969</v>
      </c>
    </row>
    <row r="334" spans="1:18" x14ac:dyDescent="0.25">
      <c r="A334" s="101"/>
      <c r="B334" s="2">
        <v>2015</v>
      </c>
      <c r="C334" s="70">
        <v>64007750169.334427</v>
      </c>
      <c r="D334" s="9">
        <v>0.42275000000000001</v>
      </c>
      <c r="E334" s="14">
        <v>0.125</v>
      </c>
      <c r="F334" s="19">
        <v>29</v>
      </c>
      <c r="G334" s="20">
        <v>22</v>
      </c>
      <c r="H334" s="12">
        <v>13.942307472229004</v>
      </c>
      <c r="I334" s="31">
        <v>0.45</v>
      </c>
      <c r="J334" s="17">
        <v>42.788459777832031</v>
      </c>
      <c r="K334" s="32">
        <v>2.49193687127904</v>
      </c>
      <c r="L334" s="32">
        <v>0.3780648792552761</v>
      </c>
      <c r="N334">
        <f t="shared" si="10"/>
        <v>1.3424226808222062</v>
      </c>
      <c r="O334">
        <f t="shared" si="11"/>
        <v>1.4623979978989561</v>
      </c>
      <c r="P334" s="58">
        <v>241990823.39171299</v>
      </c>
      <c r="R334" s="17">
        <v>36.538459777832031</v>
      </c>
    </row>
    <row r="335" spans="1:18" x14ac:dyDescent="0.25">
      <c r="A335" s="101"/>
      <c r="B335" s="2">
        <v>2016</v>
      </c>
      <c r="C335" s="70">
        <v>69188755364.299469</v>
      </c>
      <c r="D335" s="9">
        <v>0.42275000000000001</v>
      </c>
      <c r="E335" s="14">
        <v>0.125</v>
      </c>
      <c r="F335" s="19">
        <v>29</v>
      </c>
      <c r="G335" s="20">
        <v>22</v>
      </c>
      <c r="H335" s="12">
        <v>16.826923370361328</v>
      </c>
      <c r="I335" s="31">
        <v>0.45</v>
      </c>
      <c r="J335" s="17">
        <v>41.826923370361328</v>
      </c>
      <c r="K335" s="32">
        <v>2.4211431974005202</v>
      </c>
      <c r="L335" s="32">
        <v>0.22750071266660474</v>
      </c>
      <c r="N335">
        <f t="shared" si="10"/>
        <v>1.3424226808222062</v>
      </c>
      <c r="O335">
        <f t="shared" si="11"/>
        <v>1.4623979978989561</v>
      </c>
      <c r="P335" s="58">
        <v>157404911.53893501</v>
      </c>
      <c r="R335" s="17">
        <v>35.576923370361328</v>
      </c>
    </row>
    <row r="336" spans="1:18" x14ac:dyDescent="0.25">
      <c r="A336" s="101"/>
      <c r="B336" s="2">
        <v>2017</v>
      </c>
      <c r="C336" s="70">
        <v>78965004656.182281</v>
      </c>
      <c r="D336" s="9">
        <v>0.41175</v>
      </c>
      <c r="E336" s="14">
        <v>0.125</v>
      </c>
      <c r="F336" s="19">
        <v>29</v>
      </c>
      <c r="G336" s="20">
        <v>22</v>
      </c>
      <c r="H336" s="12">
        <v>15.384614944458008</v>
      </c>
      <c r="I336" s="31">
        <v>0.45</v>
      </c>
      <c r="J336" s="17">
        <v>43.75</v>
      </c>
      <c r="K336" s="32">
        <v>2.3568125733826402</v>
      </c>
      <c r="L336" s="32">
        <v>0.3249399829867487</v>
      </c>
      <c r="N336">
        <f t="shared" si="10"/>
        <v>1.3424226808222062</v>
      </c>
      <c r="O336">
        <f t="shared" si="11"/>
        <v>1.4623979978989561</v>
      </c>
      <c r="P336" s="58">
        <v>256588872.69528401</v>
      </c>
      <c r="R336" s="17">
        <v>37.980770111083984</v>
      </c>
    </row>
    <row r="337" spans="1:18" x14ac:dyDescent="0.25">
      <c r="A337" s="101"/>
      <c r="B337" s="2">
        <v>2018</v>
      </c>
      <c r="C337" s="70">
        <v>87778582964.138779</v>
      </c>
      <c r="D337" s="9">
        <v>0.41175</v>
      </c>
      <c r="E337" s="14">
        <v>0.125</v>
      </c>
      <c r="F337" s="19">
        <v>29</v>
      </c>
      <c r="G337" s="20">
        <v>19</v>
      </c>
      <c r="H337" s="12">
        <v>19.711538314819336</v>
      </c>
      <c r="I337" s="31">
        <v>0.5</v>
      </c>
      <c r="J337" s="17">
        <v>44.711540222167969</v>
      </c>
      <c r="K337" s="32">
        <v>2.3059486752298302</v>
      </c>
      <c r="L337" s="32">
        <v>0.18727198025942504</v>
      </c>
      <c r="N337">
        <f t="shared" si="10"/>
        <v>1.2787536009528289</v>
      </c>
      <c r="O337">
        <f t="shared" si="11"/>
        <v>1.4623979978989561</v>
      </c>
      <c r="P337" s="58">
        <v>164384690.56060499</v>
      </c>
      <c r="R337" s="17">
        <v>37.980770111083984</v>
      </c>
    </row>
    <row r="338" spans="1:18" ht="16.5" thickBot="1" x14ac:dyDescent="0.3">
      <c r="A338" s="101"/>
      <c r="B338" s="3">
        <v>2019</v>
      </c>
      <c r="C338" s="71">
        <v>95503088538.09198</v>
      </c>
      <c r="D338" s="9">
        <v>0.40075</v>
      </c>
      <c r="E338" s="14">
        <v>0.125</v>
      </c>
      <c r="F338" s="21">
        <v>29</v>
      </c>
      <c r="G338" s="22">
        <v>19</v>
      </c>
      <c r="H338" s="12">
        <v>24.519229888916016</v>
      </c>
      <c r="I338" s="31">
        <v>0.5</v>
      </c>
      <c r="J338" s="17">
        <v>41.346153259277344</v>
      </c>
      <c r="K338" s="32">
        <v>2.2719016403482901</v>
      </c>
      <c r="L338" s="32">
        <v>0.21355850336103985</v>
      </c>
      <c r="N338">
        <f t="shared" si="10"/>
        <v>1.2787536009528289</v>
      </c>
      <c r="O338">
        <f t="shared" si="11"/>
        <v>1.4623979978989561</v>
      </c>
      <c r="P338" s="59">
        <v>203954966.54551801</v>
      </c>
      <c r="R338" s="17">
        <v>35.576923370361328</v>
      </c>
    </row>
    <row r="339" spans="1:18" x14ac:dyDescent="0.25">
      <c r="A339" s="97" t="s">
        <v>58</v>
      </c>
      <c r="B339" s="4">
        <v>2014</v>
      </c>
      <c r="C339" s="69">
        <v>162631412508.78424</v>
      </c>
      <c r="D339" s="9">
        <v>0.3765</v>
      </c>
      <c r="E339" s="14">
        <v>0.125</v>
      </c>
      <c r="F339" s="19">
        <v>25</v>
      </c>
      <c r="G339" s="20">
        <v>14</v>
      </c>
      <c r="H339" s="12">
        <v>50.961540222167969</v>
      </c>
      <c r="I339" s="31">
        <v>0.6</v>
      </c>
      <c r="J339" s="17">
        <v>49.038459777832031</v>
      </c>
      <c r="K339" s="32">
        <v>4.5610724386521397</v>
      </c>
      <c r="L339" s="32">
        <v>8.0598880997292586</v>
      </c>
      <c r="N339">
        <f t="shared" si="10"/>
        <v>1.146128035678238</v>
      </c>
      <c r="O339">
        <f t="shared" si="11"/>
        <v>1.3979400086720377</v>
      </c>
      <c r="P339" s="57">
        <v>13107909863.2171</v>
      </c>
      <c r="R339" s="17">
        <v>59.615383148193359</v>
      </c>
    </row>
    <row r="340" spans="1:18" x14ac:dyDescent="0.25">
      <c r="A340" s="98"/>
      <c r="B340" s="2">
        <v>2015</v>
      </c>
      <c r="C340" s="70">
        <v>114567298105.68295</v>
      </c>
      <c r="D340" s="9">
        <v>0.38</v>
      </c>
      <c r="E340" s="14">
        <v>0.125</v>
      </c>
      <c r="F340" s="19">
        <v>23</v>
      </c>
      <c r="G340" s="20">
        <v>14</v>
      </c>
      <c r="H340" s="12">
        <v>51.442306518554688</v>
      </c>
      <c r="I340" s="31">
        <v>0.6</v>
      </c>
      <c r="J340" s="17">
        <v>48.557693481445313</v>
      </c>
      <c r="K340" s="32">
        <v>3.8442090763865799</v>
      </c>
      <c r="L340" s="32">
        <v>4.7479710082639413</v>
      </c>
      <c r="N340">
        <f t="shared" si="10"/>
        <v>1.146128035678238</v>
      </c>
      <c r="O340">
        <f t="shared" si="11"/>
        <v>1.3617278360175928</v>
      </c>
      <c r="P340" s="58">
        <v>5439622099.0091496</v>
      </c>
      <c r="R340" s="17">
        <v>57.211540222167969</v>
      </c>
    </row>
    <row r="341" spans="1:18" x14ac:dyDescent="0.25">
      <c r="A341" s="98"/>
      <c r="B341" s="2">
        <v>2016</v>
      </c>
      <c r="C341" s="70">
        <v>109419728566.69977</v>
      </c>
      <c r="D341" s="9">
        <v>0.38</v>
      </c>
      <c r="E341" s="14">
        <v>0.125</v>
      </c>
      <c r="F341" s="19">
        <v>23</v>
      </c>
      <c r="G341" s="20">
        <v>13</v>
      </c>
      <c r="H341" s="12">
        <v>48.076923370361328</v>
      </c>
      <c r="I341" s="31">
        <v>0.6</v>
      </c>
      <c r="J341" s="17">
        <v>52.884616851806641</v>
      </c>
      <c r="K341" s="32">
        <v>3.1131042460245499</v>
      </c>
      <c r="L341" s="32">
        <v>5.8514366248748146</v>
      </c>
      <c r="N341">
        <f t="shared" si="10"/>
        <v>1.1139433523068367</v>
      </c>
      <c r="O341">
        <f t="shared" si="11"/>
        <v>1.3617278360175928</v>
      </c>
      <c r="P341" s="58">
        <v>6402626072.1904802</v>
      </c>
      <c r="R341" s="17">
        <v>55.288459777832031</v>
      </c>
    </row>
    <row r="342" spans="1:18" x14ac:dyDescent="0.25">
      <c r="A342" s="98"/>
      <c r="B342" s="2">
        <v>2017</v>
      </c>
      <c r="C342" s="70">
        <v>120707220573.68941</v>
      </c>
      <c r="D342" s="9">
        <v>0.38</v>
      </c>
      <c r="E342" s="14">
        <v>0.125</v>
      </c>
      <c r="F342" s="19">
        <v>23</v>
      </c>
      <c r="G342" s="20">
        <v>13</v>
      </c>
      <c r="H342" s="12">
        <v>44.711540222167969</v>
      </c>
      <c r="I342" s="31">
        <v>0.6</v>
      </c>
      <c r="J342" s="17">
        <v>53.365383148193359</v>
      </c>
      <c r="K342" s="32">
        <v>2.47671019587745</v>
      </c>
      <c r="L342" s="32">
        <v>5.8307788000395089</v>
      </c>
      <c r="N342">
        <f t="shared" si="10"/>
        <v>1.1139433523068367</v>
      </c>
      <c r="O342">
        <f t="shared" si="11"/>
        <v>1.3617278360175928</v>
      </c>
      <c r="P342" s="58">
        <v>7038171027.32761</v>
      </c>
      <c r="R342" s="17">
        <v>57.692306518554688</v>
      </c>
    </row>
    <row r="343" spans="1:18" x14ac:dyDescent="0.25">
      <c r="A343" s="98"/>
      <c r="B343" s="2">
        <v>2018</v>
      </c>
      <c r="C343" s="70">
        <v>140645364238.41061</v>
      </c>
      <c r="D343" s="9">
        <v>0.38</v>
      </c>
      <c r="E343" s="14">
        <v>0.125</v>
      </c>
      <c r="F343" s="19">
        <v>23</v>
      </c>
      <c r="G343" s="20">
        <v>13</v>
      </c>
      <c r="H343" s="12">
        <v>44.711540222167969</v>
      </c>
      <c r="I343" s="31">
        <v>0.6</v>
      </c>
      <c r="J343" s="17">
        <v>55.769229888916016</v>
      </c>
      <c r="K343" s="32">
        <v>1.98246273293473</v>
      </c>
      <c r="L343" s="32">
        <v>2.1129527300193742</v>
      </c>
      <c r="N343">
        <f t="shared" si="10"/>
        <v>1.1139433523068367</v>
      </c>
      <c r="O343">
        <f t="shared" si="11"/>
        <v>1.3617278360175928</v>
      </c>
      <c r="P343" s="58">
        <v>2971770063.3211899</v>
      </c>
      <c r="R343" s="17">
        <v>60.096153259277344</v>
      </c>
    </row>
    <row r="344" spans="1:18" ht="16.5" thickBot="1" x14ac:dyDescent="0.3">
      <c r="A344" s="99"/>
      <c r="B344" s="5">
        <v>2019</v>
      </c>
      <c r="C344" s="72">
        <v>134628542746.96971</v>
      </c>
      <c r="D344" s="9">
        <v>0.13825000000000001</v>
      </c>
      <c r="E344" s="14">
        <v>0.125</v>
      </c>
      <c r="F344" s="21">
        <v>23</v>
      </c>
      <c r="G344" s="22">
        <v>13</v>
      </c>
      <c r="H344" s="12">
        <v>50.961540222167969</v>
      </c>
      <c r="I344" s="31">
        <v>0.6</v>
      </c>
      <c r="J344" s="17">
        <v>57.692306518554688</v>
      </c>
      <c r="K344" s="32">
        <v>1.6723231832450201</v>
      </c>
      <c r="L344" s="32">
        <v>-1.8469140840439473</v>
      </c>
      <c r="N344">
        <f t="shared" si="10"/>
        <v>1.1139433523068367</v>
      </c>
      <c r="O344">
        <f t="shared" si="11"/>
        <v>1.3617278360175928</v>
      </c>
      <c r="P344" s="60">
        <v>-2486473517.13691</v>
      </c>
      <c r="R344" s="17">
        <v>61.057693481445313</v>
      </c>
    </row>
    <row r="345" spans="1:18" x14ac:dyDescent="0.25">
      <c r="A345" s="101" t="s">
        <v>59</v>
      </c>
      <c r="B345" s="1">
        <v>2014</v>
      </c>
      <c r="C345" s="73">
        <v>7468096566.7115841</v>
      </c>
      <c r="D345" s="9">
        <v>0.41825000000000001</v>
      </c>
      <c r="E345" s="14">
        <v>0.125</v>
      </c>
      <c r="F345" s="19">
        <v>11</v>
      </c>
      <c r="G345" s="20">
        <v>1</v>
      </c>
      <c r="H345" s="12">
        <v>12.0192308425903</v>
      </c>
      <c r="I345" s="31">
        <v>0.4</v>
      </c>
      <c r="J345" s="17">
        <v>35.096153259277344</v>
      </c>
      <c r="K345" s="32">
        <v>2.0061078993715999</v>
      </c>
      <c r="L345" s="32">
        <v>1.5074148947376302</v>
      </c>
      <c r="N345">
        <f t="shared" si="10"/>
        <v>0</v>
      </c>
      <c r="O345">
        <f t="shared" si="11"/>
        <v>1.0413926851582251</v>
      </c>
      <c r="P345" s="61">
        <v>112575200</v>
      </c>
      <c r="R345" s="17">
        <v>16.826923370361328</v>
      </c>
    </row>
    <row r="346" spans="1:18" x14ac:dyDescent="0.25">
      <c r="A346" s="101"/>
      <c r="B346" s="2">
        <v>2015</v>
      </c>
      <c r="C346" s="70">
        <v>6678178340.451211</v>
      </c>
      <c r="D346" s="9">
        <v>0.42275000000000001</v>
      </c>
      <c r="E346" s="14">
        <v>0.125</v>
      </c>
      <c r="F346" s="19">
        <v>24</v>
      </c>
      <c r="G346" s="20">
        <v>14</v>
      </c>
      <c r="H346" s="12">
        <v>11.057692527770996</v>
      </c>
      <c r="I346" s="31">
        <v>0.4</v>
      </c>
      <c r="J346" s="17">
        <v>34.615383148193359</v>
      </c>
      <c r="K346" s="32">
        <v>2.05902596620676</v>
      </c>
      <c r="L346" s="32">
        <v>2.0209103908249539</v>
      </c>
      <c r="N346">
        <f t="shared" si="10"/>
        <v>1.146128035678238</v>
      </c>
      <c r="O346">
        <f t="shared" si="11"/>
        <v>1.3802112417116059</v>
      </c>
      <c r="P346" s="58">
        <v>134960000</v>
      </c>
      <c r="R346" s="17">
        <v>14.423076629638672</v>
      </c>
    </row>
    <row r="347" spans="1:18" x14ac:dyDescent="0.25">
      <c r="A347" s="101"/>
      <c r="B347" s="2">
        <v>2016</v>
      </c>
      <c r="C347" s="70">
        <v>6813092065.8350744</v>
      </c>
      <c r="D347" s="9">
        <v>0.40275</v>
      </c>
      <c r="E347" s="14">
        <v>0.125</v>
      </c>
      <c r="F347" s="19">
        <v>24</v>
      </c>
      <c r="G347" s="20">
        <v>14</v>
      </c>
      <c r="H347" s="12">
        <v>12.5</v>
      </c>
      <c r="I347" s="31">
        <v>0.4</v>
      </c>
      <c r="J347" s="17">
        <v>40.384616851806641</v>
      </c>
      <c r="K347" s="32">
        <v>2.0372244221996998</v>
      </c>
      <c r="L347" s="32">
        <v>0.59080223210026972</v>
      </c>
      <c r="N347">
        <f t="shared" si="10"/>
        <v>1.146128035678238</v>
      </c>
      <c r="O347">
        <f t="shared" si="11"/>
        <v>1.3802112417116059</v>
      </c>
      <c r="P347" s="58">
        <v>40251900</v>
      </c>
      <c r="R347" s="17">
        <v>14.423076629638672</v>
      </c>
    </row>
    <row r="348" spans="1:18" x14ac:dyDescent="0.25">
      <c r="A348" s="101"/>
      <c r="B348" s="2">
        <v>2017</v>
      </c>
      <c r="C348" s="70">
        <v>7702934800.1283636</v>
      </c>
      <c r="D348" s="9">
        <v>0.41175</v>
      </c>
      <c r="E348" s="14">
        <v>0.125</v>
      </c>
      <c r="F348" s="19">
        <v>24</v>
      </c>
      <c r="G348" s="20">
        <v>13</v>
      </c>
      <c r="H348" s="12">
        <v>12.980769157409668</v>
      </c>
      <c r="I348" s="31">
        <v>0.5</v>
      </c>
      <c r="J348" s="17">
        <v>38.461540222167969</v>
      </c>
      <c r="K348" s="32">
        <v>1.9336471564305699</v>
      </c>
      <c r="L348" s="32">
        <v>-0.37737434827457694</v>
      </c>
      <c r="N348">
        <f t="shared" si="10"/>
        <v>1.1139433523068367</v>
      </c>
      <c r="O348">
        <f t="shared" si="11"/>
        <v>1.3802112417116059</v>
      </c>
      <c r="P348" s="58">
        <v>-29068900</v>
      </c>
      <c r="R348" s="17">
        <v>17.30769157409668</v>
      </c>
    </row>
    <row r="349" spans="1:18" x14ac:dyDescent="0.25">
      <c r="A349" s="101"/>
      <c r="B349" s="2">
        <v>2018</v>
      </c>
      <c r="C349" s="70">
        <v>8271108638.3993101</v>
      </c>
      <c r="D349" s="9">
        <v>0.41175</v>
      </c>
      <c r="E349" s="14">
        <v>0.125</v>
      </c>
      <c r="F349" s="19">
        <v>25</v>
      </c>
      <c r="G349" s="20">
        <v>12</v>
      </c>
      <c r="H349" s="12">
        <v>16.346153259277344</v>
      </c>
      <c r="I349" s="31">
        <v>0.55000000000000004</v>
      </c>
      <c r="J349" s="17">
        <v>37.019229888916016</v>
      </c>
      <c r="K349" s="32">
        <v>1.9903220702461699</v>
      </c>
      <c r="L349" s="32">
        <v>5.9903698725433163E-2</v>
      </c>
      <c r="N349">
        <f t="shared" si="10"/>
        <v>1.0791812460476249</v>
      </c>
      <c r="O349">
        <f t="shared" si="11"/>
        <v>1.3979400086720377</v>
      </c>
      <c r="P349" s="58">
        <v>4954700</v>
      </c>
      <c r="R349" s="17">
        <v>17.788461685180664</v>
      </c>
    </row>
    <row r="350" spans="1:18" ht="16.5" thickBot="1" x14ac:dyDescent="0.3">
      <c r="A350" s="101"/>
      <c r="B350" s="3">
        <v>2019</v>
      </c>
      <c r="C350" s="71">
        <v>8454619607.8179531</v>
      </c>
      <c r="D350" s="9">
        <v>0.34300000000000003</v>
      </c>
      <c r="E350" s="14">
        <v>0.125</v>
      </c>
      <c r="F350" s="21">
        <v>26</v>
      </c>
      <c r="G350" s="22">
        <v>12</v>
      </c>
      <c r="H350" s="12">
        <v>17.30769157409668</v>
      </c>
      <c r="I350" s="31">
        <v>0.55000000000000004</v>
      </c>
      <c r="J350" s="17">
        <v>38.461540222167969</v>
      </c>
      <c r="K350" s="32">
        <v>2.09871784350026</v>
      </c>
      <c r="L350" s="32">
        <v>2.4756879636128382E-2</v>
      </c>
      <c r="N350">
        <f t="shared" si="10"/>
        <v>1.0791812460476249</v>
      </c>
      <c r="O350">
        <f t="shared" si="11"/>
        <v>1.414973347970818</v>
      </c>
      <c r="P350" s="59">
        <v>2093100</v>
      </c>
      <c r="R350" s="17">
        <v>19.230770111083984</v>
      </c>
    </row>
    <row r="351" spans="1:18" x14ac:dyDescent="0.25">
      <c r="A351" s="100" t="s">
        <v>60</v>
      </c>
      <c r="B351" s="4">
        <v>2014</v>
      </c>
      <c r="C351" s="69">
        <v>31329367172.740917</v>
      </c>
      <c r="D351" s="9">
        <v>0.71775</v>
      </c>
      <c r="E351" s="14">
        <v>0.5</v>
      </c>
      <c r="F351" s="19">
        <v>32</v>
      </c>
      <c r="G351" s="20">
        <v>16</v>
      </c>
      <c r="H351" s="12">
        <v>67.788459777832031</v>
      </c>
      <c r="I351" s="31">
        <v>0.65</v>
      </c>
      <c r="J351" s="17">
        <v>85.576919555664063</v>
      </c>
      <c r="K351" s="32">
        <v>-0.94174335423422195</v>
      </c>
      <c r="L351" s="32">
        <v>2.2156193792903598</v>
      </c>
      <c r="N351">
        <f t="shared" si="10"/>
        <v>1.2041199826559248</v>
      </c>
      <c r="O351">
        <f t="shared" si="11"/>
        <v>1.505149978319906</v>
      </c>
      <c r="P351" s="57">
        <v>694139530.48828006</v>
      </c>
      <c r="R351" s="17">
        <v>78.365386962890625</v>
      </c>
    </row>
    <row r="352" spans="1:18" x14ac:dyDescent="0.25">
      <c r="A352" s="101"/>
      <c r="B352" s="2">
        <v>2015</v>
      </c>
      <c r="C352" s="70">
        <v>27239653843.502155</v>
      </c>
      <c r="D352" s="9">
        <v>0.71225000000000005</v>
      </c>
      <c r="E352" s="14">
        <v>0.75</v>
      </c>
      <c r="F352" s="19">
        <v>51</v>
      </c>
      <c r="G352" s="20">
        <v>34</v>
      </c>
      <c r="H352" s="12">
        <v>67.788459777832031</v>
      </c>
      <c r="I352" s="31">
        <v>0.6</v>
      </c>
      <c r="J352" s="17">
        <v>81.25</v>
      </c>
      <c r="K352" s="32">
        <v>-0.81862634094585296</v>
      </c>
      <c r="L352" s="32">
        <v>0.52882162216184703</v>
      </c>
      <c r="N352">
        <f t="shared" si="10"/>
        <v>1.5314789170422551</v>
      </c>
      <c r="O352">
        <f t="shared" si="11"/>
        <v>1.7075701760979363</v>
      </c>
      <c r="P352" s="58">
        <v>144049179.32648</v>
      </c>
      <c r="R352" s="17">
        <v>76.442306518554688</v>
      </c>
    </row>
    <row r="353" spans="1:18" x14ac:dyDescent="0.25">
      <c r="A353" s="101"/>
      <c r="B353" s="2">
        <v>2016</v>
      </c>
      <c r="C353" s="70">
        <v>28052325862.046089</v>
      </c>
      <c r="D353" s="9">
        <v>0.70924999999999994</v>
      </c>
      <c r="E353" s="14">
        <v>0.75</v>
      </c>
      <c r="F353" s="19">
        <v>51</v>
      </c>
      <c r="G353" s="20">
        <v>35</v>
      </c>
      <c r="H353" s="12">
        <v>66.826919555664063</v>
      </c>
      <c r="I353" s="31">
        <v>0.65</v>
      </c>
      <c r="J353" s="17">
        <v>83.653846740722656</v>
      </c>
      <c r="K353" s="32">
        <v>-0.91388533222660395</v>
      </c>
      <c r="L353" s="32">
        <v>0.87479129805899092</v>
      </c>
      <c r="N353">
        <f t="shared" si="10"/>
        <v>1.5440680443502757</v>
      </c>
      <c r="O353">
        <f t="shared" si="11"/>
        <v>1.7075701760979363</v>
      </c>
      <c r="P353" s="58">
        <v>245399305.54433101</v>
      </c>
      <c r="R353" s="17">
        <v>80.288459777832031</v>
      </c>
    </row>
    <row r="354" spans="1:18" x14ac:dyDescent="0.25">
      <c r="A354" s="101"/>
      <c r="B354" s="2">
        <v>2017</v>
      </c>
      <c r="C354" s="70">
        <v>30458763245.511818</v>
      </c>
      <c r="D354" s="9">
        <v>0.70625000000000004</v>
      </c>
      <c r="E354" s="14">
        <v>0.75</v>
      </c>
      <c r="F354" s="19">
        <v>51</v>
      </c>
      <c r="G354" s="20">
        <v>36</v>
      </c>
      <c r="H354" s="12">
        <v>69.711540222167969</v>
      </c>
      <c r="I354" s="31">
        <v>0.6</v>
      </c>
      <c r="J354" s="17">
        <v>82.692306518554688</v>
      </c>
      <c r="K354" s="32">
        <v>-0.88621557329239198</v>
      </c>
      <c r="L354" s="32">
        <v>1.8567282815609869</v>
      </c>
      <c r="N354">
        <f t="shared" si="10"/>
        <v>1.5563025007672873</v>
      </c>
      <c r="O354">
        <f t="shared" si="11"/>
        <v>1.7075701760979363</v>
      </c>
      <c r="P354" s="58">
        <v>565536471.393121</v>
      </c>
      <c r="R354" s="17">
        <v>80.288459777832031</v>
      </c>
    </row>
    <row r="355" spans="1:18" x14ac:dyDescent="0.25">
      <c r="A355" s="101"/>
      <c r="B355" s="2">
        <v>2018</v>
      </c>
      <c r="C355" s="70">
        <v>34416012859.186646</v>
      </c>
      <c r="D355" s="9">
        <v>0.71274999999999999</v>
      </c>
      <c r="E355" s="14">
        <v>0.75</v>
      </c>
      <c r="F355" s="19">
        <v>52</v>
      </c>
      <c r="G355" s="20">
        <v>35</v>
      </c>
      <c r="H355" s="12">
        <v>64.423080444335938</v>
      </c>
      <c r="I355" s="31">
        <v>0.6</v>
      </c>
      <c r="J355" s="17">
        <v>83.653846740722656</v>
      </c>
      <c r="K355" s="32">
        <v>-0.77913839619223102</v>
      </c>
      <c r="L355" s="32">
        <v>-0.91954317401464425</v>
      </c>
      <c r="N355">
        <f t="shared" si="10"/>
        <v>1.5440680443502757</v>
      </c>
      <c r="O355">
        <f t="shared" si="11"/>
        <v>1.7160033436347992</v>
      </c>
      <c r="P355" s="58">
        <v>-316470097.01465303</v>
      </c>
      <c r="R355" s="17">
        <v>79.326919555664063</v>
      </c>
    </row>
    <row r="356" spans="1:18" ht="16.5" thickBot="1" x14ac:dyDescent="0.3">
      <c r="A356" s="102"/>
      <c r="B356" s="5">
        <v>2019</v>
      </c>
      <c r="C356" s="72">
        <v>34102913582.423473</v>
      </c>
      <c r="D356" s="9">
        <v>0.16350000000000001</v>
      </c>
      <c r="E356" s="14">
        <v>0.75</v>
      </c>
      <c r="F356" s="21">
        <v>52</v>
      </c>
      <c r="G356" s="22">
        <v>35</v>
      </c>
      <c r="H356" s="12">
        <v>68.269233703613281</v>
      </c>
      <c r="I356" s="31">
        <v>0.6</v>
      </c>
      <c r="J356" s="17">
        <v>83.653846740722656</v>
      </c>
      <c r="K356" s="32">
        <v>-0.74922947388531502</v>
      </c>
      <c r="L356" s="32">
        <v>0.24520821075257274</v>
      </c>
      <c r="N356">
        <f t="shared" si="10"/>
        <v>1.5440680443502757</v>
      </c>
      <c r="O356">
        <f t="shared" si="11"/>
        <v>1.7160033436347992</v>
      </c>
      <c r="P356" s="60">
        <v>83623144.209956706</v>
      </c>
      <c r="R356" s="17">
        <v>80.769233703613281</v>
      </c>
    </row>
    <row r="357" spans="1:18" x14ac:dyDescent="0.25">
      <c r="A357" s="98" t="s">
        <v>61</v>
      </c>
      <c r="B357" s="1">
        <v>2014</v>
      </c>
      <c r="C357" s="73">
        <v>48134486624.610283</v>
      </c>
      <c r="D357" s="10">
        <v>0.38100000000000001</v>
      </c>
      <c r="E357" s="14">
        <v>0.5</v>
      </c>
      <c r="F357" s="23">
        <v>41</v>
      </c>
      <c r="G357" s="24">
        <v>31</v>
      </c>
      <c r="H357" s="12">
        <v>13.942307472229004</v>
      </c>
      <c r="I357" s="31">
        <v>0.15</v>
      </c>
      <c r="J357" s="17">
        <v>45.673076629638672</v>
      </c>
      <c r="K357" s="32">
        <v>5.7137674059883201</v>
      </c>
      <c r="L357" s="32">
        <v>2.5775840157515035</v>
      </c>
      <c r="N357">
        <f t="shared" si="10"/>
        <v>1.4913616938342726</v>
      </c>
      <c r="O357">
        <f t="shared" si="11"/>
        <v>1.6127838567197355</v>
      </c>
      <c r="P357" s="61">
        <v>1240706833.3</v>
      </c>
      <c r="R357" s="17">
        <v>24.519229888916016</v>
      </c>
    </row>
    <row r="358" spans="1:18" x14ac:dyDescent="0.25">
      <c r="A358" s="98"/>
      <c r="B358" s="2">
        <v>2015</v>
      </c>
      <c r="C358" s="70">
        <v>49939374832.703148</v>
      </c>
      <c r="D358" s="10">
        <v>0.36799999999999999</v>
      </c>
      <c r="E358" s="14">
        <v>0.375</v>
      </c>
      <c r="F358" s="19">
        <v>30</v>
      </c>
      <c r="G358" s="20">
        <v>14</v>
      </c>
      <c r="H358" s="12">
        <v>19.230770111083984</v>
      </c>
      <c r="I358" s="31">
        <v>0.15</v>
      </c>
      <c r="J358" s="17">
        <v>43.75</v>
      </c>
      <c r="K358" s="32">
        <v>4.2251871364686702</v>
      </c>
      <c r="L358" s="32">
        <v>1.3220275533118115</v>
      </c>
      <c r="N358">
        <f t="shared" si="10"/>
        <v>1.146128035678238</v>
      </c>
      <c r="O358">
        <f t="shared" si="11"/>
        <v>1.4771212547196624</v>
      </c>
      <c r="P358" s="58">
        <v>660212295.24000001</v>
      </c>
      <c r="R358" s="17">
        <v>21.153846740722656</v>
      </c>
    </row>
    <row r="359" spans="1:18" x14ac:dyDescent="0.25">
      <c r="A359" s="98"/>
      <c r="B359" s="2">
        <v>2016</v>
      </c>
      <c r="C359" s="70">
        <v>51205122503.814262</v>
      </c>
      <c r="D359" s="10">
        <v>0.36799999999999999</v>
      </c>
      <c r="E359" s="14">
        <v>0.375</v>
      </c>
      <c r="F359" s="19">
        <v>30</v>
      </c>
      <c r="G359" s="20">
        <v>13</v>
      </c>
      <c r="H359" s="12">
        <v>13.942307472229004</v>
      </c>
      <c r="I359" s="31">
        <v>0.2</v>
      </c>
      <c r="J359" s="17">
        <v>40.865383148193359</v>
      </c>
      <c r="K359" s="32">
        <v>2.6949034698480601</v>
      </c>
      <c r="L359" s="32">
        <v>1.9621918241190746</v>
      </c>
      <c r="N359">
        <f t="shared" si="10"/>
        <v>1.1139433523068367</v>
      </c>
      <c r="O359">
        <f t="shared" si="11"/>
        <v>1.4771212547196624</v>
      </c>
      <c r="P359" s="58">
        <v>1004742727.3</v>
      </c>
      <c r="R359" s="17">
        <v>19.230770111083984</v>
      </c>
    </row>
    <row r="360" spans="1:18" x14ac:dyDescent="0.25">
      <c r="A360" s="98"/>
      <c r="B360" s="2">
        <v>2017</v>
      </c>
      <c r="C360" s="70">
        <v>53140638269.121063</v>
      </c>
      <c r="D360" s="10">
        <v>0.36099999999999999</v>
      </c>
      <c r="E360" s="14">
        <v>0.375</v>
      </c>
      <c r="F360" s="19">
        <v>30</v>
      </c>
      <c r="G360" s="20">
        <v>14</v>
      </c>
      <c r="H360" s="12">
        <v>14.90384578704834</v>
      </c>
      <c r="I360" s="31">
        <v>0.15</v>
      </c>
      <c r="J360" s="17">
        <v>40.865383148193359</v>
      </c>
      <c r="K360" s="32">
        <v>1.49011179430801</v>
      </c>
      <c r="L360" s="32">
        <v>2.4791459231785966</v>
      </c>
      <c r="N360">
        <f t="shared" si="10"/>
        <v>1.146128035678238</v>
      </c>
      <c r="O360">
        <f t="shared" si="11"/>
        <v>1.4771212547196624</v>
      </c>
      <c r="P360" s="58">
        <v>1317433967.2</v>
      </c>
      <c r="R360" s="17">
        <v>21.153846740722656</v>
      </c>
    </row>
    <row r="361" spans="1:18" x14ac:dyDescent="0.25">
      <c r="A361" s="98"/>
      <c r="B361" s="2">
        <v>2018</v>
      </c>
      <c r="C361" s="70">
        <v>54961275741.558876</v>
      </c>
      <c r="D361" s="10">
        <v>0.35649999999999998</v>
      </c>
      <c r="E361" s="14">
        <v>0.25</v>
      </c>
      <c r="F361" s="19">
        <v>32</v>
      </c>
      <c r="G361" s="20">
        <v>11</v>
      </c>
      <c r="H361" s="12">
        <v>12.019230842590332</v>
      </c>
      <c r="I361" s="31">
        <v>0.15</v>
      </c>
      <c r="J361" s="17">
        <v>36.057693481445313</v>
      </c>
      <c r="K361" s="32">
        <v>0.54245865956096895</v>
      </c>
      <c r="L361" s="32">
        <v>1.1122325083030427</v>
      </c>
      <c r="N361">
        <f t="shared" si="10"/>
        <v>1.0413926851582251</v>
      </c>
      <c r="O361">
        <f t="shared" si="11"/>
        <v>1.505149978319906</v>
      </c>
      <c r="P361" s="58">
        <v>611297175.77569199</v>
      </c>
      <c r="R361" s="17">
        <v>23.55769157409668</v>
      </c>
    </row>
    <row r="362" spans="1:18" ht="16.5" thickBot="1" x14ac:dyDescent="0.3">
      <c r="A362" s="98"/>
      <c r="B362" s="3">
        <v>2019</v>
      </c>
      <c r="C362" s="71">
        <v>51991634491.634491</v>
      </c>
      <c r="D362" s="11">
        <v>0.875</v>
      </c>
      <c r="E362" s="14">
        <v>0.25</v>
      </c>
      <c r="F362" s="29">
        <v>31</v>
      </c>
      <c r="G362" s="30">
        <v>14</v>
      </c>
      <c r="H362" s="12">
        <v>12.019230842590332</v>
      </c>
      <c r="I362" s="31">
        <v>0.1</v>
      </c>
      <c r="J362" s="17">
        <v>36.538459777832031</v>
      </c>
      <c r="K362" s="32">
        <v>9.9061362366489603E-2</v>
      </c>
      <c r="L362" s="32">
        <v>0.68072428513008965</v>
      </c>
      <c r="N362">
        <f t="shared" si="10"/>
        <v>1.146128035678238</v>
      </c>
      <c r="O362">
        <f t="shared" si="11"/>
        <v>1.4913616938342726</v>
      </c>
      <c r="P362" s="59">
        <v>353919682.22062802</v>
      </c>
      <c r="R362" s="17">
        <v>19.711538314819336</v>
      </c>
    </row>
    <row r="363" spans="1:18" x14ac:dyDescent="0.25">
      <c r="A363" s="97" t="s">
        <v>62</v>
      </c>
      <c r="B363" s="4">
        <v>2014</v>
      </c>
      <c r="C363" s="69">
        <v>48574531941.91671</v>
      </c>
      <c r="D363" s="9">
        <v>0.72075</v>
      </c>
      <c r="E363" s="14">
        <v>0.625</v>
      </c>
      <c r="F363" s="19">
        <v>60</v>
      </c>
      <c r="G363" s="20">
        <v>39</v>
      </c>
      <c r="H363" s="12">
        <v>70.673080444335938</v>
      </c>
      <c r="I363" s="31">
        <v>0.7</v>
      </c>
      <c r="J363" s="17">
        <v>86.057693481445298</v>
      </c>
      <c r="K363" s="32">
        <v>-0.859827343070249</v>
      </c>
      <c r="L363" s="32">
        <v>1.1219514520331855</v>
      </c>
      <c r="N363">
        <f t="shared" si="10"/>
        <v>1.5910646070264991</v>
      </c>
      <c r="O363">
        <f t="shared" si="11"/>
        <v>1.7781512503836436</v>
      </c>
      <c r="P363" s="57">
        <v>544982666.44065797</v>
      </c>
      <c r="R363" s="17">
        <v>79.326919555664063</v>
      </c>
    </row>
    <row r="364" spans="1:18" x14ac:dyDescent="0.25">
      <c r="A364" s="98"/>
      <c r="B364" s="2">
        <v>2015</v>
      </c>
      <c r="C364" s="70">
        <v>41418872976.119614</v>
      </c>
      <c r="D364" s="9">
        <v>0.72075</v>
      </c>
      <c r="E364" s="14">
        <v>0.75</v>
      </c>
      <c r="F364" s="19">
        <v>53</v>
      </c>
      <c r="G364" s="20">
        <v>38</v>
      </c>
      <c r="H364" s="12">
        <v>70.673080444335938</v>
      </c>
      <c r="I364" s="31">
        <v>0.7</v>
      </c>
      <c r="J364" s="17">
        <v>87.019233703613281</v>
      </c>
      <c r="K364" s="32">
        <v>-0.94075379664620795</v>
      </c>
      <c r="L364" s="32">
        <v>0.86074587493288979</v>
      </c>
      <c r="N364">
        <f t="shared" si="10"/>
        <v>1.5797835966168101</v>
      </c>
      <c r="O364">
        <f t="shared" si="11"/>
        <v>1.7242758696007889</v>
      </c>
      <c r="P364" s="58">
        <v>356511240.58564299</v>
      </c>
      <c r="R364" s="17">
        <v>81.25</v>
      </c>
    </row>
    <row r="365" spans="1:18" x14ac:dyDescent="0.25">
      <c r="A365" s="98"/>
      <c r="B365" s="2">
        <v>2016</v>
      </c>
      <c r="C365" s="70">
        <v>43018087237.574089</v>
      </c>
      <c r="D365" s="9">
        <v>0.71724999999999994</v>
      </c>
      <c r="E365" s="14">
        <v>0.75</v>
      </c>
      <c r="F365" s="19">
        <v>53</v>
      </c>
      <c r="G365" s="20">
        <v>38</v>
      </c>
      <c r="H365" s="12">
        <v>75</v>
      </c>
      <c r="I365" s="31">
        <v>0.7</v>
      </c>
      <c r="J365" s="17">
        <v>84.615386962890625</v>
      </c>
      <c r="K365" s="32">
        <v>-1.2706945329885699</v>
      </c>
      <c r="L365" s="32">
        <v>1.8877579765497037</v>
      </c>
      <c r="N365">
        <f t="shared" si="10"/>
        <v>1.5797835966168101</v>
      </c>
      <c r="O365">
        <f t="shared" si="11"/>
        <v>1.7242758696007889</v>
      </c>
      <c r="P365" s="58">
        <v>812077373.18641496</v>
      </c>
      <c r="R365" s="17">
        <v>81.730766296386719</v>
      </c>
    </row>
    <row r="366" spans="1:18" x14ac:dyDescent="0.25">
      <c r="A366" s="98"/>
      <c r="B366" s="2">
        <v>2017</v>
      </c>
      <c r="C366" s="70">
        <v>47758736931.780083</v>
      </c>
      <c r="D366" s="9">
        <v>0.71425000000000005</v>
      </c>
      <c r="E366" s="14">
        <v>0.75</v>
      </c>
      <c r="F366" s="19">
        <v>53</v>
      </c>
      <c r="G366" s="20">
        <v>38</v>
      </c>
      <c r="H366" s="12">
        <v>70.192306518554688</v>
      </c>
      <c r="I366" s="31">
        <v>0.7</v>
      </c>
      <c r="J366" s="17">
        <v>83.173080444335938</v>
      </c>
      <c r="K366" s="32">
        <v>-1.3983222009210201</v>
      </c>
      <c r="L366" s="32">
        <v>1.2131658790194531</v>
      </c>
      <c r="N366">
        <f t="shared" si="10"/>
        <v>1.5797835966168101</v>
      </c>
      <c r="O366">
        <f t="shared" si="11"/>
        <v>1.7242758696007889</v>
      </c>
      <c r="P366" s="58">
        <v>579392700.70701802</v>
      </c>
      <c r="R366" s="17">
        <v>80.769233703613281</v>
      </c>
    </row>
    <row r="367" spans="1:18" x14ac:dyDescent="0.25">
      <c r="A367" s="98"/>
      <c r="B367" s="2">
        <v>2018</v>
      </c>
      <c r="C367" s="70">
        <v>53722883091.351334</v>
      </c>
      <c r="D367" s="9">
        <v>0.6875</v>
      </c>
      <c r="E367" s="14">
        <v>0.75</v>
      </c>
      <c r="F367" s="19">
        <v>53</v>
      </c>
      <c r="G367" s="20">
        <v>38</v>
      </c>
      <c r="H367" s="12">
        <v>68.75</v>
      </c>
      <c r="I367" s="31">
        <v>0.7</v>
      </c>
      <c r="J367" s="17">
        <v>82.211540222167969</v>
      </c>
      <c r="K367" s="32">
        <v>-0.95419045920996903</v>
      </c>
      <c r="L367" s="32">
        <v>1.513970373833651</v>
      </c>
      <c r="N367">
        <f t="shared" si="10"/>
        <v>1.5797835966168101</v>
      </c>
      <c r="O367">
        <f t="shared" si="11"/>
        <v>1.7242758696007889</v>
      </c>
      <c r="P367" s="58">
        <v>813348533.97234702</v>
      </c>
      <c r="R367" s="17">
        <v>79.807693481445313</v>
      </c>
    </row>
    <row r="368" spans="1:18" ht="16.5" thickBot="1" x14ac:dyDescent="0.3">
      <c r="A368" s="99"/>
      <c r="B368" s="5">
        <v>2019</v>
      </c>
      <c r="C368" s="72">
        <v>54627411860.470497</v>
      </c>
      <c r="D368" s="9">
        <v>0.71825000000000006</v>
      </c>
      <c r="E368" s="14">
        <v>0.75</v>
      </c>
      <c r="F368" s="21">
        <v>53</v>
      </c>
      <c r="G368" s="22">
        <v>38</v>
      </c>
      <c r="H368" s="12">
        <v>74.519233703613281</v>
      </c>
      <c r="I368" s="31">
        <v>0.7</v>
      </c>
      <c r="J368" s="17">
        <v>83.173080444335938</v>
      </c>
      <c r="K368" s="32">
        <v>-0.52605640582006097</v>
      </c>
      <c r="L368" s="32">
        <v>0.97783462065455495</v>
      </c>
      <c r="N368">
        <f t="shared" si="10"/>
        <v>1.5797835966168101</v>
      </c>
      <c r="O368">
        <f t="shared" si="11"/>
        <v>1.7242758696007889</v>
      </c>
      <c r="P368" s="60">
        <v>534165745.53923303</v>
      </c>
      <c r="R368" s="17">
        <v>81.25</v>
      </c>
    </row>
    <row r="369" spans="1:18" x14ac:dyDescent="0.25">
      <c r="A369" s="98" t="s">
        <v>63</v>
      </c>
      <c r="B369" s="1">
        <v>2014</v>
      </c>
      <c r="C369" s="73">
        <v>66103853236.757172</v>
      </c>
      <c r="D369" s="10">
        <v>0.91275000000000006</v>
      </c>
      <c r="E369" s="14">
        <v>0.625</v>
      </c>
      <c r="F369" s="19">
        <v>38</v>
      </c>
      <c r="G369" s="20">
        <v>26</v>
      </c>
      <c r="H369" s="12">
        <v>96.634613037109375</v>
      </c>
      <c r="I369" s="31">
        <v>0.9</v>
      </c>
      <c r="J369" s="17">
        <v>92.307693481445313</v>
      </c>
      <c r="K369" s="32">
        <v>2.3569787048404498</v>
      </c>
      <c r="L369" s="32">
        <v>52.041513044903731</v>
      </c>
      <c r="N369">
        <f t="shared" si="10"/>
        <v>1.414973347970818</v>
      </c>
      <c r="O369">
        <f t="shared" si="11"/>
        <v>1.5797835966168101</v>
      </c>
      <c r="P369" s="61">
        <v>34401445405.390999</v>
      </c>
      <c r="R369" s="17">
        <v>95.673080444335938</v>
      </c>
    </row>
    <row r="370" spans="1:18" x14ac:dyDescent="0.25">
      <c r="A370" s="98"/>
      <c r="B370" s="2">
        <v>2015</v>
      </c>
      <c r="C370" s="70">
        <v>57744457954.729683</v>
      </c>
      <c r="D370" s="10">
        <v>0.91275000000000006</v>
      </c>
      <c r="E370" s="14">
        <v>0.625</v>
      </c>
      <c r="F370" s="19">
        <v>60</v>
      </c>
      <c r="G370" s="20">
        <v>38</v>
      </c>
      <c r="H370" s="12">
        <v>97.115386962890625</v>
      </c>
      <c r="I370" s="31">
        <v>0.9</v>
      </c>
      <c r="J370" s="17">
        <v>92.788459777832031</v>
      </c>
      <c r="K370" s="32">
        <v>2.35995118136865</v>
      </c>
      <c r="L370" s="32">
        <v>29.983621917024973</v>
      </c>
      <c r="N370">
        <f t="shared" si="10"/>
        <v>1.5797835966168101</v>
      </c>
      <c r="O370">
        <f t="shared" si="11"/>
        <v>1.7781512503836436</v>
      </c>
      <c r="P370" s="58">
        <v>17313879951.181599</v>
      </c>
      <c r="R370" s="17">
        <v>96.634613037109375</v>
      </c>
    </row>
    <row r="371" spans="1:18" x14ac:dyDescent="0.25">
      <c r="A371" s="98"/>
      <c r="B371" s="2">
        <v>2016</v>
      </c>
      <c r="C371" s="70">
        <v>60691483443.122116</v>
      </c>
      <c r="D371" s="10">
        <v>0.90925</v>
      </c>
      <c r="E371" s="14">
        <v>0.625</v>
      </c>
      <c r="F371" s="19">
        <v>60</v>
      </c>
      <c r="G371" s="20">
        <v>38</v>
      </c>
      <c r="H371" s="12">
        <v>97.596153259277344</v>
      </c>
      <c r="I371" s="31">
        <v>0.9</v>
      </c>
      <c r="J371" s="17">
        <v>93.75</v>
      </c>
      <c r="K371" s="32">
        <v>2.1553119879920501</v>
      </c>
      <c r="L371" s="32">
        <v>49.711927276590288</v>
      </c>
      <c r="N371">
        <f t="shared" si="10"/>
        <v>1.5797835966168101</v>
      </c>
      <c r="O371">
        <f t="shared" si="11"/>
        <v>1.7781512503836436</v>
      </c>
      <c r="P371" s="58">
        <v>30170906112.328701</v>
      </c>
      <c r="R371" s="17">
        <v>95.192306518554688</v>
      </c>
    </row>
    <row r="372" spans="1:18" x14ac:dyDescent="0.25">
      <c r="A372" s="98"/>
      <c r="B372" s="2">
        <v>2017</v>
      </c>
      <c r="C372" s="70">
        <v>64181944722.728348</v>
      </c>
      <c r="D372" s="10">
        <v>0.90925</v>
      </c>
      <c r="E372" s="14">
        <v>0.625</v>
      </c>
      <c r="F372" s="23">
        <v>60</v>
      </c>
      <c r="G372" s="24">
        <v>38</v>
      </c>
      <c r="H372" s="12">
        <v>96.153846740722656</v>
      </c>
      <c r="I372" s="31">
        <v>0.9</v>
      </c>
      <c r="J372" s="17">
        <v>93.75</v>
      </c>
      <c r="K372" s="32">
        <v>2.4309764177611499</v>
      </c>
      <c r="L372" s="32">
        <v>54.165750619395951</v>
      </c>
      <c r="N372">
        <f t="shared" si="10"/>
        <v>1.5797835966168101</v>
      </c>
      <c r="O372">
        <f t="shared" si="11"/>
        <v>1.7781512503836436</v>
      </c>
      <c r="P372" s="58">
        <v>34764632121.191597</v>
      </c>
      <c r="R372" s="17">
        <v>95.192306518554688</v>
      </c>
    </row>
    <row r="373" spans="1:18" x14ac:dyDescent="0.25">
      <c r="A373" s="98"/>
      <c r="B373" s="2">
        <v>2018</v>
      </c>
      <c r="C373" s="70">
        <v>70919958015.524658</v>
      </c>
      <c r="D373" s="10">
        <v>0.90925</v>
      </c>
      <c r="E373" s="14">
        <v>0.75</v>
      </c>
      <c r="F373" s="19">
        <v>60</v>
      </c>
      <c r="G373" s="20">
        <v>38</v>
      </c>
      <c r="H373" s="12">
        <v>97.115386962890625</v>
      </c>
      <c r="I373" s="31">
        <v>0.9</v>
      </c>
      <c r="J373" s="17">
        <v>94.711540222167969</v>
      </c>
      <c r="K373" s="32">
        <v>1.9288375139876499</v>
      </c>
      <c r="L373" s="32">
        <v>16.388885752396781</v>
      </c>
      <c r="N373">
        <f t="shared" si="10"/>
        <v>1.5797835966168101</v>
      </c>
      <c r="O373">
        <f t="shared" si="11"/>
        <v>1.7781512503836436</v>
      </c>
      <c r="P373" s="58">
        <v>11622990894.812099</v>
      </c>
      <c r="R373" s="17">
        <v>95.673080444335938</v>
      </c>
    </row>
    <row r="374" spans="1:18" ht="16.5" thickBot="1" x14ac:dyDescent="0.3">
      <c r="A374" s="98"/>
      <c r="B374" s="3">
        <v>2019</v>
      </c>
      <c r="C374" s="71">
        <v>71104919108.141068</v>
      </c>
      <c r="D374" s="10">
        <v>0.4375</v>
      </c>
      <c r="E374" s="14">
        <v>0.75</v>
      </c>
      <c r="F374" s="21">
        <v>60</v>
      </c>
      <c r="G374" s="22">
        <v>38</v>
      </c>
      <c r="H374" s="12">
        <v>98.076919555664063</v>
      </c>
      <c r="I374" s="31">
        <v>0.9</v>
      </c>
      <c r="J374" s="17">
        <v>95.192306518554688</v>
      </c>
      <c r="K374" s="32">
        <v>1.9459080290974</v>
      </c>
      <c r="L374" s="32">
        <v>2.0844943768599267</v>
      </c>
      <c r="N374">
        <f t="shared" si="10"/>
        <v>1.5797835966168101</v>
      </c>
      <c r="O374">
        <f t="shared" si="11"/>
        <v>1.7781512503836436</v>
      </c>
      <c r="P374" s="59">
        <v>1482178040.48</v>
      </c>
      <c r="R374" s="17">
        <v>95.673080444335938</v>
      </c>
    </row>
    <row r="375" spans="1:18" x14ac:dyDescent="0.25">
      <c r="A375" s="100" t="s">
        <v>64</v>
      </c>
      <c r="B375" s="4">
        <v>2014</v>
      </c>
      <c r="C375" s="69">
        <v>12522959157.229525</v>
      </c>
      <c r="D375" s="9">
        <v>0.40849999999999997</v>
      </c>
      <c r="E375" s="14">
        <v>0.125</v>
      </c>
      <c r="F375" s="19">
        <v>34</v>
      </c>
      <c r="G375" s="20">
        <v>26</v>
      </c>
      <c r="H375" s="12">
        <v>21.634614944458008</v>
      </c>
      <c r="I375" s="31">
        <v>0.55000000000000004</v>
      </c>
      <c r="J375" s="17">
        <v>27.884614944458008</v>
      </c>
      <c r="K375" s="32">
        <v>2.7009960109750302</v>
      </c>
      <c r="L375" s="32">
        <v>0.29354396464480659</v>
      </c>
      <c r="N375">
        <f t="shared" si="10"/>
        <v>1.414973347970818</v>
      </c>
      <c r="O375">
        <f t="shared" si="11"/>
        <v>1.5314789170422551</v>
      </c>
      <c r="P375" s="57">
        <v>36760390.800981402</v>
      </c>
      <c r="R375" s="17">
        <v>26.923076629638672</v>
      </c>
    </row>
    <row r="376" spans="1:18" x14ac:dyDescent="0.25">
      <c r="A376" s="101"/>
      <c r="B376" s="2">
        <v>2015</v>
      </c>
      <c r="C376" s="70">
        <v>11323023786.569822</v>
      </c>
      <c r="D376" s="9">
        <v>0.46124999999999999</v>
      </c>
      <c r="E376" s="14">
        <v>0.125</v>
      </c>
      <c r="F376" s="19">
        <v>30</v>
      </c>
      <c r="G376" s="20">
        <v>22</v>
      </c>
      <c r="H376" s="12">
        <v>20.19230842590332</v>
      </c>
      <c r="I376" s="31">
        <v>0.55000000000000004</v>
      </c>
      <c r="J376" s="17">
        <v>25.961538314819336</v>
      </c>
      <c r="K376" s="32">
        <v>2.6942133821814802</v>
      </c>
      <c r="L376" s="32">
        <v>0.72351655029160722</v>
      </c>
      <c r="N376">
        <f t="shared" si="10"/>
        <v>1.3424226808222062</v>
      </c>
      <c r="O376">
        <f t="shared" si="11"/>
        <v>1.4771212547196624</v>
      </c>
      <c r="P376" s="58">
        <v>81923951.089288101</v>
      </c>
      <c r="R376" s="17">
        <v>29.326923370361328</v>
      </c>
    </row>
    <row r="377" spans="1:18" x14ac:dyDescent="0.25">
      <c r="A377" s="101"/>
      <c r="B377" s="2">
        <v>2016</v>
      </c>
      <c r="C377" s="70">
        <v>11848615018.41375</v>
      </c>
      <c r="D377" s="9">
        <v>0.47225</v>
      </c>
      <c r="E377" s="14">
        <v>0.125</v>
      </c>
      <c r="F377" s="19">
        <v>32</v>
      </c>
      <c r="G377" s="20">
        <v>24</v>
      </c>
      <c r="H377" s="12">
        <v>16.346153259277344</v>
      </c>
      <c r="I377" s="31">
        <v>0.55000000000000004</v>
      </c>
      <c r="J377" s="17">
        <v>25.961538314819336</v>
      </c>
      <c r="K377" s="32">
        <v>2.6881838120102901</v>
      </c>
      <c r="L377" s="32">
        <v>0.75728500994357673</v>
      </c>
      <c r="N377">
        <f t="shared" si="10"/>
        <v>1.3802112417116059</v>
      </c>
      <c r="O377">
        <f t="shared" si="11"/>
        <v>1.505149978319906</v>
      </c>
      <c r="P377" s="58">
        <v>89727785.420370698</v>
      </c>
      <c r="R377" s="17">
        <v>19.711538314819336</v>
      </c>
    </row>
    <row r="378" spans="1:18" x14ac:dyDescent="0.25">
      <c r="A378" s="101"/>
      <c r="B378" s="2">
        <v>2017</v>
      </c>
      <c r="C378" s="70">
        <v>13176313233.1978</v>
      </c>
      <c r="D378" s="9">
        <v>0.47425</v>
      </c>
      <c r="E378" s="14">
        <v>0.125</v>
      </c>
      <c r="F378" s="19">
        <v>32</v>
      </c>
      <c r="G378" s="20">
        <v>24</v>
      </c>
      <c r="H378" s="12">
        <v>13.461538314819336</v>
      </c>
      <c r="I378" s="31">
        <v>0.55000000000000004</v>
      </c>
      <c r="J378" s="17">
        <v>26.44230842590332</v>
      </c>
      <c r="K378" s="32">
        <v>2.6798832393638801</v>
      </c>
      <c r="L378" s="32">
        <v>0.80421360297431888</v>
      </c>
      <c r="N378">
        <f t="shared" si="10"/>
        <v>1.3802112417116059</v>
      </c>
      <c r="O378">
        <f t="shared" si="11"/>
        <v>1.505149978319906</v>
      </c>
      <c r="P378" s="58">
        <v>105965703.391882</v>
      </c>
      <c r="R378" s="17">
        <v>19.711538314819336</v>
      </c>
    </row>
    <row r="379" spans="1:18" x14ac:dyDescent="0.25">
      <c r="A379" s="101"/>
      <c r="B379" s="2">
        <v>2018</v>
      </c>
      <c r="C379" s="70">
        <v>13853433947.62405</v>
      </c>
      <c r="D379" s="9">
        <v>0.47975000000000001</v>
      </c>
      <c r="E379" s="14">
        <v>0.125</v>
      </c>
      <c r="F379" s="19">
        <v>32</v>
      </c>
      <c r="G379" s="20">
        <v>24</v>
      </c>
      <c r="H379" s="12">
        <v>14.90384578704834</v>
      </c>
      <c r="I379" s="31">
        <v>0.45</v>
      </c>
      <c r="J379" s="17">
        <v>24.038461685180664</v>
      </c>
      <c r="K379" s="32">
        <v>2.6696132402133999</v>
      </c>
      <c r="L379" s="32">
        <v>0.85102563198097858</v>
      </c>
      <c r="N379">
        <f t="shared" si="10"/>
        <v>1.3802112417116059</v>
      </c>
      <c r="O379">
        <f t="shared" si="11"/>
        <v>1.505149978319906</v>
      </c>
      <c r="P379" s="58">
        <v>117896273.803835</v>
      </c>
      <c r="R379" s="17">
        <v>21.153846740722656</v>
      </c>
    </row>
    <row r="380" spans="1:18" ht="16.5" thickBot="1" x14ac:dyDescent="0.3">
      <c r="A380" s="102"/>
      <c r="B380" s="5">
        <v>2019</v>
      </c>
      <c r="C380" s="72">
        <v>14114631280.677378</v>
      </c>
      <c r="D380" s="9">
        <v>0.44374999999999998</v>
      </c>
      <c r="E380" s="14">
        <v>0.125</v>
      </c>
      <c r="F380" s="21">
        <v>32</v>
      </c>
      <c r="G380" s="22">
        <v>24</v>
      </c>
      <c r="H380" s="12">
        <v>15.865385055541992</v>
      </c>
      <c r="I380" s="31">
        <v>0.55000000000000004</v>
      </c>
      <c r="J380" s="17">
        <v>22.596153259277344</v>
      </c>
      <c r="K380" s="32">
        <v>2.6562401624126202</v>
      </c>
      <c r="L380" s="32">
        <v>1.5208961766502327</v>
      </c>
      <c r="N380">
        <f t="shared" si="10"/>
        <v>1.3802112417116059</v>
      </c>
      <c r="O380">
        <f t="shared" si="11"/>
        <v>1.505149978319906</v>
      </c>
      <c r="P380" s="60">
        <v>214668887.49610001</v>
      </c>
      <c r="R380" s="17">
        <v>15.865385055541992</v>
      </c>
    </row>
    <row r="381" spans="1:18" x14ac:dyDescent="0.25">
      <c r="A381" s="101" t="s">
        <v>65</v>
      </c>
      <c r="B381" s="1">
        <v>2014</v>
      </c>
      <c r="C381" s="73">
        <v>6047813437.3180437</v>
      </c>
      <c r="D381" s="9">
        <v>0.47050000000000003</v>
      </c>
      <c r="E381" s="14">
        <v>0.125</v>
      </c>
      <c r="F381" s="19">
        <v>28</v>
      </c>
      <c r="G381" s="20">
        <v>19</v>
      </c>
      <c r="H381" s="12">
        <v>25.961538314819336</v>
      </c>
      <c r="I381" s="31">
        <v>0.65</v>
      </c>
      <c r="J381" s="17">
        <v>25</v>
      </c>
      <c r="K381" s="32">
        <v>2.8030947700831099</v>
      </c>
      <c r="L381" s="32">
        <v>-7.8309561182289184E-2</v>
      </c>
      <c r="N381">
        <f t="shared" si="10"/>
        <v>1.2787536009528289</v>
      </c>
      <c r="O381">
        <f t="shared" si="11"/>
        <v>1.4471580313422192</v>
      </c>
      <c r="P381" s="61">
        <v>-4736016.16388728</v>
      </c>
      <c r="R381" s="17">
        <v>45.192306518554688</v>
      </c>
    </row>
    <row r="382" spans="1:18" x14ac:dyDescent="0.25">
      <c r="A382" s="101"/>
      <c r="B382" s="2">
        <v>2015</v>
      </c>
      <c r="C382" s="70">
        <v>6373212640.8460436</v>
      </c>
      <c r="D382" s="9">
        <v>0.46499999999999997</v>
      </c>
      <c r="E382" s="14">
        <v>0.125</v>
      </c>
      <c r="F382" s="19">
        <v>34</v>
      </c>
      <c r="G382" s="20">
        <v>27</v>
      </c>
      <c r="H382" s="12">
        <v>23.55769157409668</v>
      </c>
      <c r="I382" s="31">
        <v>0.55000000000000004</v>
      </c>
      <c r="J382" s="17">
        <v>22.596153259277344</v>
      </c>
      <c r="K382" s="32">
        <v>2.7594617003859199</v>
      </c>
      <c r="L382" s="32">
        <v>-8.0116259578611709E-2</v>
      </c>
      <c r="N382">
        <f t="shared" si="10"/>
        <v>1.4313637641589874</v>
      </c>
      <c r="O382">
        <f t="shared" si="11"/>
        <v>1.5314789170422551</v>
      </c>
      <c r="P382" s="58">
        <v>-5105979.5828371104</v>
      </c>
      <c r="R382" s="17">
        <v>45.192306518554688</v>
      </c>
    </row>
    <row r="383" spans="1:18" x14ac:dyDescent="0.25">
      <c r="A383" s="101"/>
      <c r="B383" s="2">
        <v>2016</v>
      </c>
      <c r="C383" s="70">
        <v>5433040159.8874664</v>
      </c>
      <c r="D383" s="9">
        <v>0.46499999999999997</v>
      </c>
      <c r="E383" s="14">
        <v>0.125</v>
      </c>
      <c r="F383" s="19">
        <v>37</v>
      </c>
      <c r="G383" s="20">
        <v>27</v>
      </c>
      <c r="H383" s="12">
        <v>22.596153259277344</v>
      </c>
      <c r="I383" s="31">
        <v>0.55000000000000004</v>
      </c>
      <c r="J383" s="17">
        <v>19.711538314819336</v>
      </c>
      <c r="K383" s="32">
        <v>2.7099035514798402</v>
      </c>
      <c r="L383" s="32">
        <v>-7.7592564193609756E-2</v>
      </c>
      <c r="N383">
        <f t="shared" si="10"/>
        <v>1.4313637641589874</v>
      </c>
      <c r="O383">
        <f t="shared" si="11"/>
        <v>1.568201724066995</v>
      </c>
      <c r="P383" s="58">
        <v>-4215635.17372528</v>
      </c>
      <c r="R383" s="17">
        <v>38.461540222167969</v>
      </c>
    </row>
    <row r="384" spans="1:18" x14ac:dyDescent="0.25">
      <c r="A384" s="101"/>
      <c r="B384" s="2">
        <v>2017</v>
      </c>
      <c r="C384" s="70">
        <v>6303292264.1890526</v>
      </c>
      <c r="D384" s="9">
        <v>0.46200000000000002</v>
      </c>
      <c r="E384" s="14">
        <v>0.125</v>
      </c>
      <c r="F384" s="19">
        <v>37</v>
      </c>
      <c r="G384" s="20">
        <v>26</v>
      </c>
      <c r="H384" s="12">
        <v>27.884614944458008</v>
      </c>
      <c r="I384" s="31">
        <v>0.55000000000000004</v>
      </c>
      <c r="J384" s="17">
        <v>23.55769157409668</v>
      </c>
      <c r="K384" s="32">
        <v>2.66661638772471</v>
      </c>
      <c r="L384" s="32">
        <v>-7.9950588752754223E-2</v>
      </c>
      <c r="N384">
        <f t="shared" si="10"/>
        <v>1.414973347970818</v>
      </c>
      <c r="O384">
        <f t="shared" si="11"/>
        <v>1.568201724066995</v>
      </c>
      <c r="P384" s="58">
        <v>-5039519.2760259602</v>
      </c>
      <c r="R384" s="17">
        <v>39.903846740722656</v>
      </c>
    </row>
    <row r="385" spans="1:18" x14ac:dyDescent="0.25">
      <c r="A385" s="101"/>
      <c r="B385" s="2">
        <v>2018</v>
      </c>
      <c r="C385" s="70">
        <v>6917301908.6275702</v>
      </c>
      <c r="D385" s="9">
        <v>0.46200000000000002</v>
      </c>
      <c r="E385" s="14">
        <v>0.125</v>
      </c>
      <c r="F385" s="19">
        <v>37</v>
      </c>
      <c r="G385" s="20">
        <v>26</v>
      </c>
      <c r="H385" s="12">
        <v>25</v>
      </c>
      <c r="I385" s="31">
        <v>0.55000000000000004</v>
      </c>
      <c r="J385" s="17">
        <v>25.480770111083984</v>
      </c>
      <c r="K385" s="32">
        <v>2.6419172877103101</v>
      </c>
      <c r="L385" s="32">
        <v>-8.1951851895463987E-2</v>
      </c>
      <c r="N385">
        <f t="shared" si="10"/>
        <v>1.414973347970818</v>
      </c>
      <c r="O385">
        <f t="shared" si="11"/>
        <v>1.568201724066995</v>
      </c>
      <c r="P385" s="58">
        <v>-5668857.0153205702</v>
      </c>
      <c r="R385" s="17">
        <v>39.423076629638672</v>
      </c>
    </row>
    <row r="386" spans="1:18" ht="16.5" thickBot="1" x14ac:dyDescent="0.3">
      <c r="A386" s="101"/>
      <c r="B386" s="3">
        <v>2019</v>
      </c>
      <c r="C386" s="71">
        <v>7666704427.0091467</v>
      </c>
      <c r="D386" s="9">
        <v>0.50075000000000003</v>
      </c>
      <c r="E386" s="14">
        <v>0.125</v>
      </c>
      <c r="F386" s="21">
        <v>38</v>
      </c>
      <c r="G386" s="22">
        <v>26</v>
      </c>
      <c r="H386" s="12">
        <v>24.038461685180664</v>
      </c>
      <c r="I386" s="31">
        <v>0.55000000000000004</v>
      </c>
      <c r="J386" s="17">
        <v>24.519229888916016</v>
      </c>
      <c r="K386" s="32">
        <v>2.64037519341292</v>
      </c>
      <c r="L386" s="32">
        <v>-8.3445887078379702E-2</v>
      </c>
      <c r="N386">
        <f t="shared" si="10"/>
        <v>1.414973347970818</v>
      </c>
      <c r="O386">
        <f t="shared" si="11"/>
        <v>1.5797835966168101</v>
      </c>
      <c r="P386" s="59">
        <v>-6397549.5187951904</v>
      </c>
      <c r="R386" s="17">
        <v>42.788459777832031</v>
      </c>
    </row>
    <row r="387" spans="1:18" x14ac:dyDescent="0.25">
      <c r="A387" s="100" t="s">
        <v>66</v>
      </c>
      <c r="B387" s="4">
        <v>2014</v>
      </c>
      <c r="C387" s="69">
        <v>338061963396.37628</v>
      </c>
      <c r="D387" s="9">
        <v>0.54325000000000001</v>
      </c>
      <c r="E387" s="14">
        <v>0.75</v>
      </c>
      <c r="F387" s="19">
        <v>29</v>
      </c>
      <c r="G387" s="20">
        <v>19</v>
      </c>
      <c r="H387" s="12">
        <v>66.826919555664063</v>
      </c>
      <c r="I387" s="31">
        <v>0.7</v>
      </c>
      <c r="J387" s="17">
        <v>75.961540222167969</v>
      </c>
      <c r="K387" s="32">
        <v>1.3404906591610799</v>
      </c>
      <c r="L387" s="32">
        <v>4.7505712355843954</v>
      </c>
      <c r="N387">
        <f t="shared" ref="N387:N450" si="12">LOG(G387)</f>
        <v>1.2787536009528289</v>
      </c>
      <c r="O387">
        <f t="shared" ref="O387:O450" si="13">LOG(F387)</f>
        <v>1.4623979978989561</v>
      </c>
      <c r="P387" s="57">
        <v>16059874391.560101</v>
      </c>
      <c r="R387" s="17">
        <v>73.557693481445313</v>
      </c>
    </row>
    <row r="388" spans="1:18" x14ac:dyDescent="0.25">
      <c r="A388" s="101"/>
      <c r="B388" s="2">
        <v>2015</v>
      </c>
      <c r="C388" s="70">
        <v>301354803994.36694</v>
      </c>
      <c r="D388" s="9">
        <v>0.54025000000000001</v>
      </c>
      <c r="E388" s="14">
        <v>0.75</v>
      </c>
      <c r="F388" s="19">
        <v>27</v>
      </c>
      <c r="G388" s="20">
        <v>19</v>
      </c>
      <c r="H388" s="12">
        <v>63.461540222167969</v>
      </c>
      <c r="I388" s="31">
        <v>0.7</v>
      </c>
      <c r="J388" s="17">
        <v>74.038459777832031</v>
      </c>
      <c r="K388" s="32">
        <v>1.34494767739689</v>
      </c>
      <c r="L388" s="32">
        <v>3.4981924049594229</v>
      </c>
      <c r="N388">
        <f t="shared" si="12"/>
        <v>1.2787536009528289</v>
      </c>
      <c r="O388">
        <f t="shared" si="13"/>
        <v>1.4313637641589874</v>
      </c>
      <c r="P388" s="58">
        <v>10541970865.3113</v>
      </c>
      <c r="R388" s="17">
        <v>68.75</v>
      </c>
    </row>
    <row r="389" spans="1:18" x14ac:dyDescent="0.25">
      <c r="A389" s="101"/>
      <c r="B389" s="2">
        <v>2016</v>
      </c>
      <c r="C389" s="70">
        <v>301255380276.25775</v>
      </c>
      <c r="D389" s="9">
        <v>0.54574999999999996</v>
      </c>
      <c r="E389" s="14">
        <v>0.75</v>
      </c>
      <c r="F389" s="19">
        <v>27</v>
      </c>
      <c r="G389" s="20">
        <v>18</v>
      </c>
      <c r="H389" s="12">
        <v>60.096153259277344</v>
      </c>
      <c r="I389" s="31">
        <v>0.7</v>
      </c>
      <c r="J389" s="17">
        <v>75.480766296386719</v>
      </c>
      <c r="K389" s="32">
        <v>1.3578645165386001</v>
      </c>
      <c r="L389" s="32">
        <v>3.3517468760396048</v>
      </c>
      <c r="N389">
        <f t="shared" si="12"/>
        <v>1.255272505103306</v>
      </c>
      <c r="O389">
        <f t="shared" si="13"/>
        <v>1.4313637641589874</v>
      </c>
      <c r="P389" s="58">
        <v>10097317797.310699</v>
      </c>
      <c r="R389" s="17">
        <v>69.230766296386719</v>
      </c>
    </row>
    <row r="390" spans="1:18" x14ac:dyDescent="0.25">
      <c r="A390" s="101"/>
      <c r="B390" s="2">
        <v>2017</v>
      </c>
      <c r="C390" s="70">
        <v>319112136545.43762</v>
      </c>
      <c r="D390" s="9">
        <v>0.54574999999999996</v>
      </c>
      <c r="E390" s="14">
        <v>0.75</v>
      </c>
      <c r="F390" s="19">
        <v>26</v>
      </c>
      <c r="G390" s="20">
        <v>18</v>
      </c>
      <c r="H390" s="12">
        <v>58.173076629638672</v>
      </c>
      <c r="I390" s="31">
        <v>0.7</v>
      </c>
      <c r="J390" s="17">
        <v>74.519233703613281</v>
      </c>
      <c r="K390" s="32">
        <v>1.36019298084803</v>
      </c>
      <c r="L390" s="32">
        <v>1.7574954225595667</v>
      </c>
      <c r="N390">
        <f t="shared" si="12"/>
        <v>1.255272505103306</v>
      </c>
      <c r="O390">
        <f t="shared" si="13"/>
        <v>1.414973347970818</v>
      </c>
      <c r="P390" s="58">
        <v>5608381192.6181002</v>
      </c>
      <c r="R390" s="17">
        <v>64.423080444335938</v>
      </c>
    </row>
    <row r="391" spans="1:18" x14ac:dyDescent="0.25">
      <c r="A391" s="101"/>
      <c r="B391" s="2">
        <v>2018</v>
      </c>
      <c r="C391" s="70">
        <v>358715057123.7392</v>
      </c>
      <c r="D391" s="9">
        <v>0.59399999999999997</v>
      </c>
      <c r="E391" s="14">
        <v>0.75</v>
      </c>
      <c r="F391" s="19">
        <v>27</v>
      </c>
      <c r="G391" s="20">
        <v>18</v>
      </c>
      <c r="H391" s="12">
        <v>63.942306518554688</v>
      </c>
      <c r="I391" s="31">
        <v>0.7</v>
      </c>
      <c r="J391" s="17">
        <v>74.519233703613281</v>
      </c>
      <c r="K391" s="32">
        <v>1.3525116512459201</v>
      </c>
      <c r="L391" s="32">
        <v>1.5935622193316099</v>
      </c>
      <c r="N391">
        <f t="shared" si="12"/>
        <v>1.255272505103306</v>
      </c>
      <c r="O391">
        <f t="shared" si="13"/>
        <v>1.4313637641589874</v>
      </c>
      <c r="P391" s="58">
        <v>5716347625.3777103</v>
      </c>
      <c r="R391" s="17">
        <v>74.038459777832031</v>
      </c>
    </row>
    <row r="392" spans="1:18" ht="16.5" thickBot="1" x14ac:dyDescent="0.3">
      <c r="A392" s="102"/>
      <c r="B392" s="5">
        <v>2019</v>
      </c>
      <c r="C392" s="72">
        <v>364681367531.68378</v>
      </c>
      <c r="D392" s="9">
        <v>0.46074999999999999</v>
      </c>
      <c r="E392" s="14">
        <v>0.75</v>
      </c>
      <c r="F392" s="21">
        <v>31</v>
      </c>
      <c r="G392" s="22">
        <v>21</v>
      </c>
      <c r="H392" s="12">
        <v>62.5</v>
      </c>
      <c r="I392" s="31">
        <v>0.7</v>
      </c>
      <c r="J392" s="17">
        <v>73.557693481445313</v>
      </c>
      <c r="K392" s="32">
        <v>1.3270606487616401</v>
      </c>
      <c r="L392" s="32">
        <v>1.7286233959206068</v>
      </c>
      <c r="N392">
        <f t="shared" si="12"/>
        <v>1.3222192947339193</v>
      </c>
      <c r="O392">
        <f t="shared" si="13"/>
        <v>1.4913616938342726</v>
      </c>
      <c r="P392" s="60">
        <v>6303967439.7159004</v>
      </c>
      <c r="R392" s="17">
        <v>73.076919555664063</v>
      </c>
    </row>
    <row r="393" spans="1:18" x14ac:dyDescent="0.25">
      <c r="A393" s="101" t="s">
        <v>67</v>
      </c>
      <c r="B393" s="1">
        <v>2014</v>
      </c>
      <c r="C393" s="73">
        <v>14364859445.88464</v>
      </c>
      <c r="D393" s="9">
        <v>0.47699999999999998</v>
      </c>
      <c r="E393" s="14">
        <v>0.125</v>
      </c>
      <c r="F393" s="19">
        <v>58</v>
      </c>
      <c r="G393" s="20">
        <v>39</v>
      </c>
      <c r="H393" s="12">
        <v>26.44230842590332</v>
      </c>
      <c r="I393" s="31">
        <v>0.55000000000000004</v>
      </c>
      <c r="J393" s="17">
        <v>29.80769157409668</v>
      </c>
      <c r="K393" s="32">
        <v>2.9019217050196899</v>
      </c>
      <c r="L393" s="32">
        <v>4.2775470155968108E-3</v>
      </c>
      <c r="N393">
        <f t="shared" si="12"/>
        <v>1.5910646070264991</v>
      </c>
      <c r="O393">
        <f t="shared" si="13"/>
        <v>1.7634279935629373</v>
      </c>
      <c r="P393" s="61">
        <v>614463.61652211496</v>
      </c>
      <c r="R393" s="17">
        <v>31.25</v>
      </c>
    </row>
    <row r="394" spans="1:18" x14ac:dyDescent="0.25">
      <c r="A394" s="101"/>
      <c r="B394" s="2">
        <v>2015</v>
      </c>
      <c r="C394" s="70">
        <v>13104802016.204056</v>
      </c>
      <c r="D394" s="9">
        <v>0.47250000000000003</v>
      </c>
      <c r="E394" s="14">
        <v>0.125</v>
      </c>
      <c r="F394" s="19">
        <v>27</v>
      </c>
      <c r="G394" s="20">
        <v>17</v>
      </c>
      <c r="H394" s="12">
        <v>27.884614944458008</v>
      </c>
      <c r="I394" s="31">
        <v>0.4</v>
      </c>
      <c r="J394" s="17">
        <v>30.288461685180664</v>
      </c>
      <c r="K394" s="32">
        <v>2.9359920468362102</v>
      </c>
      <c r="L394" s="32">
        <v>0.62830726745565968</v>
      </c>
      <c r="N394">
        <f t="shared" si="12"/>
        <v>1.2304489213782739</v>
      </c>
      <c r="O394">
        <f t="shared" si="13"/>
        <v>1.4313637641589874</v>
      </c>
      <c r="P394" s="58">
        <v>82338423.453485906</v>
      </c>
      <c r="R394" s="17">
        <v>26.923076629638672</v>
      </c>
    </row>
    <row r="395" spans="1:18" x14ac:dyDescent="0.25">
      <c r="A395" s="101"/>
      <c r="B395" s="2">
        <v>2016</v>
      </c>
      <c r="C395" s="70">
        <v>14025944550.378832</v>
      </c>
      <c r="D395" s="9">
        <v>0.47250000000000003</v>
      </c>
      <c r="E395" s="14">
        <v>0.125</v>
      </c>
      <c r="F395" s="19">
        <v>28</v>
      </c>
      <c r="G395" s="20">
        <v>17</v>
      </c>
      <c r="H395" s="12">
        <v>30.288461685180664</v>
      </c>
      <c r="I395" s="31">
        <v>0.4</v>
      </c>
      <c r="J395" s="17">
        <v>28.365385055541992</v>
      </c>
      <c r="K395" s="32">
        <v>2.9752952828016501</v>
      </c>
      <c r="L395" s="32">
        <v>0.69121853875533645</v>
      </c>
      <c r="N395">
        <f t="shared" si="12"/>
        <v>1.2304489213782739</v>
      </c>
      <c r="O395">
        <f t="shared" si="13"/>
        <v>1.4471580313422192</v>
      </c>
      <c r="P395" s="58">
        <v>96949928.967762306</v>
      </c>
      <c r="R395" s="17">
        <v>22.115385055541992</v>
      </c>
    </row>
    <row r="396" spans="1:18" x14ac:dyDescent="0.25">
      <c r="A396" s="101"/>
      <c r="B396" s="2">
        <v>2017</v>
      </c>
      <c r="C396" s="70">
        <v>15365627045.086626</v>
      </c>
      <c r="D396" s="9">
        <v>0.46949999999999997</v>
      </c>
      <c r="E396" s="14">
        <v>0.125</v>
      </c>
      <c r="F396" s="19">
        <v>28</v>
      </c>
      <c r="G396" s="20">
        <v>17</v>
      </c>
      <c r="H396" s="12">
        <v>28.846153259277344</v>
      </c>
      <c r="I396" s="31">
        <v>0.35</v>
      </c>
      <c r="J396" s="17">
        <v>30.288461685180664</v>
      </c>
      <c r="K396" s="32">
        <v>2.9991153670042499</v>
      </c>
      <c r="L396" s="32">
        <v>8.120861801694311E-2</v>
      </c>
      <c r="N396">
        <f t="shared" si="12"/>
        <v>1.2304489213782739</v>
      </c>
      <c r="O396">
        <f t="shared" si="13"/>
        <v>1.4471580313422192</v>
      </c>
      <c r="P396" s="58">
        <v>12478213.3729525</v>
      </c>
      <c r="R396" s="17">
        <v>23.076923370361328</v>
      </c>
    </row>
    <row r="397" spans="1:18" x14ac:dyDescent="0.25">
      <c r="A397" s="101"/>
      <c r="B397" s="2">
        <v>2018</v>
      </c>
      <c r="C397" s="70">
        <v>17070758732.199116</v>
      </c>
      <c r="D397" s="9">
        <v>0.45800000000000002</v>
      </c>
      <c r="E397" s="14">
        <v>0.125</v>
      </c>
      <c r="F397" s="19">
        <v>27</v>
      </c>
      <c r="G397" s="20">
        <v>17</v>
      </c>
      <c r="H397" s="12">
        <v>26.923076629638672</v>
      </c>
      <c r="I397" s="31">
        <v>0.35</v>
      </c>
      <c r="J397" s="17">
        <v>30.769229888916016</v>
      </c>
      <c r="K397" s="32">
        <v>3.0079135791665901</v>
      </c>
      <c r="L397" s="32">
        <v>1.6950358523170467E-3</v>
      </c>
      <c r="N397">
        <f t="shared" si="12"/>
        <v>1.2304489213782739</v>
      </c>
      <c r="O397">
        <f t="shared" si="13"/>
        <v>1.4313637641589874</v>
      </c>
      <c r="P397" s="58">
        <v>289355.48077331798</v>
      </c>
      <c r="R397" s="17">
        <v>21.634614944458008</v>
      </c>
    </row>
    <row r="398" spans="1:18" ht="16.5" thickBot="1" x14ac:dyDescent="0.3">
      <c r="A398" s="101"/>
      <c r="B398" s="3">
        <v>2019</v>
      </c>
      <c r="C398" s="71">
        <v>17279566718.608662</v>
      </c>
      <c r="D398" s="9">
        <v>0.51724999999999999</v>
      </c>
      <c r="E398" s="14">
        <v>0.125</v>
      </c>
      <c r="F398" s="21">
        <v>26</v>
      </c>
      <c r="G398" s="22">
        <v>18</v>
      </c>
      <c r="H398" s="12">
        <v>26.923076629638672</v>
      </c>
      <c r="I398" s="31">
        <v>0.35</v>
      </c>
      <c r="J398" s="17">
        <v>29.80769157409668</v>
      </c>
      <c r="K398" s="32">
        <v>2.99663676010293</v>
      </c>
      <c r="L398" s="32">
        <v>0.34186032313579001</v>
      </c>
      <c r="N398">
        <f t="shared" si="12"/>
        <v>1.255272505103306</v>
      </c>
      <c r="O398">
        <f t="shared" si="13"/>
        <v>1.414973347970818</v>
      </c>
      <c r="P398" s="59">
        <v>59071982.620700002</v>
      </c>
      <c r="R398" s="17">
        <v>20.19230842590332</v>
      </c>
    </row>
    <row r="399" spans="1:18" x14ac:dyDescent="0.25">
      <c r="A399" s="97" t="s">
        <v>68</v>
      </c>
      <c r="B399" s="4">
        <v>2014</v>
      </c>
      <c r="C399" s="69">
        <v>11626281449.590899</v>
      </c>
      <c r="D399" s="9">
        <v>0.79449999999999998</v>
      </c>
      <c r="E399" s="14">
        <v>0.75</v>
      </c>
      <c r="F399" s="23">
        <v>55</v>
      </c>
      <c r="G399" s="24">
        <v>36</v>
      </c>
      <c r="H399" s="12">
        <v>77.884613037109375</v>
      </c>
      <c r="I399" s="31">
        <v>0.75</v>
      </c>
      <c r="J399" s="17">
        <v>82.211540222167969</v>
      </c>
      <c r="K399" s="32">
        <v>1.9967544083193001</v>
      </c>
      <c r="L399" s="32">
        <v>-74.951286337501372</v>
      </c>
      <c r="N399">
        <f t="shared" si="12"/>
        <v>1.5563025007672873</v>
      </c>
      <c r="O399">
        <f t="shared" si="13"/>
        <v>1.7403626894942439</v>
      </c>
      <c r="P399" s="57">
        <v>-8714047499.6866798</v>
      </c>
      <c r="R399" s="17">
        <v>86.057693481445313</v>
      </c>
    </row>
    <row r="400" spans="1:18" x14ac:dyDescent="0.25">
      <c r="A400" s="98"/>
      <c r="B400" s="2">
        <v>2015</v>
      </c>
      <c r="C400" s="70">
        <v>11091434435.234529</v>
      </c>
      <c r="D400" s="9">
        <v>0.79449999999999998</v>
      </c>
      <c r="E400" s="14">
        <v>0.625</v>
      </c>
      <c r="F400" s="23">
        <v>58</v>
      </c>
      <c r="G400" s="24">
        <v>39</v>
      </c>
      <c r="H400" s="12">
        <v>78.846153259277344</v>
      </c>
      <c r="I400" s="31">
        <v>0.75</v>
      </c>
      <c r="J400" s="17">
        <v>84.615386962890625</v>
      </c>
      <c r="K400" s="32">
        <v>2.3863953634580799</v>
      </c>
      <c r="L400" s="32">
        <v>-59.433233673823104</v>
      </c>
      <c r="N400">
        <f t="shared" si="12"/>
        <v>1.5910646070264991</v>
      </c>
      <c r="O400">
        <f t="shared" si="13"/>
        <v>1.7634279935629373</v>
      </c>
      <c r="P400" s="58">
        <v>-6591998145.6718197</v>
      </c>
      <c r="R400" s="17">
        <v>83.173080444335938</v>
      </c>
    </row>
    <row r="401" spans="1:18" x14ac:dyDescent="0.25">
      <c r="A401" s="98"/>
      <c r="B401" s="2">
        <v>2016</v>
      </c>
      <c r="C401" s="70">
        <v>11665231192.295883</v>
      </c>
      <c r="D401" s="9">
        <v>0.79449999999999998</v>
      </c>
      <c r="E401" s="14">
        <v>0.625</v>
      </c>
      <c r="F401" s="23">
        <v>57</v>
      </c>
      <c r="G401" s="24">
        <v>39</v>
      </c>
      <c r="H401" s="12">
        <v>75.480766296386719</v>
      </c>
      <c r="I401" s="31">
        <v>0.75</v>
      </c>
      <c r="J401" s="17">
        <v>85.096153259277344</v>
      </c>
      <c r="K401" s="32">
        <v>2.28861544064371</v>
      </c>
      <c r="L401" s="32">
        <v>-54.772522173248049</v>
      </c>
      <c r="N401">
        <f t="shared" si="12"/>
        <v>1.5910646070264991</v>
      </c>
      <c r="O401">
        <f t="shared" si="13"/>
        <v>1.7558748556724915</v>
      </c>
      <c r="P401" s="58">
        <v>-6389341341.3609104</v>
      </c>
      <c r="R401" s="17">
        <v>81.25</v>
      </c>
    </row>
    <row r="402" spans="1:18" x14ac:dyDescent="0.25">
      <c r="A402" s="98"/>
      <c r="B402" s="2">
        <v>2017</v>
      </c>
      <c r="C402" s="70">
        <v>13146963159.118505</v>
      </c>
      <c r="D402" s="9">
        <v>0.78249999999999997</v>
      </c>
      <c r="E402" s="14">
        <v>0.5</v>
      </c>
      <c r="F402" s="23">
        <v>57</v>
      </c>
      <c r="G402" s="24">
        <v>39</v>
      </c>
      <c r="H402" s="12">
        <v>76.923080444335938</v>
      </c>
      <c r="I402" s="31">
        <v>0.8</v>
      </c>
      <c r="J402" s="17">
        <v>87.980766296386719</v>
      </c>
      <c r="K402" s="32">
        <v>2.73866285589301</v>
      </c>
      <c r="L402" s="32">
        <v>-50.971023748682178</v>
      </c>
      <c r="N402">
        <f t="shared" si="12"/>
        <v>1.5910646070264991</v>
      </c>
      <c r="O402">
        <f t="shared" si="13"/>
        <v>1.7558748556724915</v>
      </c>
      <c r="P402" s="58">
        <v>-6701141714.0647898</v>
      </c>
      <c r="R402" s="17">
        <v>85.096153259277344</v>
      </c>
    </row>
    <row r="403" spans="1:18" x14ac:dyDescent="0.25">
      <c r="A403" s="98"/>
      <c r="B403" s="2">
        <v>2018</v>
      </c>
      <c r="C403" s="70">
        <v>14750790658.402456</v>
      </c>
      <c r="D403" s="9">
        <v>0.78550000000000009</v>
      </c>
      <c r="E403" s="14">
        <v>0.5</v>
      </c>
      <c r="F403" s="19">
        <v>56</v>
      </c>
      <c r="G403" s="20">
        <v>36</v>
      </c>
      <c r="H403" s="12">
        <v>71.634613037109375</v>
      </c>
      <c r="I403" s="31">
        <v>0.8</v>
      </c>
      <c r="J403" s="17">
        <v>87.980766296386719</v>
      </c>
      <c r="K403" s="32">
        <v>3.4919554030253401</v>
      </c>
      <c r="L403" s="32">
        <v>-45.506925426051389</v>
      </c>
      <c r="N403">
        <f t="shared" si="12"/>
        <v>1.5563025007672873</v>
      </c>
      <c r="O403">
        <f t="shared" si="13"/>
        <v>1.7481880270062005</v>
      </c>
      <c r="P403" s="58">
        <v>-6712631304.6721601</v>
      </c>
      <c r="R403" s="17">
        <v>82.211540222167969</v>
      </c>
    </row>
    <row r="404" spans="1:18" ht="16.5" thickBot="1" x14ac:dyDescent="0.3">
      <c r="A404" s="99"/>
      <c r="B404" s="5">
        <v>2019</v>
      </c>
      <c r="C404" s="72">
        <v>14989415684.12034</v>
      </c>
      <c r="D404" s="9">
        <v>0.4335</v>
      </c>
      <c r="E404" s="14">
        <v>0.5</v>
      </c>
      <c r="F404" s="21">
        <v>56</v>
      </c>
      <c r="G404" s="22">
        <v>35</v>
      </c>
      <c r="H404" s="12">
        <v>61.538459777832031</v>
      </c>
      <c r="I404" s="31">
        <v>0.8</v>
      </c>
      <c r="J404" s="17">
        <v>77.403846740722656</v>
      </c>
      <c r="K404" s="32">
        <v>3.65143580077893</v>
      </c>
      <c r="L404" s="32">
        <v>-42.102367798772391</v>
      </c>
      <c r="N404">
        <f t="shared" si="12"/>
        <v>1.5440680443502757</v>
      </c>
      <c r="O404">
        <f t="shared" si="13"/>
        <v>1.7481880270062005</v>
      </c>
      <c r="P404" s="60">
        <v>-6310898922.2152205</v>
      </c>
      <c r="R404" s="17">
        <v>79.807693481445313</v>
      </c>
    </row>
    <row r="405" spans="1:18" x14ac:dyDescent="0.25">
      <c r="A405" s="101" t="s">
        <v>69</v>
      </c>
      <c r="B405" s="1">
        <v>2014</v>
      </c>
      <c r="C405" s="73">
        <v>6592537781.8151789</v>
      </c>
      <c r="D405" s="9">
        <v>0.27100000000000002</v>
      </c>
      <c r="E405" s="14">
        <v>0.25</v>
      </c>
      <c r="F405" s="19">
        <v>52</v>
      </c>
      <c r="G405" s="20">
        <v>38</v>
      </c>
      <c r="H405" s="12">
        <v>16.826923370361328</v>
      </c>
      <c r="I405" s="31">
        <v>0.45</v>
      </c>
      <c r="J405" s="17">
        <v>24.038461685180664</v>
      </c>
      <c r="K405" s="32">
        <v>2.9273203317141401</v>
      </c>
      <c r="L405" s="32">
        <v>0.42085462257845019</v>
      </c>
      <c r="N405">
        <f t="shared" si="12"/>
        <v>1.5797835966168101</v>
      </c>
      <c r="O405">
        <f t="shared" si="13"/>
        <v>1.7160033436347992</v>
      </c>
      <c r="P405" s="61">
        <v>27745000</v>
      </c>
      <c r="R405" s="17">
        <v>19.711538314819336</v>
      </c>
    </row>
    <row r="406" spans="1:18" x14ac:dyDescent="0.25">
      <c r="A406" s="101"/>
      <c r="B406" s="2">
        <v>2015</v>
      </c>
      <c r="C406" s="70">
        <v>6166857628.622117</v>
      </c>
      <c r="D406" s="9">
        <v>0.26050000000000001</v>
      </c>
      <c r="E406" s="14">
        <v>0.25</v>
      </c>
      <c r="F406" s="19">
        <v>22</v>
      </c>
      <c r="G406" s="20">
        <v>9</v>
      </c>
      <c r="H406" s="12">
        <v>17.30769157409668</v>
      </c>
      <c r="I406" s="31">
        <v>0.45</v>
      </c>
      <c r="J406" s="17">
        <v>20.673076629638672</v>
      </c>
      <c r="K406" s="32">
        <v>2.8935740724767798</v>
      </c>
      <c r="L406" s="32">
        <v>3.4377313822853391E-3</v>
      </c>
      <c r="N406">
        <f t="shared" si="12"/>
        <v>0.95424250943932487</v>
      </c>
      <c r="O406">
        <f t="shared" si="13"/>
        <v>1.3424226808222062</v>
      </c>
      <c r="P406" s="58">
        <v>212000</v>
      </c>
      <c r="R406" s="17">
        <v>18.75</v>
      </c>
    </row>
    <row r="407" spans="1:18" x14ac:dyDescent="0.25">
      <c r="A407" s="101"/>
      <c r="B407" s="2">
        <v>2016</v>
      </c>
      <c r="C407" s="70">
        <v>6398744505.0812922</v>
      </c>
      <c r="D407" s="9">
        <v>0.26050000000000001</v>
      </c>
      <c r="E407" s="14">
        <v>0.25</v>
      </c>
      <c r="F407" s="19">
        <v>21</v>
      </c>
      <c r="G407" s="20">
        <v>9</v>
      </c>
      <c r="H407" s="12">
        <v>24.519229888916016</v>
      </c>
      <c r="I407" s="31">
        <v>0.45</v>
      </c>
      <c r="J407" s="17">
        <v>24.038461685180664</v>
      </c>
      <c r="K407" s="32">
        <v>2.8561102424619702</v>
      </c>
      <c r="L407" s="32">
        <v>1.6175048076667205E-2</v>
      </c>
      <c r="N407">
        <f t="shared" si="12"/>
        <v>0.95424250943932487</v>
      </c>
      <c r="O407">
        <f t="shared" si="13"/>
        <v>1.3222192947339193</v>
      </c>
      <c r="P407" s="58">
        <v>1035000</v>
      </c>
      <c r="R407" s="17">
        <v>25.961538314819336</v>
      </c>
    </row>
    <row r="408" spans="1:18" x14ac:dyDescent="0.25">
      <c r="A408" s="101"/>
      <c r="B408" s="2">
        <v>2017</v>
      </c>
      <c r="C408" s="70">
        <v>6758390728.7173405</v>
      </c>
      <c r="D408" s="9">
        <v>0.2535</v>
      </c>
      <c r="E408" s="14">
        <v>0.25</v>
      </c>
      <c r="F408" s="19">
        <v>21</v>
      </c>
      <c r="G408" s="20">
        <v>9</v>
      </c>
      <c r="H408" s="12">
        <v>23.076923370361328</v>
      </c>
      <c r="I408" s="31">
        <v>0.45</v>
      </c>
      <c r="J408" s="17">
        <v>23.076923370361328</v>
      </c>
      <c r="K408" s="32">
        <v>2.8189997826523099</v>
      </c>
      <c r="L408" s="32">
        <v>0.14299262040201852</v>
      </c>
      <c r="N408">
        <f t="shared" si="12"/>
        <v>0.95424250943932487</v>
      </c>
      <c r="O408">
        <f t="shared" si="13"/>
        <v>1.3222192947339193</v>
      </c>
      <c r="P408" s="58">
        <v>9664000</v>
      </c>
      <c r="R408" s="17">
        <v>31.25</v>
      </c>
    </row>
    <row r="409" spans="1:18" x14ac:dyDescent="0.25">
      <c r="A409" s="101"/>
      <c r="B409" s="2">
        <v>2018</v>
      </c>
      <c r="C409" s="70">
        <v>7049169770.8639898</v>
      </c>
      <c r="D409" s="9">
        <v>0.2535</v>
      </c>
      <c r="E409" s="14">
        <v>0.25</v>
      </c>
      <c r="F409" s="19">
        <v>21</v>
      </c>
      <c r="G409" s="20">
        <v>9</v>
      </c>
      <c r="H409" s="12">
        <v>23.076923370361328</v>
      </c>
      <c r="I409" s="31">
        <v>0.45</v>
      </c>
      <c r="J409" s="17">
        <v>19.230770111083984</v>
      </c>
      <c r="K409" s="32">
        <v>2.7804344057827701</v>
      </c>
      <c r="L409" s="32">
        <v>-10.955108884704291</v>
      </c>
      <c r="N409">
        <f t="shared" si="12"/>
        <v>0.95424250943932487</v>
      </c>
      <c r="O409">
        <f t="shared" si="13"/>
        <v>1.3222192947339193</v>
      </c>
      <c r="P409" s="58">
        <v>-772244223.86581004</v>
      </c>
      <c r="R409" s="17">
        <v>26.44230842590332</v>
      </c>
    </row>
    <row r="410" spans="1:18" ht="16.5" thickBot="1" x14ac:dyDescent="0.3">
      <c r="A410" s="101"/>
      <c r="B410" s="3">
        <v>2019</v>
      </c>
      <c r="C410" s="71">
        <v>7600656943.9750557</v>
      </c>
      <c r="D410" s="9">
        <v>0.77249999999999996</v>
      </c>
      <c r="E410" s="14">
        <v>0.25</v>
      </c>
      <c r="F410" s="21">
        <v>21</v>
      </c>
      <c r="G410" s="22">
        <v>11</v>
      </c>
      <c r="H410" s="12">
        <v>20.19230842590332</v>
      </c>
      <c r="I410" s="31">
        <v>0.4</v>
      </c>
      <c r="J410" s="17">
        <v>22.115385055541992</v>
      </c>
      <c r="K410" s="32">
        <v>2.7412802727647998</v>
      </c>
      <c r="L410" s="32">
        <v>6.2871758348309464E-2</v>
      </c>
      <c r="N410">
        <f t="shared" si="12"/>
        <v>1.0413926851582251</v>
      </c>
      <c r="O410">
        <f t="shared" si="13"/>
        <v>1.3222192947339193</v>
      </c>
      <c r="P410" s="59">
        <v>4778666.6666999999</v>
      </c>
      <c r="R410" s="17">
        <v>28.846153259277344</v>
      </c>
    </row>
    <row r="411" spans="1:18" x14ac:dyDescent="0.25">
      <c r="A411" s="97" t="s">
        <v>70</v>
      </c>
      <c r="B411" s="4">
        <v>2014</v>
      </c>
      <c r="C411" s="69">
        <v>12803445933.589361</v>
      </c>
      <c r="D411" s="9">
        <v>0.75224999999999997</v>
      </c>
      <c r="E411" s="14">
        <v>0.625</v>
      </c>
      <c r="F411" s="19">
        <v>37</v>
      </c>
      <c r="G411" s="20">
        <v>28</v>
      </c>
      <c r="H411" s="12">
        <v>65.865386962890625</v>
      </c>
      <c r="I411" s="31">
        <v>0.8</v>
      </c>
      <c r="J411" s="17">
        <v>83.653846740722656</v>
      </c>
      <c r="K411" s="32">
        <v>0.18106146945153501</v>
      </c>
      <c r="L411" s="32">
        <v>1.1022542424337485</v>
      </c>
      <c r="N411">
        <f t="shared" si="12"/>
        <v>1.4471580313422192</v>
      </c>
      <c r="O411">
        <f t="shared" si="13"/>
        <v>1.568201724066995</v>
      </c>
      <c r="P411" s="57">
        <v>141126525.98069999</v>
      </c>
      <c r="R411" s="17">
        <v>78.846153259277344</v>
      </c>
    </row>
    <row r="412" spans="1:18" x14ac:dyDescent="0.25">
      <c r="A412" s="98"/>
      <c r="B412" s="2">
        <v>2015</v>
      </c>
      <c r="C412" s="70">
        <v>11692287066.381035</v>
      </c>
      <c r="D412" s="9">
        <v>0.66399999999999992</v>
      </c>
      <c r="E412" s="14">
        <v>0.625</v>
      </c>
      <c r="F412" s="19">
        <v>52</v>
      </c>
      <c r="G412" s="20">
        <v>38</v>
      </c>
      <c r="H412" s="12">
        <v>65.865386962890625</v>
      </c>
      <c r="I412" s="31">
        <v>0.8</v>
      </c>
      <c r="J412" s="17">
        <v>81.730766296386719</v>
      </c>
      <c r="K412" s="32">
        <v>0.13243308260532899</v>
      </c>
      <c r="L412" s="32">
        <v>0.85238865316063128</v>
      </c>
      <c r="N412">
        <f t="shared" si="12"/>
        <v>1.5797835966168101</v>
      </c>
      <c r="O412">
        <f t="shared" si="13"/>
        <v>1.7160033436347992</v>
      </c>
      <c r="P412" s="58">
        <v>99663728.248799995</v>
      </c>
      <c r="R412" s="17">
        <v>77.884613037109375</v>
      </c>
    </row>
    <row r="413" spans="1:18" x14ac:dyDescent="0.25">
      <c r="A413" s="98"/>
      <c r="B413" s="2">
        <v>2016</v>
      </c>
      <c r="C413" s="70">
        <v>12232463655.57272</v>
      </c>
      <c r="D413" s="9">
        <v>0.66399999999999992</v>
      </c>
      <c r="E413" s="14">
        <v>0.625</v>
      </c>
      <c r="F413" s="19">
        <v>52</v>
      </c>
      <c r="G413" s="20">
        <v>38</v>
      </c>
      <c r="H413" s="12">
        <v>62.980770111083984</v>
      </c>
      <c r="I413" s="31">
        <v>0.8</v>
      </c>
      <c r="J413" s="17">
        <v>82.211540222167969</v>
      </c>
      <c r="K413" s="32">
        <v>6.8723137936516798E-2</v>
      </c>
      <c r="L413" s="32">
        <v>0.2313034434196754</v>
      </c>
      <c r="N413">
        <f t="shared" si="12"/>
        <v>1.5797835966168101</v>
      </c>
      <c r="O413">
        <f t="shared" si="13"/>
        <v>1.7160033436347992</v>
      </c>
      <c r="P413" s="58">
        <v>28294109.650400002</v>
      </c>
      <c r="R413" s="17">
        <v>75.961540222167969</v>
      </c>
    </row>
    <row r="414" spans="1:18" x14ac:dyDescent="0.25">
      <c r="A414" s="98"/>
      <c r="B414" s="2">
        <v>2017</v>
      </c>
      <c r="C414" s="70">
        <v>13259351418.445887</v>
      </c>
      <c r="D414" s="9">
        <v>0.66100000000000003</v>
      </c>
      <c r="E414" s="14">
        <v>0.625</v>
      </c>
      <c r="F414" s="19">
        <v>52</v>
      </c>
      <c r="G414" s="20">
        <v>37</v>
      </c>
      <c r="H414" s="12">
        <v>62.019229888916016</v>
      </c>
      <c r="I414" s="31">
        <v>0.8</v>
      </c>
      <c r="J414" s="17">
        <v>80.288459777832031</v>
      </c>
      <c r="K414" s="32">
        <v>9.0186811466842098E-2</v>
      </c>
      <c r="L414" s="32">
        <v>0.67295174958307602</v>
      </c>
      <c r="N414">
        <f t="shared" si="12"/>
        <v>1.568201724066995</v>
      </c>
      <c r="O414">
        <f t="shared" si="13"/>
        <v>1.7160033436347992</v>
      </c>
      <c r="P414" s="58">
        <v>89229037.353799999</v>
      </c>
      <c r="R414" s="17">
        <v>75.961540222167969</v>
      </c>
    </row>
    <row r="415" spans="1:18" x14ac:dyDescent="0.25">
      <c r="A415" s="98"/>
      <c r="B415" s="2">
        <v>2018</v>
      </c>
      <c r="C415" s="70">
        <v>14181951058.512897</v>
      </c>
      <c r="D415" s="9">
        <v>0.66100000000000003</v>
      </c>
      <c r="E415" s="14">
        <v>0.625</v>
      </c>
      <c r="F415" s="19">
        <v>52</v>
      </c>
      <c r="G415" s="20">
        <v>37</v>
      </c>
      <c r="H415" s="12">
        <v>62.980770111083984</v>
      </c>
      <c r="I415" s="31">
        <v>0.8</v>
      </c>
      <c r="J415" s="17">
        <v>81.730766296386719</v>
      </c>
      <c r="K415" s="32">
        <v>5.4547266953415698E-2</v>
      </c>
      <c r="L415" s="32">
        <v>0.58771308867667116</v>
      </c>
      <c r="N415">
        <f t="shared" si="12"/>
        <v>1.568201724066995</v>
      </c>
      <c r="O415">
        <f t="shared" si="13"/>
        <v>1.7160033436347992</v>
      </c>
      <c r="P415" s="58">
        <v>83349182.600600004</v>
      </c>
      <c r="R415" s="17">
        <v>76.923080444335938</v>
      </c>
    </row>
    <row r="416" spans="1:18" ht="16.5" thickBot="1" x14ac:dyDescent="0.3">
      <c r="A416" s="99"/>
      <c r="B416" s="5">
        <v>2019</v>
      </c>
      <c r="C416" s="72">
        <v>14048430518.556105</v>
      </c>
      <c r="D416" s="9">
        <v>0.30249999999999999</v>
      </c>
      <c r="E416" s="14">
        <v>0.625</v>
      </c>
      <c r="F416" s="21">
        <v>52</v>
      </c>
      <c r="G416" s="22">
        <v>37</v>
      </c>
      <c r="H416" s="12">
        <v>63.942306518554688</v>
      </c>
      <c r="I416" s="31">
        <v>0.8</v>
      </c>
      <c r="J416" s="17">
        <v>79.326919555664063</v>
      </c>
      <c r="K416" s="32">
        <v>3.2240043202759402E-2</v>
      </c>
      <c r="L416" s="32">
        <v>0.42293748698774053</v>
      </c>
      <c r="N416">
        <f t="shared" si="12"/>
        <v>1.568201724066995</v>
      </c>
      <c r="O416">
        <f t="shared" si="13"/>
        <v>1.7160033436347992</v>
      </c>
      <c r="P416" s="60">
        <v>59416078.996399999</v>
      </c>
      <c r="R416" s="17">
        <v>76.923080444335938</v>
      </c>
    </row>
    <row r="417" spans="1:18" x14ac:dyDescent="0.25">
      <c r="A417" s="101" t="s">
        <v>71</v>
      </c>
      <c r="B417" s="1">
        <v>2014</v>
      </c>
      <c r="C417" s="73">
        <v>1315351183524.5439</v>
      </c>
      <c r="D417" s="9">
        <v>0.55274999999999996</v>
      </c>
      <c r="E417" s="14">
        <v>0.5</v>
      </c>
      <c r="F417" s="19">
        <v>56</v>
      </c>
      <c r="G417" s="20">
        <v>37</v>
      </c>
      <c r="H417" s="12">
        <v>24.519229888916016</v>
      </c>
      <c r="I417" s="31">
        <v>0.55000000000000004</v>
      </c>
      <c r="J417" s="17">
        <v>66.826919555664063</v>
      </c>
      <c r="K417" s="32">
        <v>1.27767636349717</v>
      </c>
      <c r="L417" s="32">
        <v>0.50874883208520205</v>
      </c>
      <c r="N417">
        <f t="shared" si="12"/>
        <v>1.568201724066995</v>
      </c>
      <c r="O417">
        <f t="shared" si="13"/>
        <v>1.7481880270062005</v>
      </c>
      <c r="P417" s="61">
        <v>6691833784</v>
      </c>
      <c r="R417" s="17">
        <v>37.980770111083984</v>
      </c>
    </row>
    <row r="418" spans="1:18" x14ac:dyDescent="0.25">
      <c r="A418" s="101"/>
      <c r="B418" s="2">
        <v>2015</v>
      </c>
      <c r="C418" s="70">
        <v>1171867608197.7246</v>
      </c>
      <c r="D418" s="9">
        <v>0.51500000000000001</v>
      </c>
      <c r="E418" s="14">
        <v>0.5</v>
      </c>
      <c r="F418" s="19">
        <v>36</v>
      </c>
      <c r="G418" s="20">
        <v>28</v>
      </c>
      <c r="H418" s="12">
        <v>24.038461685180664</v>
      </c>
      <c r="I418" s="31">
        <v>0.55000000000000004</v>
      </c>
      <c r="J418" s="17">
        <v>64.903846740722656</v>
      </c>
      <c r="K418" s="32">
        <v>1.2411777247184901</v>
      </c>
      <c r="L418" s="32">
        <v>0.93562191908883663</v>
      </c>
      <c r="N418">
        <f t="shared" si="12"/>
        <v>1.4471580313422192</v>
      </c>
      <c r="O418">
        <f t="shared" si="13"/>
        <v>1.5563025007672873</v>
      </c>
      <c r="P418" s="58">
        <v>10964250205</v>
      </c>
      <c r="R418" s="17">
        <v>38.461540222167969</v>
      </c>
    </row>
    <row r="419" spans="1:18" x14ac:dyDescent="0.25">
      <c r="A419" s="101"/>
      <c r="B419" s="2">
        <v>2016</v>
      </c>
      <c r="C419" s="70">
        <v>1078490651625.3127</v>
      </c>
      <c r="D419" s="9">
        <v>0.47975000000000001</v>
      </c>
      <c r="E419" s="14">
        <v>0.5</v>
      </c>
      <c r="F419" s="19">
        <v>37</v>
      </c>
      <c r="G419" s="20">
        <v>28</v>
      </c>
      <c r="H419" s="12">
        <v>25.961538314819336</v>
      </c>
      <c r="I419" s="31">
        <v>0.55000000000000004</v>
      </c>
      <c r="J419" s="17">
        <v>64.423080444335938</v>
      </c>
      <c r="K419" s="32">
        <v>1.2032513290603399</v>
      </c>
      <c r="L419" s="32">
        <v>0.7492336737293559</v>
      </c>
      <c r="N419">
        <f t="shared" si="12"/>
        <v>1.4471580313422192</v>
      </c>
      <c r="O419">
        <f t="shared" si="13"/>
        <v>1.568201724066995</v>
      </c>
      <c r="P419" s="58">
        <v>8080415130</v>
      </c>
      <c r="R419" s="17">
        <v>31.730770111083984</v>
      </c>
    </row>
    <row r="420" spans="1:18" x14ac:dyDescent="0.25">
      <c r="A420" s="101"/>
      <c r="B420" s="2">
        <v>2017</v>
      </c>
      <c r="C420" s="70">
        <v>1158913035796.3701</v>
      </c>
      <c r="D420" s="9">
        <v>0.47675000000000001</v>
      </c>
      <c r="E420" s="14">
        <v>0.5</v>
      </c>
      <c r="F420" s="19">
        <v>37</v>
      </c>
      <c r="G420" s="20">
        <v>28</v>
      </c>
      <c r="H420" s="12">
        <v>16.346153259277344</v>
      </c>
      <c r="I420" s="31">
        <v>0.45</v>
      </c>
      <c r="J420" s="17">
        <v>61.538459777832031</v>
      </c>
      <c r="K420" s="32">
        <v>1.16396777921201</v>
      </c>
      <c r="L420" s="32">
        <v>0.23605490321541939</v>
      </c>
      <c r="N420">
        <f t="shared" si="12"/>
        <v>1.4471580313422192</v>
      </c>
      <c r="O420">
        <f t="shared" si="13"/>
        <v>1.568201724066995</v>
      </c>
      <c r="P420" s="58">
        <v>2735671045</v>
      </c>
      <c r="R420" s="17">
        <v>31.730770111083984</v>
      </c>
    </row>
    <row r="421" spans="1:18" x14ac:dyDescent="0.25">
      <c r="A421" s="101"/>
      <c r="B421" s="2">
        <v>2018</v>
      </c>
      <c r="C421" s="70">
        <v>1222348807283.1956</v>
      </c>
      <c r="D421" s="9">
        <v>0.46575</v>
      </c>
      <c r="E421" s="14">
        <v>0.5</v>
      </c>
      <c r="F421" s="19">
        <v>36</v>
      </c>
      <c r="G421" s="20">
        <v>26</v>
      </c>
      <c r="H421" s="12">
        <v>19.230770111083984</v>
      </c>
      <c r="I421" s="31">
        <v>0.5</v>
      </c>
      <c r="J421" s="17">
        <v>61.057693481445313</v>
      </c>
      <c r="K421" s="32">
        <v>1.1264211489021601</v>
      </c>
      <c r="L421" s="32">
        <v>1.0043168960327558</v>
      </c>
      <c r="N421">
        <f t="shared" si="12"/>
        <v>1.414973347970818</v>
      </c>
      <c r="O421">
        <f t="shared" si="13"/>
        <v>1.5563025007672873</v>
      </c>
      <c r="P421" s="58">
        <v>12276255600</v>
      </c>
      <c r="R421" s="17">
        <v>28.846153259277344</v>
      </c>
    </row>
    <row r="422" spans="1:18" ht="16.5" thickBot="1" x14ac:dyDescent="0.3">
      <c r="A422" s="101"/>
      <c r="B422" s="3">
        <v>2019</v>
      </c>
      <c r="C422" s="71">
        <v>1268870527160.0325</v>
      </c>
      <c r="D422" s="9">
        <v>0.51249999999999996</v>
      </c>
      <c r="E422" s="14">
        <v>0.5</v>
      </c>
      <c r="F422" s="21">
        <v>36</v>
      </c>
      <c r="G422" s="22">
        <v>27</v>
      </c>
      <c r="H422" s="12">
        <v>22.596153259277344</v>
      </c>
      <c r="I422" s="31">
        <v>0.5</v>
      </c>
      <c r="J422" s="17">
        <v>59.615383148193359</v>
      </c>
      <c r="K422" s="32">
        <v>1.0913621324692699</v>
      </c>
      <c r="L422" s="32">
        <v>0.48097312415786664</v>
      </c>
      <c r="N422">
        <f t="shared" si="12"/>
        <v>1.4313637641589874</v>
      </c>
      <c r="O422">
        <f t="shared" si="13"/>
        <v>1.5563025007672873</v>
      </c>
      <c r="P422" s="59">
        <v>6102926216</v>
      </c>
      <c r="R422" s="17">
        <v>27.403846740722656</v>
      </c>
    </row>
    <row r="423" spans="1:18" x14ac:dyDescent="0.25">
      <c r="A423" s="100" t="s">
        <v>72</v>
      </c>
      <c r="B423" s="4">
        <v>2014</v>
      </c>
      <c r="C423" s="69">
        <v>12226514722.086063</v>
      </c>
      <c r="D423" s="9">
        <v>0.48725000000000002</v>
      </c>
      <c r="E423" s="14">
        <v>0.375</v>
      </c>
      <c r="F423" s="19">
        <v>45</v>
      </c>
      <c r="G423" s="20">
        <v>27</v>
      </c>
      <c r="H423" s="12">
        <v>37.019229888916016</v>
      </c>
      <c r="I423" s="31">
        <v>0.7</v>
      </c>
      <c r="J423" s="17">
        <v>44.711540222167969</v>
      </c>
      <c r="K423" s="32">
        <v>2.0033992499673099</v>
      </c>
      <c r="L423" s="32">
        <v>0.87581295161280426</v>
      </c>
      <c r="N423">
        <f t="shared" si="12"/>
        <v>1.4313637641589874</v>
      </c>
      <c r="O423">
        <f t="shared" si="13"/>
        <v>1.6532125137753437</v>
      </c>
      <c r="P423" s="57">
        <v>107081399.466876</v>
      </c>
      <c r="R423" s="17">
        <v>42.307693481445313</v>
      </c>
    </row>
    <row r="424" spans="1:18" x14ac:dyDescent="0.25">
      <c r="A424" s="101"/>
      <c r="B424" s="2">
        <v>2015</v>
      </c>
      <c r="C424" s="70">
        <v>11749620619.596153</v>
      </c>
      <c r="D424" s="9">
        <v>0.48725000000000002</v>
      </c>
      <c r="E424" s="14">
        <v>0.375</v>
      </c>
      <c r="F424" s="19">
        <v>50</v>
      </c>
      <c r="G424" s="20">
        <v>36</v>
      </c>
      <c r="H424" s="12">
        <v>37.5</v>
      </c>
      <c r="I424" s="31">
        <v>0.7</v>
      </c>
      <c r="J424" s="17">
        <v>41.826923370361328</v>
      </c>
      <c r="K424" s="32">
        <v>1.9645504544644199</v>
      </c>
      <c r="L424" s="32">
        <v>9.7096969344184866E-2</v>
      </c>
      <c r="N424">
        <f t="shared" si="12"/>
        <v>1.5563025007672873</v>
      </c>
      <c r="O424">
        <f t="shared" si="13"/>
        <v>1.6989700043360187</v>
      </c>
      <c r="P424" s="58">
        <v>11408525.531067301</v>
      </c>
      <c r="R424" s="17">
        <v>41.826923370361328</v>
      </c>
    </row>
    <row r="425" spans="1:18" x14ac:dyDescent="0.25">
      <c r="A425" s="101"/>
      <c r="B425" s="2">
        <v>2016</v>
      </c>
      <c r="C425" s="70">
        <v>11186734674.384684</v>
      </c>
      <c r="D425" s="9">
        <v>0.51849999999999996</v>
      </c>
      <c r="E425" s="14">
        <v>0.375</v>
      </c>
      <c r="F425" s="19">
        <v>50</v>
      </c>
      <c r="G425" s="20">
        <v>36</v>
      </c>
      <c r="H425" s="12">
        <v>36.538459777832031</v>
      </c>
      <c r="I425" s="31">
        <v>0.65</v>
      </c>
      <c r="J425" s="17">
        <v>52.403846740722656</v>
      </c>
      <c r="K425" s="32">
        <v>1.9132518312344899</v>
      </c>
      <c r="L425" s="32">
        <v>0.12937617521170067</v>
      </c>
      <c r="N425">
        <f t="shared" si="12"/>
        <v>1.5563025007672873</v>
      </c>
      <c r="O425">
        <f t="shared" si="13"/>
        <v>1.6989700043360187</v>
      </c>
      <c r="P425" s="58">
        <v>14472969.4528</v>
      </c>
      <c r="R425" s="17">
        <v>45.673076629638672</v>
      </c>
    </row>
    <row r="426" spans="1:18" x14ac:dyDescent="0.25">
      <c r="A426" s="101"/>
      <c r="B426" s="2">
        <v>2017</v>
      </c>
      <c r="C426" s="70">
        <v>11425755279.539459</v>
      </c>
      <c r="D426" s="9">
        <v>0.51249999999999996</v>
      </c>
      <c r="E426" s="14">
        <v>0.375</v>
      </c>
      <c r="F426" s="19">
        <v>49</v>
      </c>
      <c r="G426" s="20">
        <v>36</v>
      </c>
      <c r="H426" s="12">
        <v>41.826923370361328</v>
      </c>
      <c r="I426" s="31">
        <v>0.75</v>
      </c>
      <c r="J426" s="17">
        <v>50.961540222167969</v>
      </c>
      <c r="K426" s="32">
        <v>1.8612762852831299</v>
      </c>
      <c r="L426" s="32">
        <v>0.425479439894138</v>
      </c>
      <c r="N426">
        <f t="shared" si="12"/>
        <v>1.5563025007672873</v>
      </c>
      <c r="O426">
        <f t="shared" si="13"/>
        <v>1.6901960800285136</v>
      </c>
      <c r="P426" s="58">
        <v>48614239.567059398</v>
      </c>
      <c r="R426" s="17">
        <v>41.826923370361328</v>
      </c>
    </row>
    <row r="427" spans="1:18" x14ac:dyDescent="0.25">
      <c r="A427" s="101"/>
      <c r="B427" s="2">
        <v>2018</v>
      </c>
      <c r="C427" s="70">
        <v>13108769495.742519</v>
      </c>
      <c r="D427" s="9">
        <v>0.51249999999999996</v>
      </c>
      <c r="E427" s="14">
        <v>0.375</v>
      </c>
      <c r="F427" s="19">
        <v>49</v>
      </c>
      <c r="G427" s="20">
        <v>36</v>
      </c>
      <c r="H427" s="12">
        <v>39.903846740722656</v>
      </c>
      <c r="I427" s="31">
        <v>0.75</v>
      </c>
      <c r="J427" s="17">
        <v>56.25</v>
      </c>
      <c r="K427" s="32">
        <v>1.796009979898</v>
      </c>
      <c r="L427" s="32">
        <v>0.213039631164952</v>
      </c>
      <c r="N427">
        <f t="shared" si="12"/>
        <v>1.5563025007672873</v>
      </c>
      <c r="O427">
        <f t="shared" si="13"/>
        <v>1.6901960800285136</v>
      </c>
      <c r="P427" s="58">
        <v>27926874.1839936</v>
      </c>
      <c r="R427" s="17">
        <v>44.230770111083984</v>
      </c>
    </row>
    <row r="428" spans="1:18" ht="16.5" thickBot="1" x14ac:dyDescent="0.3">
      <c r="A428" s="102"/>
      <c r="B428" s="5">
        <v>2019</v>
      </c>
      <c r="C428" s="72">
        <v>13996719329.409748</v>
      </c>
      <c r="D428" s="9">
        <v>0.33875</v>
      </c>
      <c r="E428" s="14">
        <v>0.375</v>
      </c>
      <c r="F428" s="21">
        <v>49</v>
      </c>
      <c r="G428" s="22">
        <v>36</v>
      </c>
      <c r="H428" s="12">
        <v>37.5</v>
      </c>
      <c r="I428" s="31">
        <v>0.7</v>
      </c>
      <c r="J428" s="17">
        <v>53.846153259277344</v>
      </c>
      <c r="K428" s="32">
        <v>1.7187530974215901</v>
      </c>
      <c r="L428" s="32">
        <v>0.90716728123372736</v>
      </c>
      <c r="N428">
        <f t="shared" si="12"/>
        <v>1.5563025007672873</v>
      </c>
      <c r="O428">
        <f t="shared" si="13"/>
        <v>1.6901960800285136</v>
      </c>
      <c r="P428" s="60">
        <v>126973658.20252199</v>
      </c>
      <c r="R428" s="17">
        <v>45.673076629638672</v>
      </c>
    </row>
    <row r="429" spans="1:18" x14ac:dyDescent="0.25">
      <c r="A429" s="101" t="s">
        <v>73</v>
      </c>
      <c r="B429" s="1">
        <v>2014</v>
      </c>
      <c r="C429" s="73">
        <v>110081248587.369</v>
      </c>
      <c r="D429" s="9">
        <v>0.35625000000000001</v>
      </c>
      <c r="E429" s="14">
        <v>0.375</v>
      </c>
      <c r="F429" s="19">
        <v>35</v>
      </c>
      <c r="G429" s="20">
        <v>23</v>
      </c>
      <c r="H429" s="12">
        <v>50</v>
      </c>
      <c r="I429" s="31">
        <v>0.45</v>
      </c>
      <c r="J429" s="17">
        <v>49.519229888916016</v>
      </c>
      <c r="K429" s="32">
        <v>1.40384504734937</v>
      </c>
      <c r="L429" s="32">
        <v>0.39172981682570807</v>
      </c>
      <c r="N429">
        <f t="shared" si="12"/>
        <v>1.3617278360175928</v>
      </c>
      <c r="O429">
        <f t="shared" si="13"/>
        <v>1.5440680443502757</v>
      </c>
      <c r="P429" s="61">
        <v>431221073.45075297</v>
      </c>
      <c r="R429" s="17">
        <v>54.326923370361328</v>
      </c>
    </row>
    <row r="430" spans="1:18" x14ac:dyDescent="0.25">
      <c r="A430" s="101"/>
      <c r="B430" s="2">
        <v>2015</v>
      </c>
      <c r="C430" s="70">
        <v>101179808076.3598</v>
      </c>
      <c r="D430" s="9">
        <v>0.38924999999999998</v>
      </c>
      <c r="E430" s="14">
        <v>0.375</v>
      </c>
      <c r="F430" s="19">
        <v>27</v>
      </c>
      <c r="G430" s="20">
        <v>15</v>
      </c>
      <c r="H430" s="12">
        <v>52.403846740722656</v>
      </c>
      <c r="I430" s="31">
        <v>0.45</v>
      </c>
      <c r="J430" s="17">
        <v>49.038459777832031</v>
      </c>
      <c r="K430" s="32">
        <v>1.36883844699016</v>
      </c>
      <c r="L430" s="32">
        <v>0.64893680396187059</v>
      </c>
      <c r="N430">
        <f t="shared" si="12"/>
        <v>1.1760912590556813</v>
      </c>
      <c r="O430">
        <f t="shared" si="13"/>
        <v>1.4313637641589874</v>
      </c>
      <c r="P430" s="58">
        <v>656593012.78548396</v>
      </c>
      <c r="R430" s="17">
        <v>54.807693481445313</v>
      </c>
    </row>
    <row r="431" spans="1:18" x14ac:dyDescent="0.25">
      <c r="A431" s="101"/>
      <c r="B431" s="2">
        <v>2016</v>
      </c>
      <c r="C431" s="70">
        <v>103311649248.02448</v>
      </c>
      <c r="D431" s="9">
        <v>0.39474999999999999</v>
      </c>
      <c r="E431" s="14">
        <v>0.375</v>
      </c>
      <c r="F431" s="19">
        <v>26</v>
      </c>
      <c r="G431" s="20">
        <v>15</v>
      </c>
      <c r="H431" s="12">
        <v>53.846153259277344</v>
      </c>
      <c r="I431" s="31">
        <v>0.45</v>
      </c>
      <c r="J431" s="17">
        <v>45.192306518554688</v>
      </c>
      <c r="K431" s="32">
        <v>1.3259792202430301</v>
      </c>
      <c r="L431" s="32">
        <v>0.56054737207928529</v>
      </c>
      <c r="N431">
        <f t="shared" si="12"/>
        <v>1.1760912590556813</v>
      </c>
      <c r="O431">
        <f t="shared" si="13"/>
        <v>1.414973347970818</v>
      </c>
      <c r="P431" s="58">
        <v>579110734.91156995</v>
      </c>
      <c r="R431" s="17">
        <v>48.557693481445313</v>
      </c>
    </row>
    <row r="432" spans="1:18" x14ac:dyDescent="0.25">
      <c r="A432" s="101"/>
      <c r="B432" s="2">
        <v>2017</v>
      </c>
      <c r="C432" s="70">
        <v>109682728023.11185</v>
      </c>
      <c r="D432" s="9">
        <v>0.39974999999999999</v>
      </c>
      <c r="E432" s="14">
        <v>0.375</v>
      </c>
      <c r="F432" s="19">
        <v>26</v>
      </c>
      <c r="G432" s="20">
        <v>15</v>
      </c>
      <c r="H432" s="12">
        <v>52.403846740722656</v>
      </c>
      <c r="I432" s="31">
        <v>0.45</v>
      </c>
      <c r="J432" s="17">
        <v>44.711540222167969</v>
      </c>
      <c r="K432" s="32">
        <v>1.28700265524563</v>
      </c>
      <c r="L432" s="32">
        <v>0.92280749198562251</v>
      </c>
      <c r="N432">
        <f t="shared" si="12"/>
        <v>1.1760912590556813</v>
      </c>
      <c r="O432">
        <f t="shared" si="13"/>
        <v>1.414973347970818</v>
      </c>
      <c r="P432" s="58">
        <v>1012160431.61149</v>
      </c>
      <c r="R432" s="17">
        <v>48.557693481445313</v>
      </c>
    </row>
    <row r="433" spans="1:18" x14ac:dyDescent="0.25">
      <c r="A433" s="101"/>
      <c r="B433" s="2">
        <v>2018</v>
      </c>
      <c r="C433" s="70">
        <v>118096227400.09161</v>
      </c>
      <c r="D433" s="9">
        <v>0.40575</v>
      </c>
      <c r="E433" s="14">
        <v>0.375</v>
      </c>
      <c r="F433" s="19">
        <v>25</v>
      </c>
      <c r="G433" s="20">
        <v>14</v>
      </c>
      <c r="H433" s="12">
        <v>47.596153259277344</v>
      </c>
      <c r="I433" s="31">
        <v>0.45</v>
      </c>
      <c r="J433" s="17">
        <v>42.788459777832031</v>
      </c>
      <c r="K433" s="32">
        <v>1.2507949643602201</v>
      </c>
      <c r="L433" s="32">
        <v>0.66121452137608028</v>
      </c>
      <c r="N433">
        <f t="shared" si="12"/>
        <v>1.146128035678238</v>
      </c>
      <c r="O433">
        <f t="shared" si="13"/>
        <v>1.3979400086720377</v>
      </c>
      <c r="P433" s="58">
        <v>780869404.76672304</v>
      </c>
      <c r="R433" s="17">
        <v>49.519229888916016</v>
      </c>
    </row>
    <row r="434" spans="1:18" ht="16.5" thickBot="1" x14ac:dyDescent="0.3">
      <c r="A434" s="101"/>
      <c r="B434" s="3">
        <v>2019</v>
      </c>
      <c r="C434" s="71">
        <v>119700325461.93758</v>
      </c>
      <c r="D434" s="9">
        <v>0.66100000000000003</v>
      </c>
      <c r="E434" s="14">
        <v>0.375</v>
      </c>
      <c r="F434" s="21">
        <v>25</v>
      </c>
      <c r="G434" s="22">
        <v>14</v>
      </c>
      <c r="H434" s="12">
        <v>45.673076629638672</v>
      </c>
      <c r="I434" s="31">
        <v>0.45</v>
      </c>
      <c r="J434" s="17">
        <v>46.153846740722656</v>
      </c>
      <c r="K434" s="32">
        <v>1.22105092988365</v>
      </c>
      <c r="L434" s="32">
        <v>0.86296207007142534</v>
      </c>
      <c r="N434">
        <f t="shared" si="12"/>
        <v>1.146128035678238</v>
      </c>
      <c r="O434">
        <f t="shared" si="13"/>
        <v>1.3979400086720377</v>
      </c>
      <c r="P434" s="59">
        <v>1032968406.48857</v>
      </c>
      <c r="R434" s="17">
        <v>48.557693481445313</v>
      </c>
    </row>
    <row r="435" spans="1:18" x14ac:dyDescent="0.25">
      <c r="A435" s="100" t="s">
        <v>74</v>
      </c>
      <c r="B435" s="4">
        <v>2014</v>
      </c>
      <c r="C435" s="69">
        <v>17716084107.588821</v>
      </c>
      <c r="D435" s="9">
        <v>0.38924999999999998</v>
      </c>
      <c r="E435" s="14">
        <v>0.25</v>
      </c>
      <c r="F435" s="19">
        <v>17</v>
      </c>
      <c r="G435" s="20">
        <v>9</v>
      </c>
      <c r="H435" s="12">
        <v>29.326923370361328</v>
      </c>
      <c r="I435" s="31">
        <v>0.5</v>
      </c>
      <c r="J435" s="17">
        <v>37.019229888916016</v>
      </c>
      <c r="K435" s="32">
        <v>2.7985685320840998</v>
      </c>
      <c r="L435" s="32">
        <v>0.54757724350860038</v>
      </c>
      <c r="N435">
        <f t="shared" si="12"/>
        <v>0.95424250943932487</v>
      </c>
      <c r="O435">
        <f t="shared" si="13"/>
        <v>1.2304489213782739</v>
      </c>
      <c r="P435" s="57">
        <v>97009245.014000103</v>
      </c>
      <c r="R435" s="17">
        <v>21.153846740722656</v>
      </c>
    </row>
    <row r="436" spans="1:18" x14ac:dyDescent="0.25">
      <c r="A436" s="101"/>
      <c r="B436" s="2">
        <v>2015</v>
      </c>
      <c r="C436" s="70">
        <v>15950969018.945787</v>
      </c>
      <c r="D436" s="9">
        <v>0.41749999999999998</v>
      </c>
      <c r="E436" s="14">
        <v>0.25</v>
      </c>
      <c r="F436" s="19">
        <v>35</v>
      </c>
      <c r="G436" s="20">
        <v>23</v>
      </c>
      <c r="H436" s="12">
        <v>24.519229888916016</v>
      </c>
      <c r="I436" s="31">
        <v>0.5</v>
      </c>
      <c r="J436" s="17">
        <v>35.096153259277344</v>
      </c>
      <c r="K436" s="32">
        <v>2.8348607835445998</v>
      </c>
      <c r="L436" s="32">
        <v>9.541101347462359E-3</v>
      </c>
      <c r="N436">
        <f t="shared" si="12"/>
        <v>1.3617278360175928</v>
      </c>
      <c r="O436">
        <f t="shared" si="13"/>
        <v>1.5440680443502757</v>
      </c>
      <c r="P436" s="58">
        <v>1521898.11999994</v>
      </c>
      <c r="R436" s="17">
        <v>20.673076629638672</v>
      </c>
    </row>
    <row r="437" spans="1:18" x14ac:dyDescent="0.25">
      <c r="A437" s="101"/>
      <c r="B437" s="2">
        <v>2016</v>
      </c>
      <c r="C437" s="70">
        <v>11936999283.179132</v>
      </c>
      <c r="D437" s="9">
        <v>0.35724999999999996</v>
      </c>
      <c r="E437" s="14">
        <v>0.25</v>
      </c>
      <c r="F437" s="19">
        <v>34</v>
      </c>
      <c r="G437" s="20">
        <v>22</v>
      </c>
      <c r="H437" s="12">
        <v>17.788461685180664</v>
      </c>
      <c r="I437" s="31">
        <v>0.45</v>
      </c>
      <c r="J437" s="17">
        <v>25</v>
      </c>
      <c r="K437" s="32">
        <v>2.8721204558111602</v>
      </c>
      <c r="L437" s="32">
        <v>0.29086619518295709</v>
      </c>
      <c r="N437">
        <f t="shared" si="12"/>
        <v>1.3424226808222062</v>
      </c>
      <c r="O437">
        <f t="shared" si="13"/>
        <v>1.5314789170422551</v>
      </c>
      <c r="P437" s="58">
        <v>34720695.634000003</v>
      </c>
      <c r="R437" s="17">
        <v>13.461538314819336</v>
      </c>
    </row>
    <row r="438" spans="1:18" x14ac:dyDescent="0.25">
      <c r="A438" s="101"/>
      <c r="B438" s="2">
        <v>2017</v>
      </c>
      <c r="C438" s="70">
        <v>13219084261.366407</v>
      </c>
      <c r="D438" s="9">
        <v>0.35724999999999996</v>
      </c>
      <c r="E438" s="14">
        <v>0.25</v>
      </c>
      <c r="F438" s="19">
        <v>33</v>
      </c>
      <c r="G438" s="20">
        <v>20</v>
      </c>
      <c r="H438" s="12">
        <v>18.75</v>
      </c>
      <c r="I438" s="31">
        <v>0.5</v>
      </c>
      <c r="J438" s="17">
        <v>25</v>
      </c>
      <c r="K438" s="32">
        <v>2.9006291420522201</v>
      </c>
      <c r="L438" s="32">
        <v>0.19656064713906421</v>
      </c>
      <c r="N438">
        <f t="shared" si="12"/>
        <v>1.3010299956639813</v>
      </c>
      <c r="O438">
        <f t="shared" si="13"/>
        <v>1.5185139398778875</v>
      </c>
      <c r="P438" s="58">
        <v>25983517.57</v>
      </c>
      <c r="R438" s="17">
        <v>15.384614944458008</v>
      </c>
    </row>
    <row r="439" spans="1:18" x14ac:dyDescent="0.25">
      <c r="A439" s="101"/>
      <c r="B439" s="2">
        <v>2018</v>
      </c>
      <c r="C439" s="70">
        <v>14845870050.709249</v>
      </c>
      <c r="D439" s="9">
        <v>0.34875</v>
      </c>
      <c r="E439" s="14">
        <v>0.25</v>
      </c>
      <c r="F439" s="19">
        <v>32</v>
      </c>
      <c r="G439" s="20">
        <v>20</v>
      </c>
      <c r="H439" s="12">
        <v>24.038461685180664</v>
      </c>
      <c r="I439" s="31">
        <v>0.5</v>
      </c>
      <c r="J439" s="17">
        <v>22.596153259277344</v>
      </c>
      <c r="K439" s="32">
        <v>2.91345897465103</v>
      </c>
      <c r="L439" s="32">
        <v>-9.4907188484040853E-2</v>
      </c>
      <c r="N439">
        <f t="shared" si="12"/>
        <v>1.3010299956639813</v>
      </c>
      <c r="O439">
        <f t="shared" si="13"/>
        <v>1.505149978319906</v>
      </c>
      <c r="P439" s="58">
        <v>-14089797.871122399</v>
      </c>
      <c r="R439" s="17">
        <v>14.90384578704834</v>
      </c>
    </row>
    <row r="440" spans="1:18" ht="16.5" thickBot="1" x14ac:dyDescent="0.3">
      <c r="A440" s="102"/>
      <c r="B440" s="5">
        <v>2019</v>
      </c>
      <c r="C440" s="72">
        <v>15291448211.603004</v>
      </c>
      <c r="D440" s="9">
        <v>0.46250000000000002</v>
      </c>
      <c r="E440" s="14">
        <v>0.25</v>
      </c>
      <c r="F440" s="21">
        <v>32</v>
      </c>
      <c r="G440" s="22">
        <v>19</v>
      </c>
      <c r="H440" s="12">
        <v>23.55769157409668</v>
      </c>
      <c r="I440" s="31">
        <v>0.45</v>
      </c>
      <c r="J440" s="17">
        <v>23.076923370361328</v>
      </c>
      <c r="K440" s="32">
        <v>2.9071374375014298</v>
      </c>
      <c r="L440" s="32">
        <v>-0.20198341890966778</v>
      </c>
      <c r="N440">
        <f t="shared" si="12"/>
        <v>1.2787536009528289</v>
      </c>
      <c r="O440">
        <f t="shared" si="13"/>
        <v>1.505149978319906</v>
      </c>
      <c r="P440" s="60">
        <v>-30886189.898596998</v>
      </c>
      <c r="R440" s="17">
        <v>14.90384578704834</v>
      </c>
    </row>
    <row r="441" spans="1:18" x14ac:dyDescent="0.25">
      <c r="A441" s="101" t="s">
        <v>75</v>
      </c>
      <c r="B441" s="1">
        <v>2014</v>
      </c>
      <c r="C441" s="73">
        <v>12356482988.86829</v>
      </c>
      <c r="D441" s="9">
        <v>0.59325000000000006</v>
      </c>
      <c r="E441" s="14">
        <v>0.5</v>
      </c>
      <c r="F441" s="19">
        <v>54</v>
      </c>
      <c r="G441" s="20">
        <v>38</v>
      </c>
      <c r="H441" s="12">
        <v>64.423080444335938</v>
      </c>
      <c r="I441" s="31">
        <v>0.75</v>
      </c>
      <c r="J441" s="17">
        <v>52.884616851806641</v>
      </c>
      <c r="K441" s="32">
        <v>1.77153651995332</v>
      </c>
      <c r="L441" s="32">
        <v>0.17988653459056148</v>
      </c>
      <c r="N441">
        <f t="shared" si="12"/>
        <v>1.5797835966168101</v>
      </c>
      <c r="O441">
        <f t="shared" si="13"/>
        <v>1.7323937598229686</v>
      </c>
      <c r="P441" s="61">
        <v>22227649.045947399</v>
      </c>
      <c r="R441" s="17">
        <v>62.980770111083984</v>
      </c>
    </row>
    <row r="442" spans="1:18" x14ac:dyDescent="0.25">
      <c r="A442" s="101"/>
      <c r="B442" s="2">
        <v>2015</v>
      </c>
      <c r="C442" s="70">
        <v>11272143472.62438</v>
      </c>
      <c r="D442" s="9">
        <v>0.59675</v>
      </c>
      <c r="E442" s="14">
        <v>0.5</v>
      </c>
      <c r="F442" s="19">
        <v>46</v>
      </c>
      <c r="G442" s="20">
        <v>30</v>
      </c>
      <c r="H442" s="12">
        <v>66.346153259277344</v>
      </c>
      <c r="I442" s="31">
        <v>0.75</v>
      </c>
      <c r="J442" s="17">
        <v>50.480770111083984</v>
      </c>
      <c r="K442" s="32">
        <v>1.80785137184809</v>
      </c>
      <c r="L442" s="32">
        <v>0.92546567685323522</v>
      </c>
      <c r="N442">
        <f t="shared" si="12"/>
        <v>1.4771212547196624</v>
      </c>
      <c r="O442">
        <f t="shared" si="13"/>
        <v>1.6627578316815741</v>
      </c>
      <c r="P442" s="58">
        <v>104319818.884791</v>
      </c>
      <c r="R442" s="17">
        <v>62.019229888916016</v>
      </c>
    </row>
    <row r="443" spans="1:18" x14ac:dyDescent="0.25">
      <c r="A443" s="101"/>
      <c r="B443" s="2">
        <v>2016</v>
      </c>
      <c r="C443" s="70">
        <v>10665634688.077885</v>
      </c>
      <c r="D443" s="9">
        <v>0.59675</v>
      </c>
      <c r="E443" s="14">
        <v>0.5</v>
      </c>
      <c r="F443" s="19">
        <v>47</v>
      </c>
      <c r="G443" s="20">
        <v>30</v>
      </c>
      <c r="H443" s="12">
        <v>65.865386962890625</v>
      </c>
      <c r="I443" s="31">
        <v>0.75</v>
      </c>
      <c r="J443" s="17">
        <v>49.519229888916016</v>
      </c>
      <c r="K443" s="32">
        <v>1.84629715847982</v>
      </c>
      <c r="L443" s="32">
        <v>-7.3351963872147569E-2</v>
      </c>
      <c r="N443">
        <f t="shared" si="12"/>
        <v>1.4771212547196624</v>
      </c>
      <c r="O443">
        <f t="shared" si="13"/>
        <v>1.6720978579357175</v>
      </c>
      <c r="P443" s="58">
        <v>-7823452.5031341296</v>
      </c>
      <c r="R443" s="17">
        <v>64.423080444335938</v>
      </c>
    </row>
    <row r="444" spans="1:18" x14ac:dyDescent="0.25">
      <c r="A444" s="101"/>
      <c r="B444" s="2">
        <v>2017</v>
      </c>
      <c r="C444" s="70">
        <v>12741746523.863209</v>
      </c>
      <c r="D444" s="9">
        <v>0.59675</v>
      </c>
      <c r="E444" s="14">
        <v>0.5</v>
      </c>
      <c r="F444" s="19">
        <v>47</v>
      </c>
      <c r="G444" s="20">
        <v>30</v>
      </c>
      <c r="H444" s="12">
        <v>64.903846740722656</v>
      </c>
      <c r="I444" s="31">
        <v>0.75</v>
      </c>
      <c r="J444" s="17">
        <v>46.634616851806641</v>
      </c>
      <c r="K444" s="32">
        <v>1.87215433710164</v>
      </c>
      <c r="L444" s="32">
        <v>-0.52176969356337377</v>
      </c>
      <c r="N444">
        <f t="shared" si="12"/>
        <v>1.4771212547196624</v>
      </c>
      <c r="O444">
        <f t="shared" si="13"/>
        <v>1.6720978579357175</v>
      </c>
      <c r="P444" s="58">
        <v>-66482571.7921829</v>
      </c>
      <c r="R444" s="17">
        <v>60.576923370361328</v>
      </c>
    </row>
    <row r="445" spans="1:18" x14ac:dyDescent="0.25">
      <c r="A445" s="101"/>
      <c r="B445" s="2">
        <v>2018</v>
      </c>
      <c r="C445" s="70">
        <v>13454211343.594858</v>
      </c>
      <c r="D445" s="9">
        <v>0.59375</v>
      </c>
      <c r="E445" s="14">
        <v>0.5</v>
      </c>
      <c r="F445" s="19">
        <v>47</v>
      </c>
      <c r="G445" s="20">
        <v>30</v>
      </c>
      <c r="H445" s="12">
        <v>65.384613037109375</v>
      </c>
      <c r="I445" s="31">
        <v>0.75</v>
      </c>
      <c r="J445" s="17">
        <v>51.442306518554688</v>
      </c>
      <c r="K445" s="32">
        <v>1.88227929401189</v>
      </c>
      <c r="L445" s="32">
        <v>0.71962596273634694</v>
      </c>
      <c r="N445">
        <f t="shared" si="12"/>
        <v>1.4771212547196624</v>
      </c>
      <c r="O445">
        <f t="shared" si="13"/>
        <v>1.6720978579357175</v>
      </c>
      <c r="P445" s="58">
        <v>96819997.909927294</v>
      </c>
      <c r="R445" s="17">
        <v>61.538459777832031</v>
      </c>
    </row>
    <row r="446" spans="1:18" ht="16.5" thickBot="1" x14ac:dyDescent="0.3">
      <c r="A446" s="101"/>
      <c r="B446" s="3">
        <v>2019</v>
      </c>
      <c r="C446" s="71">
        <v>12366528259.184408</v>
      </c>
      <c r="D446" s="9">
        <v>0.60275000000000001</v>
      </c>
      <c r="E446" s="14">
        <v>0.5</v>
      </c>
      <c r="F446" s="21">
        <v>46</v>
      </c>
      <c r="G446" s="22">
        <v>29</v>
      </c>
      <c r="H446" s="12">
        <v>65.865386962890625</v>
      </c>
      <c r="I446" s="31">
        <v>0.7</v>
      </c>
      <c r="J446" s="17">
        <v>50.961540222167969</v>
      </c>
      <c r="K446" s="32">
        <v>1.87248088130699</v>
      </c>
      <c r="L446" s="32">
        <v>7.2659718629690714E-2</v>
      </c>
      <c r="N446">
        <f t="shared" si="12"/>
        <v>1.4623979978989561</v>
      </c>
      <c r="O446">
        <f t="shared" si="13"/>
        <v>1.6627578316815741</v>
      </c>
      <c r="P446" s="59">
        <v>8985484.6373845804</v>
      </c>
      <c r="R446" s="17">
        <v>62.5</v>
      </c>
    </row>
    <row r="447" spans="1:18" x14ac:dyDescent="0.25">
      <c r="A447" s="97" t="s">
        <v>76</v>
      </c>
      <c r="B447" s="4">
        <v>2014</v>
      </c>
      <c r="C447" s="69">
        <v>890981311077.6582</v>
      </c>
      <c r="D447" s="9">
        <v>0.91474999999999995</v>
      </c>
      <c r="E447" s="14">
        <v>0.75</v>
      </c>
      <c r="F447" s="19">
        <v>58</v>
      </c>
      <c r="G447" s="20">
        <v>39</v>
      </c>
      <c r="H447" s="12">
        <v>95.673080444335938</v>
      </c>
      <c r="I447" s="31">
        <v>0.8</v>
      </c>
      <c r="J447" s="17">
        <v>95.673080444335938</v>
      </c>
      <c r="K447" s="32">
        <v>0.35982817272654799</v>
      </c>
      <c r="L447" s="32">
        <v>13.290216636102715</v>
      </c>
      <c r="N447">
        <f t="shared" si="12"/>
        <v>1.5910646070264991</v>
      </c>
      <c r="O447">
        <f t="shared" si="13"/>
        <v>1.7634279935629373</v>
      </c>
      <c r="P447" s="57">
        <v>118413346429.409</v>
      </c>
      <c r="R447" s="17">
        <v>97.115386962890625</v>
      </c>
    </row>
    <row r="448" spans="1:18" x14ac:dyDescent="0.25">
      <c r="A448" s="98"/>
      <c r="B448" s="2">
        <v>2015</v>
      </c>
      <c r="C448" s="70">
        <v>765264949780.99866</v>
      </c>
      <c r="D448" s="9">
        <v>0.91474999999999995</v>
      </c>
      <c r="E448" s="14">
        <v>0.75</v>
      </c>
      <c r="F448" s="19">
        <v>59</v>
      </c>
      <c r="G448" s="20">
        <v>40</v>
      </c>
      <c r="H448" s="12">
        <v>94.711540222167969</v>
      </c>
      <c r="I448" s="31">
        <v>0.8</v>
      </c>
      <c r="J448" s="17">
        <v>96.634613037109375</v>
      </c>
      <c r="K448" s="32">
        <v>0.44322008903576898</v>
      </c>
      <c r="L448" s="32">
        <v>51.080825952555344</v>
      </c>
      <c r="N448">
        <f t="shared" si="12"/>
        <v>1.6020599913279623</v>
      </c>
      <c r="O448">
        <f t="shared" si="13"/>
        <v>1.7708520116421442</v>
      </c>
      <c r="P448" s="58">
        <v>390903657073.54199</v>
      </c>
      <c r="R448" s="17">
        <v>97.115386962890625</v>
      </c>
    </row>
    <row r="449" spans="1:18" x14ac:dyDescent="0.25">
      <c r="A449" s="98"/>
      <c r="B449" s="2">
        <v>2016</v>
      </c>
      <c r="C449" s="70">
        <v>783528181704.56665</v>
      </c>
      <c r="D449" s="9">
        <v>0.90875000000000006</v>
      </c>
      <c r="E449" s="14">
        <v>0.75</v>
      </c>
      <c r="F449" s="19">
        <v>59</v>
      </c>
      <c r="G449" s="20">
        <v>40</v>
      </c>
      <c r="H449" s="12">
        <v>94.711540222167969</v>
      </c>
      <c r="I449" s="31">
        <v>0.8</v>
      </c>
      <c r="J449" s="17">
        <v>98.557693481445313</v>
      </c>
      <c r="K449" s="32">
        <v>0.53217887960848897</v>
      </c>
      <c r="L449" s="32">
        <v>37.09726549034157</v>
      </c>
      <c r="N449">
        <f t="shared" si="12"/>
        <v>1.6020599913279623</v>
      </c>
      <c r="O449">
        <f t="shared" si="13"/>
        <v>1.7708520116421442</v>
      </c>
      <c r="P449" s="58">
        <v>290667529758.58899</v>
      </c>
      <c r="R449" s="17">
        <v>97.115386962890625</v>
      </c>
    </row>
    <row r="450" spans="1:18" x14ac:dyDescent="0.25">
      <c r="A450" s="98"/>
      <c r="B450" s="2">
        <v>2017</v>
      </c>
      <c r="C450" s="70">
        <v>833869641687.0603</v>
      </c>
      <c r="D450" s="9">
        <v>0.91325000000000001</v>
      </c>
      <c r="E450" s="14">
        <v>0.75</v>
      </c>
      <c r="F450" s="19">
        <v>59</v>
      </c>
      <c r="G450" s="20">
        <v>40</v>
      </c>
      <c r="H450" s="12">
        <v>95.192306518554688</v>
      </c>
      <c r="I450" s="31">
        <v>0.8</v>
      </c>
      <c r="J450" s="17">
        <v>98.557693481445313</v>
      </c>
      <c r="K450" s="32">
        <v>0.59120336616411795</v>
      </c>
      <c r="L450" s="32">
        <v>32.793789119525805</v>
      </c>
      <c r="N450">
        <f t="shared" si="12"/>
        <v>1.6020599913279623</v>
      </c>
      <c r="O450">
        <f t="shared" si="13"/>
        <v>1.7708520116421442</v>
      </c>
      <c r="P450" s="58">
        <v>273457451826.60001</v>
      </c>
      <c r="R450" s="17">
        <v>97.115386962890625</v>
      </c>
    </row>
    <row r="451" spans="1:18" x14ac:dyDescent="0.25">
      <c r="A451" s="98"/>
      <c r="B451" s="2">
        <v>2018</v>
      </c>
      <c r="C451" s="70">
        <v>914043438179.60718</v>
      </c>
      <c r="D451" s="9">
        <v>0.91325000000000001</v>
      </c>
      <c r="E451" s="14">
        <v>0.75</v>
      </c>
      <c r="F451" s="19">
        <v>59</v>
      </c>
      <c r="G451" s="20">
        <v>40</v>
      </c>
      <c r="H451" s="12">
        <v>96.153846740722656</v>
      </c>
      <c r="I451" s="31">
        <v>0.8</v>
      </c>
      <c r="J451" s="17">
        <v>99.038459777832031</v>
      </c>
      <c r="K451" s="32">
        <v>0.58393340892083201</v>
      </c>
      <c r="L451" s="32">
        <v>-32.569745959467014</v>
      </c>
      <c r="N451">
        <f t="shared" ref="N451:N514" si="14">LOG(G451)</f>
        <v>1.6020599913279623</v>
      </c>
      <c r="O451">
        <f t="shared" ref="O451:O514" si="15">LOG(F451)</f>
        <v>1.7708520116421442</v>
      </c>
      <c r="P451" s="58">
        <v>-297701625774.276</v>
      </c>
      <c r="R451" s="17">
        <v>96.153846740722656</v>
      </c>
    </row>
    <row r="452" spans="1:18" ht="16.5" thickBot="1" x14ac:dyDescent="0.3">
      <c r="A452" s="99"/>
      <c r="B452" s="5">
        <v>2019</v>
      </c>
      <c r="C452" s="72">
        <v>907050863145.09656</v>
      </c>
      <c r="D452" s="9">
        <v>0.29975000000000002</v>
      </c>
      <c r="E452" s="14">
        <v>0.75</v>
      </c>
      <c r="F452" s="21">
        <v>59</v>
      </c>
      <c r="G452" s="22">
        <v>40</v>
      </c>
      <c r="H452" s="12">
        <v>96.634613037109375</v>
      </c>
      <c r="I452" s="31">
        <v>0.8</v>
      </c>
      <c r="J452" s="17">
        <v>98.076919555664063</v>
      </c>
      <c r="K452" s="32">
        <v>0.58572446031832903</v>
      </c>
      <c r="L452" s="32">
        <v>8.6227677776227161</v>
      </c>
      <c r="N452">
        <f t="shared" si="14"/>
        <v>1.6020599913279623</v>
      </c>
      <c r="O452">
        <f t="shared" si="15"/>
        <v>1.7708520116421442</v>
      </c>
      <c r="P452" s="60">
        <v>78212889553.924103</v>
      </c>
      <c r="R452" s="17">
        <v>96.153846740722656</v>
      </c>
    </row>
    <row r="453" spans="1:18" x14ac:dyDescent="0.25">
      <c r="A453" s="98" t="s">
        <v>77</v>
      </c>
      <c r="B453" s="1">
        <v>2014</v>
      </c>
      <c r="C453" s="73">
        <v>200921936786.21851</v>
      </c>
      <c r="D453" s="9">
        <v>0.90049999999999997</v>
      </c>
      <c r="E453" s="14">
        <v>1</v>
      </c>
      <c r="F453" s="19">
        <v>35</v>
      </c>
      <c r="G453" s="20">
        <v>19</v>
      </c>
      <c r="H453" s="12">
        <v>100</v>
      </c>
      <c r="I453" s="31">
        <v>0.95</v>
      </c>
      <c r="J453" s="17">
        <v>99.038459777832031</v>
      </c>
      <c r="K453" s="32">
        <v>1.5103394854457699</v>
      </c>
      <c r="L453" s="32">
        <v>0.70793084429311237</v>
      </c>
      <c r="N453">
        <f t="shared" si="14"/>
        <v>1.2787536009528289</v>
      </c>
      <c r="O453">
        <f t="shared" si="15"/>
        <v>1.5440680443502757</v>
      </c>
      <c r="P453" s="61">
        <v>1422388363.4607501</v>
      </c>
      <c r="R453" s="17">
        <v>98.557693481445313</v>
      </c>
    </row>
    <row r="454" spans="1:18" x14ac:dyDescent="0.25">
      <c r="A454" s="98"/>
      <c r="B454" s="2">
        <v>2015</v>
      </c>
      <c r="C454" s="70">
        <v>177467529071.28784</v>
      </c>
      <c r="D454" s="9">
        <v>0.93174999999999997</v>
      </c>
      <c r="E454" s="14">
        <v>1</v>
      </c>
      <c r="F454" s="19">
        <v>58</v>
      </c>
      <c r="G454" s="20">
        <v>39</v>
      </c>
      <c r="H454" s="12">
        <v>100</v>
      </c>
      <c r="I454" s="31">
        <v>0.9</v>
      </c>
      <c r="J454" s="17">
        <v>99.038459777832031</v>
      </c>
      <c r="K454" s="32">
        <v>1.88904512495193</v>
      </c>
      <c r="L454" s="32">
        <v>-8.8605074630615024E-3</v>
      </c>
      <c r="N454">
        <f t="shared" si="14"/>
        <v>1.5910646070264991</v>
      </c>
      <c r="O454">
        <f t="shared" si="15"/>
        <v>1.7634279935629373</v>
      </c>
      <c r="P454" s="58">
        <v>-15724523.657872301</v>
      </c>
      <c r="R454" s="17">
        <v>98.076919555664063</v>
      </c>
    </row>
    <row r="455" spans="1:18" x14ac:dyDescent="0.25">
      <c r="A455" s="98"/>
      <c r="B455" s="2">
        <v>2016</v>
      </c>
      <c r="C455" s="70">
        <v>188223664746.52371</v>
      </c>
      <c r="D455" s="9">
        <v>0.93174999999999997</v>
      </c>
      <c r="E455" s="14">
        <v>0.875</v>
      </c>
      <c r="F455" s="19">
        <v>58</v>
      </c>
      <c r="G455" s="20">
        <v>40</v>
      </c>
      <c r="H455" s="12">
        <v>100</v>
      </c>
      <c r="I455" s="31">
        <v>0.9</v>
      </c>
      <c r="J455" s="17">
        <v>99.038459777832031</v>
      </c>
      <c r="K455" s="32">
        <v>2.0993568862708498</v>
      </c>
      <c r="L455" s="32">
        <v>-0.40623409565779267</v>
      </c>
      <c r="N455">
        <f t="shared" si="14"/>
        <v>1.6020599913279623</v>
      </c>
      <c r="O455">
        <f t="shared" si="15"/>
        <v>1.7634279935629373</v>
      </c>
      <c r="P455" s="58">
        <v>-764628702.296996</v>
      </c>
      <c r="R455" s="17">
        <v>98.557693481445313</v>
      </c>
    </row>
    <row r="456" spans="1:18" x14ac:dyDescent="0.25">
      <c r="A456" s="98"/>
      <c r="B456" s="2">
        <v>2017</v>
      </c>
      <c r="C456" s="70">
        <v>205415864857.98413</v>
      </c>
      <c r="D456" s="9">
        <v>0.93174999999999997</v>
      </c>
      <c r="E456" s="14">
        <v>0.875</v>
      </c>
      <c r="F456" s="19">
        <v>58</v>
      </c>
      <c r="G456" s="20">
        <v>40</v>
      </c>
      <c r="H456" s="12">
        <v>100</v>
      </c>
      <c r="I456" s="31">
        <v>0.95</v>
      </c>
      <c r="J456" s="17">
        <v>99.038459777832031</v>
      </c>
      <c r="K456" s="32">
        <v>2.1229623819707499</v>
      </c>
      <c r="L456" s="32">
        <v>-3.8970281197931125E-2</v>
      </c>
      <c r="N456">
        <f t="shared" si="14"/>
        <v>1.6020599913279623</v>
      </c>
      <c r="O456">
        <f t="shared" si="15"/>
        <v>1.7634279935629373</v>
      </c>
      <c r="P456" s="58">
        <v>-80051140.160318598</v>
      </c>
      <c r="R456" s="17">
        <v>98.076919555664063</v>
      </c>
    </row>
    <row r="457" spans="1:18" x14ac:dyDescent="0.25">
      <c r="A457" s="98"/>
      <c r="B457" s="2">
        <v>2018</v>
      </c>
      <c r="C457" s="70">
        <v>207920613961.74896</v>
      </c>
      <c r="D457" s="9">
        <v>0.93174999999999997</v>
      </c>
      <c r="E457" s="14">
        <v>0.875</v>
      </c>
      <c r="F457" s="19">
        <v>58</v>
      </c>
      <c r="G457" s="20">
        <v>40</v>
      </c>
      <c r="H457" s="12">
        <v>99.519233703613281</v>
      </c>
      <c r="I457" s="31">
        <v>0.95</v>
      </c>
      <c r="J457" s="17">
        <v>98.557693481445313</v>
      </c>
      <c r="K457" s="32">
        <v>0.97770345705180495</v>
      </c>
      <c r="L457" s="32">
        <v>0.30767907950452733</v>
      </c>
      <c r="N457">
        <f t="shared" si="14"/>
        <v>1.6020599913279623</v>
      </c>
      <c r="O457">
        <f t="shared" si="15"/>
        <v>1.7634279935629373</v>
      </c>
      <c r="P457" s="58">
        <v>639728231.13767099</v>
      </c>
      <c r="R457" s="17">
        <v>98.076919555664063</v>
      </c>
    </row>
    <row r="458" spans="1:18" ht="16.5" thickBot="1" x14ac:dyDescent="0.3">
      <c r="A458" s="98"/>
      <c r="B458" s="3">
        <v>2019</v>
      </c>
      <c r="C458" s="71">
        <v>206928765543.93475</v>
      </c>
      <c r="D458" s="9">
        <v>0.24</v>
      </c>
      <c r="E458" s="14">
        <v>0.875</v>
      </c>
      <c r="F458" s="21">
        <v>58</v>
      </c>
      <c r="G458" s="22">
        <v>40</v>
      </c>
      <c r="H458" s="12">
        <v>100</v>
      </c>
      <c r="I458" s="31">
        <v>0.95</v>
      </c>
      <c r="J458" s="17">
        <v>99.038459777832031</v>
      </c>
      <c r="K458" s="32">
        <v>1.5577277472244899</v>
      </c>
      <c r="L458" s="32">
        <v>-0.74815682069109868</v>
      </c>
      <c r="N458">
        <f t="shared" si="14"/>
        <v>1.6020599913279623</v>
      </c>
      <c r="O458">
        <f t="shared" si="15"/>
        <v>1.7634279935629373</v>
      </c>
      <c r="P458" s="59">
        <v>-1548151673.38884</v>
      </c>
      <c r="R458" s="17">
        <v>97.596153259277344</v>
      </c>
    </row>
    <row r="459" spans="1:18" x14ac:dyDescent="0.25">
      <c r="A459" s="100" t="s">
        <v>78</v>
      </c>
      <c r="B459" s="4">
        <v>2014</v>
      </c>
      <c r="C459" s="69">
        <v>11880434070.78112</v>
      </c>
      <c r="D459" s="9">
        <v>0.42225000000000001</v>
      </c>
      <c r="E459" s="14">
        <v>0.125</v>
      </c>
      <c r="F459" s="19">
        <v>30</v>
      </c>
      <c r="G459" s="20">
        <v>26</v>
      </c>
      <c r="H459" s="12">
        <v>19.711538314819336</v>
      </c>
      <c r="I459" s="31">
        <v>0.5</v>
      </c>
      <c r="J459" s="17">
        <v>37.980770111083984</v>
      </c>
      <c r="K459" s="32">
        <v>1.3155088525763501</v>
      </c>
      <c r="L459" s="32">
        <v>0.79121688180724559</v>
      </c>
      <c r="N459">
        <f t="shared" si="14"/>
        <v>1.414973347970818</v>
      </c>
      <c r="O459">
        <f t="shared" si="15"/>
        <v>1.4771212547196624</v>
      </c>
      <c r="P459" s="57">
        <v>94000000</v>
      </c>
      <c r="R459" s="17">
        <v>27.403846740722656</v>
      </c>
    </row>
    <row r="460" spans="1:18" x14ac:dyDescent="0.25">
      <c r="A460" s="101"/>
      <c r="B460" s="2">
        <v>2015</v>
      </c>
      <c r="C460" s="70">
        <v>12756706583.311321</v>
      </c>
      <c r="D460" s="9">
        <v>0.38800000000000001</v>
      </c>
      <c r="E460" s="14">
        <v>0.125</v>
      </c>
      <c r="F460" s="19">
        <v>35</v>
      </c>
      <c r="G460" s="20">
        <v>19</v>
      </c>
      <c r="H460" s="12">
        <v>18.75</v>
      </c>
      <c r="I460" s="31">
        <v>0.5</v>
      </c>
      <c r="J460" s="17">
        <v>39.423076629638672</v>
      </c>
      <c r="K460" s="32">
        <v>1.3020914319440999</v>
      </c>
      <c r="L460" s="32">
        <v>0.35275562470700905</v>
      </c>
      <c r="N460">
        <f t="shared" si="14"/>
        <v>1.2787536009528289</v>
      </c>
      <c r="O460">
        <f t="shared" si="15"/>
        <v>1.5440680443502757</v>
      </c>
      <c r="P460" s="58">
        <v>45000000</v>
      </c>
      <c r="R460" s="17">
        <v>26.44230842590332</v>
      </c>
    </row>
    <row r="461" spans="1:18" x14ac:dyDescent="0.25">
      <c r="A461" s="101"/>
      <c r="B461" s="2">
        <v>2016</v>
      </c>
      <c r="C461" s="70">
        <v>13286083644.876141</v>
      </c>
      <c r="D461" s="9">
        <v>0.33424999999999999</v>
      </c>
      <c r="E461" s="14">
        <v>0.125</v>
      </c>
      <c r="F461" s="19">
        <v>35</v>
      </c>
      <c r="G461" s="20">
        <v>19</v>
      </c>
      <c r="H461" s="12">
        <v>18.269229888916016</v>
      </c>
      <c r="I461" s="31">
        <v>0.45</v>
      </c>
      <c r="J461" s="17">
        <v>32.211540222167969</v>
      </c>
      <c r="K461" s="32">
        <v>1.28895567304368</v>
      </c>
      <c r="L461" s="32">
        <v>0.49149171227130839</v>
      </c>
      <c r="N461">
        <f t="shared" si="14"/>
        <v>1.2787536009528289</v>
      </c>
      <c r="O461">
        <f t="shared" si="15"/>
        <v>1.5440680443502757</v>
      </c>
      <c r="P461" s="58">
        <v>65300000</v>
      </c>
      <c r="R461" s="17">
        <v>29.80769157409668</v>
      </c>
    </row>
    <row r="462" spans="1:18" x14ac:dyDescent="0.25">
      <c r="A462" s="101"/>
      <c r="B462" s="2">
        <v>2017</v>
      </c>
      <c r="C462" s="70">
        <v>13785909906.192493</v>
      </c>
      <c r="D462" s="9">
        <v>0.32674999999999998</v>
      </c>
      <c r="E462" s="14">
        <v>0.25</v>
      </c>
      <c r="F462" s="19">
        <v>33</v>
      </c>
      <c r="G462" s="20">
        <v>14</v>
      </c>
      <c r="H462" s="12">
        <v>18.269229888916016</v>
      </c>
      <c r="I462" s="31">
        <v>0.45</v>
      </c>
      <c r="J462" s="17">
        <v>27.403846740722656</v>
      </c>
      <c r="K462" s="32">
        <v>1.2748551569715301</v>
      </c>
      <c r="L462" s="32">
        <v>0.46786900856669061</v>
      </c>
      <c r="N462">
        <f t="shared" si="14"/>
        <v>1.146128035678238</v>
      </c>
      <c r="O462">
        <f t="shared" si="15"/>
        <v>1.5185139398778875</v>
      </c>
      <c r="P462" s="58">
        <v>64500000</v>
      </c>
      <c r="R462" s="17">
        <v>29.326923370361328</v>
      </c>
    </row>
    <row r="463" spans="1:18" x14ac:dyDescent="0.25">
      <c r="A463" s="101"/>
      <c r="B463" s="2">
        <v>2018</v>
      </c>
      <c r="C463" s="70">
        <v>13063904770.356096</v>
      </c>
      <c r="D463" s="9">
        <v>0.24399999999999999</v>
      </c>
      <c r="E463" s="14">
        <v>0.25</v>
      </c>
      <c r="F463" s="19">
        <v>32</v>
      </c>
      <c r="G463" s="20">
        <v>12</v>
      </c>
      <c r="H463" s="12">
        <v>12.5</v>
      </c>
      <c r="I463" s="31">
        <v>0.2</v>
      </c>
      <c r="J463" s="17">
        <v>24.519229888916016</v>
      </c>
      <c r="K463" s="32">
        <v>1.2553579672470501</v>
      </c>
      <c r="L463" s="32">
        <v>0.57486640725070837</v>
      </c>
      <c r="N463">
        <f t="shared" si="14"/>
        <v>1.0791812460476249</v>
      </c>
      <c r="O463">
        <f t="shared" si="15"/>
        <v>1.505149978319906</v>
      </c>
      <c r="P463" s="58">
        <v>75100000</v>
      </c>
      <c r="R463" s="17">
        <v>13.461538314819336</v>
      </c>
    </row>
    <row r="464" spans="1:18" ht="16.5" thickBot="1" x14ac:dyDescent="0.3">
      <c r="A464" s="102"/>
      <c r="B464" s="5">
        <v>2019</v>
      </c>
      <c r="C464" s="72">
        <v>12520915291.183727</v>
      </c>
      <c r="D464" s="9">
        <v>0.91925000000000001</v>
      </c>
      <c r="E464" s="14">
        <v>0.25</v>
      </c>
      <c r="F464" s="21">
        <v>22</v>
      </c>
      <c r="G464" s="22">
        <v>10</v>
      </c>
      <c r="H464" s="12">
        <v>12.5</v>
      </c>
      <c r="I464" s="31">
        <v>0.2</v>
      </c>
      <c r="J464" s="17">
        <v>25</v>
      </c>
      <c r="K464" s="32">
        <v>1.2295736767627301</v>
      </c>
      <c r="L464" s="32">
        <v>0.47201022150204713</v>
      </c>
      <c r="N464">
        <f t="shared" si="14"/>
        <v>1</v>
      </c>
      <c r="O464">
        <f t="shared" si="15"/>
        <v>1.3424226808222062</v>
      </c>
      <c r="P464" s="60">
        <v>59100000</v>
      </c>
      <c r="R464" s="17">
        <v>9.6153850555419922</v>
      </c>
    </row>
    <row r="465" spans="1:18" x14ac:dyDescent="0.25">
      <c r="A465" s="101" t="s">
        <v>79</v>
      </c>
      <c r="B465" s="1">
        <v>2014</v>
      </c>
      <c r="C465" s="73">
        <v>10862944203.559116</v>
      </c>
      <c r="D465" s="9">
        <v>0.35724999999999996</v>
      </c>
      <c r="E465" s="14">
        <v>0.25</v>
      </c>
      <c r="F465" s="19">
        <v>26</v>
      </c>
      <c r="G465" s="20">
        <v>20</v>
      </c>
      <c r="H465" s="12">
        <v>8.1730766296386719</v>
      </c>
      <c r="I465" s="31">
        <v>0.25</v>
      </c>
      <c r="J465" s="17">
        <v>26.923076629638672</v>
      </c>
      <c r="K465" s="32">
        <v>3.8998899649093102</v>
      </c>
      <c r="L465" s="32">
        <v>0.29529253048048559</v>
      </c>
      <c r="N465">
        <f t="shared" si="14"/>
        <v>1.3010299956639813</v>
      </c>
      <c r="O465">
        <f t="shared" si="15"/>
        <v>1.414973347970818</v>
      </c>
      <c r="P465" s="61">
        <v>88660962.280914307</v>
      </c>
      <c r="R465" s="17">
        <v>30.769229888916016</v>
      </c>
    </row>
    <row r="466" spans="1:18" x14ac:dyDescent="0.25">
      <c r="A466" s="101"/>
      <c r="B466" s="2">
        <v>2015</v>
      </c>
      <c r="C466" s="70">
        <v>9685577941.0319519</v>
      </c>
      <c r="D466" s="9">
        <v>0.34875</v>
      </c>
      <c r="E466" s="14">
        <v>0.25</v>
      </c>
      <c r="F466" s="19">
        <v>30</v>
      </c>
      <c r="G466" s="20">
        <v>26</v>
      </c>
      <c r="H466" s="12">
        <v>12.5</v>
      </c>
      <c r="I466" s="31">
        <v>0.25</v>
      </c>
      <c r="J466" s="17">
        <v>26.44230842590332</v>
      </c>
      <c r="K466" s="32">
        <v>3.88158148097942</v>
      </c>
      <c r="L466" s="32">
        <v>0.29482208751399458</v>
      </c>
      <c r="N466">
        <f t="shared" si="14"/>
        <v>1.414973347970818</v>
      </c>
      <c r="O466">
        <f t="shared" si="15"/>
        <v>1.4771212547196624</v>
      </c>
      <c r="P466" s="58">
        <v>34138532.895865798</v>
      </c>
      <c r="R466" s="17">
        <v>32.692306518554688</v>
      </c>
    </row>
    <row r="467" spans="1:18" x14ac:dyDescent="0.25">
      <c r="A467" s="101"/>
      <c r="B467" s="2">
        <v>2016</v>
      </c>
      <c r="C467" s="70">
        <v>10355006770.101397</v>
      </c>
      <c r="D467" s="9">
        <v>0.35425000000000001</v>
      </c>
      <c r="E467" s="14">
        <v>0.25</v>
      </c>
      <c r="F467" s="19">
        <v>28</v>
      </c>
      <c r="G467" s="20">
        <v>24</v>
      </c>
      <c r="H467" s="12">
        <v>13.461538314819336</v>
      </c>
      <c r="I467" s="31">
        <v>0.25</v>
      </c>
      <c r="J467" s="17">
        <v>26.44230842590332</v>
      </c>
      <c r="K467" s="32">
        <v>3.86007879547775</v>
      </c>
      <c r="L467" s="32">
        <v>0.32251025742219802</v>
      </c>
      <c r="N467">
        <f t="shared" si="14"/>
        <v>1.3802112417116059</v>
      </c>
      <c r="O467">
        <f t="shared" si="15"/>
        <v>1.4471580313422192</v>
      </c>
      <c r="P467" s="58">
        <v>40212241.319154099</v>
      </c>
      <c r="R467" s="17">
        <v>28.846153259277344</v>
      </c>
    </row>
    <row r="468" spans="1:18" x14ac:dyDescent="0.25">
      <c r="A468" s="101"/>
      <c r="B468" s="2">
        <v>2017</v>
      </c>
      <c r="C468" s="70">
        <v>11189541083.39747</v>
      </c>
      <c r="D468" s="9">
        <v>0.34425</v>
      </c>
      <c r="E468" s="14">
        <v>0.25</v>
      </c>
      <c r="F468" s="19">
        <v>28</v>
      </c>
      <c r="G468" s="20">
        <v>21</v>
      </c>
      <c r="H468" s="12">
        <v>12.5</v>
      </c>
      <c r="I468" s="31">
        <v>0.2</v>
      </c>
      <c r="J468" s="17">
        <v>26.923076629638672</v>
      </c>
      <c r="K468" s="32">
        <v>3.8391544534299098</v>
      </c>
      <c r="L468" s="32">
        <v>0.34229912808554463</v>
      </c>
      <c r="N468">
        <f t="shared" si="14"/>
        <v>1.3222192947339193</v>
      </c>
      <c r="O468">
        <f t="shared" si="15"/>
        <v>1.4471580313422192</v>
      </c>
      <c r="P468" s="58">
        <v>29088786.123624198</v>
      </c>
      <c r="R468" s="17">
        <v>27.403846740722656</v>
      </c>
    </row>
    <row r="469" spans="1:18" x14ac:dyDescent="0.25">
      <c r="A469" s="101"/>
      <c r="B469" s="2">
        <v>2018</v>
      </c>
      <c r="C469" s="70">
        <v>12846952856.845798</v>
      </c>
      <c r="D469" s="9">
        <v>0.313</v>
      </c>
      <c r="E469" s="14">
        <v>0.125</v>
      </c>
      <c r="F469" s="19">
        <v>29</v>
      </c>
      <c r="G469" s="20">
        <v>20</v>
      </c>
      <c r="H469" s="12">
        <v>13.461538314819336</v>
      </c>
      <c r="I469" s="31">
        <v>0.25</v>
      </c>
      <c r="J469" s="17">
        <v>27.884614944458008</v>
      </c>
      <c r="K469" s="32">
        <v>3.8168691988599699</v>
      </c>
      <c r="L469" s="32">
        <v>0.34765675213234537</v>
      </c>
      <c r="N469">
        <f t="shared" si="14"/>
        <v>1.3010299956639813</v>
      </c>
      <c r="O469">
        <f t="shared" si="15"/>
        <v>1.4623979978989561</v>
      </c>
      <c r="P469" s="58">
        <v>38617403.488099203</v>
      </c>
      <c r="R469" s="17">
        <v>30.288461685180664</v>
      </c>
    </row>
    <row r="470" spans="1:18" ht="16.5" thickBot="1" x14ac:dyDescent="0.3">
      <c r="A470" s="101"/>
      <c r="B470" s="3">
        <v>2019</v>
      </c>
      <c r="C470" s="71">
        <v>12911689659.350994</v>
      </c>
      <c r="D470" s="9">
        <v>0.96224999999999994</v>
      </c>
      <c r="E470" s="14">
        <v>0.125</v>
      </c>
      <c r="F470" s="21">
        <v>29</v>
      </c>
      <c r="G470" s="22">
        <v>20</v>
      </c>
      <c r="H470" s="12">
        <v>12.980769157409668</v>
      </c>
      <c r="I470" s="31">
        <v>0.25</v>
      </c>
      <c r="J470" s="17">
        <v>26.44230842590332</v>
      </c>
      <c r="K470" s="32">
        <v>3.7936681533018501</v>
      </c>
      <c r="L470" s="32">
        <v>0.33359561743836719</v>
      </c>
      <c r="N470">
        <f t="shared" si="14"/>
        <v>1.3010299956639813</v>
      </c>
      <c r="O470">
        <f t="shared" si="15"/>
        <v>1.4623979978989561</v>
      </c>
      <c r="P470" s="59">
        <v>51540079.4397</v>
      </c>
      <c r="R470" s="17">
        <v>32.211540222167969</v>
      </c>
    </row>
    <row r="471" spans="1:18" x14ac:dyDescent="0.25">
      <c r="A471" s="97" t="s">
        <v>80</v>
      </c>
      <c r="B471" s="4">
        <v>2014</v>
      </c>
      <c r="C471" s="69">
        <v>498410050251.25598</v>
      </c>
      <c r="D471" s="9">
        <v>0.96524999999999994</v>
      </c>
      <c r="E471" s="14">
        <v>1</v>
      </c>
      <c r="F471" s="19">
        <v>17</v>
      </c>
      <c r="G471" s="20">
        <v>9</v>
      </c>
      <c r="H471" s="12">
        <v>99.038459777832031</v>
      </c>
      <c r="I471" s="31">
        <v>1</v>
      </c>
      <c r="J471" s="17">
        <v>92.788459777832031</v>
      </c>
      <c r="K471" s="32">
        <v>1.1277366773492801</v>
      </c>
      <c r="L471" s="32">
        <v>4.6279727594245017</v>
      </c>
      <c r="N471">
        <f t="shared" si="14"/>
        <v>0.95424250943932487</v>
      </c>
      <c r="O471">
        <f t="shared" si="15"/>
        <v>1.2304489213782739</v>
      </c>
      <c r="P471" s="57">
        <v>23066281355.862099</v>
      </c>
      <c r="R471" s="17">
        <v>13.461538314819336</v>
      </c>
    </row>
    <row r="472" spans="1:18" x14ac:dyDescent="0.25">
      <c r="A472" s="98"/>
      <c r="B472" s="2">
        <v>2015</v>
      </c>
      <c r="C472" s="70">
        <v>385801550067.16937</v>
      </c>
      <c r="D472" s="9">
        <v>0.96524999999999994</v>
      </c>
      <c r="E472" s="14">
        <v>1</v>
      </c>
      <c r="F472" s="19">
        <v>60</v>
      </c>
      <c r="G472" s="20">
        <v>40</v>
      </c>
      <c r="H472" s="12">
        <v>99.038459777832031</v>
      </c>
      <c r="I472" s="31">
        <v>1</v>
      </c>
      <c r="J472" s="17">
        <v>92.307693481445313</v>
      </c>
      <c r="K472" s="32">
        <v>0.99508473695841404</v>
      </c>
      <c r="L472" s="32">
        <v>5.5524607982978154</v>
      </c>
      <c r="N472">
        <f t="shared" si="14"/>
        <v>1.6020599913279623</v>
      </c>
      <c r="O472">
        <f t="shared" si="15"/>
        <v>1.7781512503836436</v>
      </c>
      <c r="P472" s="58">
        <v>21421479826.704899</v>
      </c>
      <c r="R472" s="17">
        <v>15.865385055541992</v>
      </c>
    </row>
    <row r="473" spans="1:18" x14ac:dyDescent="0.25">
      <c r="A473" s="98"/>
      <c r="B473" s="2">
        <v>2016</v>
      </c>
      <c r="C473" s="70">
        <v>368819929542.19415</v>
      </c>
      <c r="D473" s="9">
        <v>0.96524999999999994</v>
      </c>
      <c r="E473" s="14">
        <v>1</v>
      </c>
      <c r="F473" s="19">
        <v>60</v>
      </c>
      <c r="G473" s="20">
        <v>40</v>
      </c>
      <c r="H473" s="12">
        <v>98.557693481445313</v>
      </c>
      <c r="I473" s="31">
        <v>1</v>
      </c>
      <c r="J473" s="17">
        <v>92.788459777832031</v>
      </c>
      <c r="K473" s="32">
        <v>0.88096981535991903</v>
      </c>
      <c r="L473" s="32">
        <v>1.7774823138521276</v>
      </c>
      <c r="N473">
        <f t="shared" si="14"/>
        <v>1.6020599913279623</v>
      </c>
      <c r="O473">
        <f t="shared" si="15"/>
        <v>1.7781512503836436</v>
      </c>
      <c r="P473" s="58">
        <v>6555709017.5743799</v>
      </c>
      <c r="R473" s="17">
        <v>15.384614944458008</v>
      </c>
    </row>
    <row r="474" spans="1:18" x14ac:dyDescent="0.25">
      <c r="A474" s="98"/>
      <c r="B474" s="2">
        <v>2017</v>
      </c>
      <c r="C474" s="70">
        <v>398393955268.99036</v>
      </c>
      <c r="D474" s="9">
        <v>0.96224999999999994</v>
      </c>
      <c r="E474" s="14">
        <v>1</v>
      </c>
      <c r="F474" s="19">
        <v>60</v>
      </c>
      <c r="G474" s="20">
        <v>40</v>
      </c>
      <c r="H474" s="12">
        <v>99.519233703613281</v>
      </c>
      <c r="I474" s="31">
        <v>1</v>
      </c>
      <c r="J474" s="17">
        <v>96.153846740722656</v>
      </c>
      <c r="K474" s="32">
        <v>0.80767318188494797</v>
      </c>
      <c r="L474" s="32">
        <v>0.85293876561429427</v>
      </c>
      <c r="N474">
        <f t="shared" si="14"/>
        <v>1.6020599913279623</v>
      </c>
      <c r="O474">
        <f t="shared" si="15"/>
        <v>1.7781512503836436</v>
      </c>
      <c r="P474" s="58">
        <v>3398056484.3532901</v>
      </c>
      <c r="R474" s="17">
        <v>18.75</v>
      </c>
    </row>
    <row r="475" spans="1:18" x14ac:dyDescent="0.25">
      <c r="A475" s="98"/>
      <c r="B475" s="2">
        <v>2018</v>
      </c>
      <c r="C475" s="70">
        <v>434166615431.909</v>
      </c>
      <c r="D475" s="9">
        <v>0.96224999999999994</v>
      </c>
      <c r="E475" s="14">
        <v>1</v>
      </c>
      <c r="F475" s="19">
        <v>60</v>
      </c>
      <c r="G475" s="20">
        <v>40</v>
      </c>
      <c r="H475" s="12">
        <v>97.596153259277344</v>
      </c>
      <c r="I475" s="31">
        <v>1</v>
      </c>
      <c r="J475" s="17">
        <v>96.634613037109375</v>
      </c>
      <c r="K475" s="32">
        <v>0.660090844249</v>
      </c>
      <c r="L475" s="32">
        <v>2.2697998658633067</v>
      </c>
      <c r="N475">
        <f t="shared" si="14"/>
        <v>1.6020599913279623</v>
      </c>
      <c r="O475">
        <f t="shared" si="15"/>
        <v>1.7781512503836436</v>
      </c>
      <c r="P475" s="58">
        <v>9854713254.6967297</v>
      </c>
      <c r="R475" s="17">
        <v>18.269229888916016</v>
      </c>
    </row>
    <row r="476" spans="1:18" ht="16.5" thickBot="1" x14ac:dyDescent="0.3">
      <c r="A476" s="99"/>
      <c r="B476" s="5">
        <v>2019</v>
      </c>
      <c r="C476" s="72">
        <v>403336363636.36359</v>
      </c>
      <c r="D476" s="9">
        <v>0.93174999999999997</v>
      </c>
      <c r="E476" s="14">
        <v>1</v>
      </c>
      <c r="F476" s="21">
        <v>60</v>
      </c>
      <c r="G476" s="22">
        <v>40</v>
      </c>
      <c r="H476" s="12">
        <v>97.115386962890625</v>
      </c>
      <c r="I476" s="31">
        <v>1</v>
      </c>
      <c r="J476" s="17">
        <v>97.115386962890625</v>
      </c>
      <c r="K476" s="32">
        <v>0.67506137324564397</v>
      </c>
      <c r="L476" s="32">
        <v>1.9139704265495421</v>
      </c>
      <c r="N476">
        <f t="shared" si="14"/>
        <v>1.6020599913279623</v>
      </c>
      <c r="O476">
        <f t="shared" si="15"/>
        <v>1.7781512503836436</v>
      </c>
      <c r="P476" s="60">
        <v>7719738719.5203199</v>
      </c>
      <c r="R476" s="17">
        <v>18.75</v>
      </c>
    </row>
    <row r="477" spans="1:18" x14ac:dyDescent="0.25">
      <c r="A477" s="98" t="s">
        <v>81</v>
      </c>
      <c r="B477" s="1">
        <v>2014</v>
      </c>
      <c r="C477" s="73">
        <v>80686854742.607285</v>
      </c>
      <c r="D477" s="9">
        <v>0.31374999999999997</v>
      </c>
      <c r="E477" s="14">
        <v>0.375</v>
      </c>
      <c r="F477" s="23">
        <v>21</v>
      </c>
      <c r="G477" s="24">
        <v>21</v>
      </c>
      <c r="H477" s="12">
        <v>65.384613037109375</v>
      </c>
      <c r="I477" s="31">
        <v>0.55000000000000004</v>
      </c>
      <c r="J477" s="17">
        <v>73.557693481445313</v>
      </c>
      <c r="K477" s="32">
        <v>6.7390176894968699</v>
      </c>
      <c r="L477" s="32">
        <v>1.68095149624343</v>
      </c>
      <c r="N477">
        <f t="shared" si="14"/>
        <v>1.3222192947339193</v>
      </c>
      <c r="O477">
        <f t="shared" si="15"/>
        <v>1.3222192947339193</v>
      </c>
      <c r="P477" s="61">
        <v>1356306892.06762</v>
      </c>
      <c r="R477" s="17">
        <v>69.711540222167969</v>
      </c>
    </row>
    <row r="478" spans="1:18" x14ac:dyDescent="0.25">
      <c r="A478" s="98"/>
      <c r="B478" s="2">
        <v>2015</v>
      </c>
      <c r="C478" s="70">
        <v>68399663321.92588</v>
      </c>
      <c r="D478" s="9">
        <v>0.33950000000000002</v>
      </c>
      <c r="E478" s="14">
        <v>0.375</v>
      </c>
      <c r="F478" s="23">
        <v>17</v>
      </c>
      <c r="G478" s="24">
        <v>9</v>
      </c>
      <c r="H478" s="12">
        <v>64.903846740722656</v>
      </c>
      <c r="I478" s="31">
        <v>0.55000000000000004</v>
      </c>
      <c r="J478" s="17">
        <v>71.634613037109375</v>
      </c>
      <c r="K478" s="32">
        <v>5.7906313031924803</v>
      </c>
      <c r="L478" s="32">
        <v>0.48973997513941597</v>
      </c>
      <c r="N478">
        <f t="shared" si="14"/>
        <v>0.95424250943932487</v>
      </c>
      <c r="O478">
        <f t="shared" si="15"/>
        <v>1.2304489213782739</v>
      </c>
      <c r="P478" s="58">
        <v>334980494.14824402</v>
      </c>
      <c r="R478" s="17">
        <v>65.865386962890625</v>
      </c>
    </row>
    <row r="479" spans="1:18" x14ac:dyDescent="0.25">
      <c r="A479" s="98"/>
      <c r="B479" s="2">
        <v>2016</v>
      </c>
      <c r="C479" s="70">
        <v>65480507170.78569</v>
      </c>
      <c r="D479" s="9">
        <v>0.33950000000000002</v>
      </c>
      <c r="E479" s="14">
        <v>0.375</v>
      </c>
      <c r="F479" s="19">
        <v>17</v>
      </c>
      <c r="G479" s="20">
        <v>8</v>
      </c>
      <c r="H479" s="12">
        <v>66.346153259277344</v>
      </c>
      <c r="I479" s="31">
        <v>0.55000000000000004</v>
      </c>
      <c r="J479" s="17">
        <v>72.596153259277344</v>
      </c>
      <c r="K479" s="32">
        <v>4.8456143863677701</v>
      </c>
      <c r="L479" s="32">
        <v>0.54458081296380134</v>
      </c>
      <c r="N479">
        <f t="shared" si="14"/>
        <v>0.90308998699194354</v>
      </c>
      <c r="O479">
        <f t="shared" si="15"/>
        <v>1.2304489213782739</v>
      </c>
      <c r="P479" s="58">
        <v>356594278.283485</v>
      </c>
      <c r="R479" s="17">
        <v>65.865386962890625</v>
      </c>
    </row>
    <row r="480" spans="1:18" x14ac:dyDescent="0.25">
      <c r="A480" s="98"/>
      <c r="B480" s="2">
        <v>2017</v>
      </c>
      <c r="C480" s="70">
        <v>70598026282.798187</v>
      </c>
      <c r="D480" s="9">
        <v>0.33950000000000002</v>
      </c>
      <c r="E480" s="14">
        <v>0.375</v>
      </c>
      <c r="F480" s="19">
        <v>17</v>
      </c>
      <c r="G480" s="20">
        <v>8</v>
      </c>
      <c r="H480" s="12">
        <v>63.461540222167969</v>
      </c>
      <c r="I480" s="31">
        <v>0.55000000000000004</v>
      </c>
      <c r="J480" s="17">
        <v>68.269233703613281</v>
      </c>
      <c r="K480" s="32">
        <v>4.0839542068250196</v>
      </c>
      <c r="L480" s="32">
        <v>3.4330522080340189</v>
      </c>
      <c r="N480">
        <f t="shared" si="14"/>
        <v>0.90308998699194354</v>
      </c>
      <c r="O480">
        <f t="shared" si="15"/>
        <v>1.2304489213782739</v>
      </c>
      <c r="P480" s="58">
        <v>2423667100.1300402</v>
      </c>
      <c r="R480" s="17">
        <v>65.865386962890625</v>
      </c>
    </row>
    <row r="481" spans="1:18" x14ac:dyDescent="0.25">
      <c r="A481" s="98"/>
      <c r="B481" s="2">
        <v>2018</v>
      </c>
      <c r="C481" s="70">
        <v>79788768968.94902</v>
      </c>
      <c r="D481" s="9">
        <v>0.33950000000000002</v>
      </c>
      <c r="E481" s="14">
        <v>0.375</v>
      </c>
      <c r="F481" s="19">
        <v>17</v>
      </c>
      <c r="G481" s="20">
        <v>6</v>
      </c>
      <c r="H481" s="12">
        <v>62.5</v>
      </c>
      <c r="I481" s="31">
        <v>0.55000000000000004</v>
      </c>
      <c r="J481" s="17">
        <v>61.538459777832031</v>
      </c>
      <c r="K481" s="32">
        <v>3.4451179657190298</v>
      </c>
      <c r="L481" s="32">
        <v>0.89768884232526536</v>
      </c>
      <c r="N481">
        <f t="shared" si="14"/>
        <v>0.77815125038364363</v>
      </c>
      <c r="O481">
        <f t="shared" si="15"/>
        <v>1.2304489213782739</v>
      </c>
      <c r="P481" s="58">
        <v>716254876.46293902</v>
      </c>
      <c r="R481" s="17">
        <v>68.269233703613281</v>
      </c>
    </row>
    <row r="482" spans="1:18" ht="16.5" thickBot="1" x14ac:dyDescent="0.3">
      <c r="A482" s="98"/>
      <c r="B482" s="3">
        <v>2019</v>
      </c>
      <c r="C482" s="71">
        <v>76331518668.577118</v>
      </c>
      <c r="D482" s="9">
        <v>0.34050000000000002</v>
      </c>
      <c r="E482" s="14">
        <v>0.375</v>
      </c>
      <c r="F482" s="21">
        <v>17</v>
      </c>
      <c r="G482" s="22">
        <v>6</v>
      </c>
      <c r="H482" s="12">
        <v>67.307693481445313</v>
      </c>
      <c r="I482" s="31">
        <v>0.55000000000000004</v>
      </c>
      <c r="J482" s="17">
        <v>64.423080444335938</v>
      </c>
      <c r="K482" s="32">
        <v>2.9683133938356399</v>
      </c>
      <c r="L482" s="32">
        <v>0.82250210588696826</v>
      </c>
      <c r="N482">
        <f t="shared" si="14"/>
        <v>0.77815125038364363</v>
      </c>
      <c r="O482">
        <f t="shared" si="15"/>
        <v>1.2304489213782739</v>
      </c>
      <c r="P482" s="59">
        <v>627828348.50455105</v>
      </c>
      <c r="R482" s="17">
        <v>70.673080444335938</v>
      </c>
    </row>
    <row r="483" spans="1:18" x14ac:dyDescent="0.25">
      <c r="A483" s="100" t="s">
        <v>82</v>
      </c>
      <c r="B483" s="4">
        <v>2014</v>
      </c>
      <c r="C483" s="69">
        <v>244360888750.80704</v>
      </c>
      <c r="D483" s="9">
        <v>0.35699999999999998</v>
      </c>
      <c r="E483" s="14">
        <v>0.25</v>
      </c>
      <c r="F483" s="19">
        <v>21</v>
      </c>
      <c r="G483" s="20">
        <v>8</v>
      </c>
      <c r="H483" s="12">
        <v>22.115385055541992</v>
      </c>
      <c r="I483" s="31">
        <v>0.2</v>
      </c>
      <c r="J483" s="17">
        <v>28.365385055541992</v>
      </c>
      <c r="K483" s="32">
        <v>2.0922762756564799</v>
      </c>
      <c r="L483" s="32">
        <v>4.9926156605369226E-2</v>
      </c>
      <c r="N483">
        <f t="shared" si="14"/>
        <v>0.90308998699194354</v>
      </c>
      <c r="O483">
        <f t="shared" si="15"/>
        <v>1.3222192947339193</v>
      </c>
      <c r="P483" s="57">
        <v>122000000</v>
      </c>
      <c r="R483" s="17">
        <v>25</v>
      </c>
    </row>
    <row r="484" spans="1:18" x14ac:dyDescent="0.25">
      <c r="A484" s="101"/>
      <c r="B484" s="2">
        <v>2015</v>
      </c>
      <c r="C484" s="70">
        <v>270556131701.17093</v>
      </c>
      <c r="D484" s="9">
        <v>0.34500000000000003</v>
      </c>
      <c r="E484" s="14">
        <v>0.25</v>
      </c>
      <c r="F484" s="19">
        <v>22</v>
      </c>
      <c r="G484" s="20">
        <v>20</v>
      </c>
      <c r="H484" s="12">
        <v>21.634614944458008</v>
      </c>
      <c r="I484" s="31">
        <v>0.2</v>
      </c>
      <c r="J484" s="17">
        <v>28.846153259277344</v>
      </c>
      <c r="K484" s="32">
        <v>2.0876290554014498</v>
      </c>
      <c r="L484" s="32">
        <v>9.2402267295913602E-3</v>
      </c>
      <c r="N484">
        <f t="shared" si="14"/>
        <v>1.3010299956639813</v>
      </c>
      <c r="O484">
        <f t="shared" si="15"/>
        <v>1.3424226808222062</v>
      </c>
      <c r="P484" s="58">
        <v>25000000</v>
      </c>
      <c r="R484" s="17">
        <v>24.519229888916016</v>
      </c>
    </row>
    <row r="485" spans="1:18" x14ac:dyDescent="0.25">
      <c r="A485" s="101"/>
      <c r="B485" s="2">
        <v>2016</v>
      </c>
      <c r="C485" s="70">
        <v>278654637737.68988</v>
      </c>
      <c r="D485" s="9">
        <v>0.34150000000000003</v>
      </c>
      <c r="E485" s="14">
        <v>0.125</v>
      </c>
      <c r="F485" s="19">
        <v>21</v>
      </c>
      <c r="G485" s="20">
        <v>20</v>
      </c>
      <c r="H485" s="12">
        <v>17.30769157409668</v>
      </c>
      <c r="I485" s="31">
        <v>0.2</v>
      </c>
      <c r="J485" s="17">
        <v>27.403846740722656</v>
      </c>
      <c r="K485" s="32">
        <v>2.0843209494061599</v>
      </c>
      <c r="L485" s="32">
        <v>1.8661092606307141E-2</v>
      </c>
      <c r="N485">
        <f t="shared" si="14"/>
        <v>1.3010299956639813</v>
      </c>
      <c r="O485">
        <f t="shared" si="15"/>
        <v>1.3222192947339193</v>
      </c>
      <c r="P485" s="58">
        <v>52000000</v>
      </c>
      <c r="R485" s="17">
        <v>20.19230842590332</v>
      </c>
    </row>
    <row r="486" spans="1:18" x14ac:dyDescent="0.25">
      <c r="A486" s="101"/>
      <c r="B486" s="2">
        <v>2017</v>
      </c>
      <c r="C486" s="70">
        <v>304567253219.09705</v>
      </c>
      <c r="D486" s="9">
        <v>0.33799999999999997</v>
      </c>
      <c r="E486" s="14">
        <v>0.125</v>
      </c>
      <c r="F486" s="19">
        <v>22</v>
      </c>
      <c r="G486" s="20">
        <v>21</v>
      </c>
      <c r="H486" s="12">
        <v>22.596153259277344</v>
      </c>
      <c r="I486" s="31">
        <v>0.2</v>
      </c>
      <c r="J486" s="17">
        <v>29.326923370361328</v>
      </c>
      <c r="K486" s="32">
        <v>2.07499708243152</v>
      </c>
      <c r="L486" s="32">
        <v>1.7073404790039156E-2</v>
      </c>
      <c r="N486">
        <f t="shared" si="14"/>
        <v>1.3222192947339193</v>
      </c>
      <c r="O486">
        <f t="shared" si="15"/>
        <v>1.3424226808222062</v>
      </c>
      <c r="P486" s="58">
        <v>52000000</v>
      </c>
      <c r="R486" s="17">
        <v>24.038461685180664</v>
      </c>
    </row>
    <row r="487" spans="1:18" x14ac:dyDescent="0.25">
      <c r="A487" s="101"/>
      <c r="B487" s="2">
        <v>2018</v>
      </c>
      <c r="C487" s="70">
        <v>314567541558.33887</v>
      </c>
      <c r="D487" s="9">
        <v>0.30225000000000002</v>
      </c>
      <c r="E487" s="14">
        <v>0.125</v>
      </c>
      <c r="F487" s="19">
        <v>24</v>
      </c>
      <c r="G487" s="20">
        <v>19</v>
      </c>
      <c r="H487" s="12">
        <v>23.55769157409668</v>
      </c>
      <c r="I487" s="31">
        <v>0.15</v>
      </c>
      <c r="J487" s="17">
        <v>28.365385055541992</v>
      </c>
      <c r="K487" s="32">
        <v>2.0558798696841398</v>
      </c>
      <c r="L487" s="32">
        <v>-6.6758318089552146E-3</v>
      </c>
      <c r="N487">
        <f t="shared" si="14"/>
        <v>1.2787536009528289</v>
      </c>
      <c r="O487">
        <f t="shared" si="15"/>
        <v>1.3802112417116059</v>
      </c>
      <c r="P487" s="58">
        <v>-21000000</v>
      </c>
      <c r="R487" s="17">
        <v>27.403846740722656</v>
      </c>
    </row>
    <row r="488" spans="1:18" ht="16.5" thickBot="1" x14ac:dyDescent="0.3">
      <c r="A488" s="102"/>
      <c r="B488" s="5">
        <v>2019</v>
      </c>
      <c r="C488" s="72">
        <v>278221906022.84106</v>
      </c>
      <c r="D488" s="9">
        <v>0.30625000000000002</v>
      </c>
      <c r="E488" s="14">
        <v>0.125</v>
      </c>
      <c r="F488" s="21">
        <v>22</v>
      </c>
      <c r="G488" s="22">
        <v>17</v>
      </c>
      <c r="H488" s="12">
        <v>21.153846740722656</v>
      </c>
      <c r="I488" s="31">
        <v>0.15</v>
      </c>
      <c r="J488" s="17">
        <v>27.403846740722656</v>
      </c>
      <c r="K488" s="32">
        <v>2.0292148631554801</v>
      </c>
      <c r="L488" s="32">
        <v>-2.5159773003011932E-3</v>
      </c>
      <c r="N488">
        <f t="shared" si="14"/>
        <v>1.2304489213782739</v>
      </c>
      <c r="O488">
        <f t="shared" si="15"/>
        <v>1.3424226808222062</v>
      </c>
      <c r="P488" s="60">
        <v>-7000000</v>
      </c>
      <c r="R488" s="17">
        <v>26.44230842590332</v>
      </c>
    </row>
    <row r="489" spans="1:18" x14ac:dyDescent="0.25">
      <c r="A489" s="101" t="s">
        <v>83</v>
      </c>
      <c r="B489" s="1">
        <v>2014</v>
      </c>
      <c r="C489" s="73">
        <v>40276532540.881195</v>
      </c>
      <c r="D489" s="9">
        <v>0.63524999999999998</v>
      </c>
      <c r="E489" s="14">
        <v>0.375</v>
      </c>
      <c r="F489" s="19">
        <v>41</v>
      </c>
      <c r="G489" s="20">
        <v>30</v>
      </c>
      <c r="H489" s="12">
        <v>15.384614944458008</v>
      </c>
      <c r="I489" s="31">
        <v>0.5</v>
      </c>
      <c r="J489" s="17">
        <v>43.269229888916016</v>
      </c>
      <c r="K489" s="32">
        <v>1.3615976636368801</v>
      </c>
      <c r="L489" s="32">
        <v>0.34212974977459459</v>
      </c>
      <c r="N489">
        <f t="shared" si="14"/>
        <v>1.4771212547196624</v>
      </c>
      <c r="O489">
        <f t="shared" si="15"/>
        <v>1.6127838567197355</v>
      </c>
      <c r="P489" s="61">
        <v>137798000</v>
      </c>
      <c r="R489" s="17">
        <v>28.365385055541992</v>
      </c>
    </row>
    <row r="490" spans="1:18" x14ac:dyDescent="0.25">
      <c r="A490" s="101"/>
      <c r="B490" s="2">
        <v>2015</v>
      </c>
      <c r="C490" s="70">
        <v>36164068797.25106</v>
      </c>
      <c r="D490" s="9">
        <v>0.64075000000000004</v>
      </c>
      <c r="E490" s="14">
        <v>0.5</v>
      </c>
      <c r="F490" s="19">
        <v>38</v>
      </c>
      <c r="G490" s="20">
        <v>27</v>
      </c>
      <c r="H490" s="12">
        <v>15.865385055541992</v>
      </c>
      <c r="I490" s="31">
        <v>0.65</v>
      </c>
      <c r="J490" s="17">
        <v>44.711540222167969</v>
      </c>
      <c r="K490" s="32">
        <v>1.3428584352624</v>
      </c>
      <c r="L490" s="32">
        <v>0.47654859735556093</v>
      </c>
      <c r="N490">
        <f t="shared" si="14"/>
        <v>1.4313637641589874</v>
      </c>
      <c r="O490">
        <f t="shared" si="15"/>
        <v>1.5797835966168101</v>
      </c>
      <c r="P490" s="58">
        <v>172339362.59999999</v>
      </c>
      <c r="R490" s="17">
        <v>28.846153259277344</v>
      </c>
    </row>
    <row r="491" spans="1:18" x14ac:dyDescent="0.25">
      <c r="A491" s="101"/>
      <c r="B491" s="2">
        <v>2016</v>
      </c>
      <c r="C491" s="70">
        <v>36054281572.398148</v>
      </c>
      <c r="D491" s="9">
        <v>0.63775000000000004</v>
      </c>
      <c r="E491" s="14">
        <v>0.5</v>
      </c>
      <c r="F491" s="19">
        <v>37</v>
      </c>
      <c r="G491" s="20">
        <v>27</v>
      </c>
      <c r="H491" s="12">
        <v>26.923076629638672</v>
      </c>
      <c r="I491" s="31">
        <v>0.65</v>
      </c>
      <c r="J491" s="17">
        <v>42.307693481445313</v>
      </c>
      <c r="K491" s="32">
        <v>1.3236775755672601</v>
      </c>
      <c r="L491" s="32">
        <v>0.18701815545128037</v>
      </c>
      <c r="N491">
        <f t="shared" si="14"/>
        <v>1.4313637641589874</v>
      </c>
      <c r="O491">
        <f t="shared" si="15"/>
        <v>1.568201724066995</v>
      </c>
      <c r="P491" s="58">
        <v>67428052.357909903</v>
      </c>
      <c r="R491" s="17">
        <v>25.480770111083984</v>
      </c>
    </row>
    <row r="492" spans="1:18" x14ac:dyDescent="0.25">
      <c r="A492" s="101"/>
      <c r="B492" s="2">
        <v>2017</v>
      </c>
      <c r="C492" s="70">
        <v>39008900331.673264</v>
      </c>
      <c r="D492" s="9">
        <v>0.63524999999999998</v>
      </c>
      <c r="E492" s="14">
        <v>0.5</v>
      </c>
      <c r="F492" s="19">
        <v>37</v>
      </c>
      <c r="G492" s="20">
        <v>27</v>
      </c>
      <c r="H492" s="12">
        <v>25</v>
      </c>
      <c r="I492" s="31">
        <v>0.65</v>
      </c>
      <c r="J492" s="17">
        <v>44.230770111083984</v>
      </c>
      <c r="K492" s="32">
        <v>1.30731699058995</v>
      </c>
      <c r="L492" s="32">
        <v>0.19776134124204936</v>
      </c>
      <c r="N492">
        <f t="shared" si="14"/>
        <v>1.4313637641589874</v>
      </c>
      <c r="O492">
        <f t="shared" si="15"/>
        <v>1.568201724066995</v>
      </c>
      <c r="P492" s="58">
        <v>77144524.499691293</v>
      </c>
      <c r="R492" s="17">
        <v>28.846153259277344</v>
      </c>
    </row>
    <row r="493" spans="1:18" x14ac:dyDescent="0.25">
      <c r="A493" s="101"/>
      <c r="B493" s="2">
        <v>2018</v>
      </c>
      <c r="C493" s="70">
        <v>40384691790.568512</v>
      </c>
      <c r="D493" s="9">
        <v>0.63375000000000004</v>
      </c>
      <c r="E493" s="14">
        <v>0.5</v>
      </c>
      <c r="F493" s="19">
        <v>37</v>
      </c>
      <c r="G493" s="20">
        <v>27</v>
      </c>
      <c r="H493" s="12">
        <v>21.153846740722656</v>
      </c>
      <c r="I493" s="31">
        <v>0.65</v>
      </c>
      <c r="J493" s="17">
        <v>52.403846740722656</v>
      </c>
      <c r="K493" s="32">
        <v>1.28784451697628</v>
      </c>
      <c r="L493" s="32">
        <v>-0.23308384750772068</v>
      </c>
      <c r="N493">
        <f t="shared" si="14"/>
        <v>1.4313637641589874</v>
      </c>
      <c r="O493">
        <f t="shared" si="15"/>
        <v>1.568201724066995</v>
      </c>
      <c r="P493" s="58">
        <v>-94130193.4295917</v>
      </c>
      <c r="R493" s="17">
        <v>32.692306518554688</v>
      </c>
    </row>
    <row r="494" spans="1:18" ht="16.5" thickBot="1" x14ac:dyDescent="0.3">
      <c r="A494" s="101"/>
      <c r="B494" s="3">
        <v>2019</v>
      </c>
      <c r="C494" s="71">
        <v>38145288939.848801</v>
      </c>
      <c r="D494" s="9">
        <v>0.63375000000000004</v>
      </c>
      <c r="E494" s="14">
        <v>0.5</v>
      </c>
      <c r="F494" s="21">
        <v>37</v>
      </c>
      <c r="G494" s="22">
        <v>28</v>
      </c>
      <c r="H494" s="12">
        <v>22.115385055541992</v>
      </c>
      <c r="I494" s="31">
        <v>0.65</v>
      </c>
      <c r="J494" s="17">
        <v>46.634616851806641</v>
      </c>
      <c r="K494" s="32">
        <v>1.26516727108041</v>
      </c>
      <c r="L494" s="32">
        <v>-0.22993021708880143</v>
      </c>
      <c r="N494">
        <f t="shared" si="14"/>
        <v>1.4471580313422192</v>
      </c>
      <c r="O494">
        <f t="shared" si="15"/>
        <v>1.568201724066995</v>
      </c>
      <c r="P494" s="59">
        <v>-87707545.668544903</v>
      </c>
      <c r="R494" s="17">
        <v>31.25</v>
      </c>
    </row>
    <row r="495" spans="1:18" x14ac:dyDescent="0.25">
      <c r="A495" s="100" t="s">
        <v>84</v>
      </c>
      <c r="B495" s="4">
        <v>2014</v>
      </c>
      <c r="C495" s="69">
        <v>200789362451.56744</v>
      </c>
      <c r="D495" s="9">
        <v>0.51449999999999996</v>
      </c>
      <c r="E495" s="14">
        <v>0.5</v>
      </c>
      <c r="F495" s="19">
        <v>37</v>
      </c>
      <c r="G495" s="20">
        <v>26</v>
      </c>
      <c r="H495" s="12">
        <v>34.134616851806641</v>
      </c>
      <c r="I495" s="31">
        <v>0.55000000000000004</v>
      </c>
      <c r="J495" s="17">
        <v>68.75</v>
      </c>
      <c r="K495" s="32">
        <v>1.0569728612612601</v>
      </c>
      <c r="L495" s="32">
        <v>0.55121506657532093</v>
      </c>
      <c r="N495">
        <f t="shared" si="14"/>
        <v>1.414973347970818</v>
      </c>
      <c r="O495">
        <f t="shared" si="15"/>
        <v>1.568201724066995</v>
      </c>
      <c r="P495" s="57">
        <v>1106781217.9135699</v>
      </c>
      <c r="R495" s="17">
        <v>34.134616851806641</v>
      </c>
    </row>
    <row r="496" spans="1:18" x14ac:dyDescent="0.25">
      <c r="A496" s="101"/>
      <c r="B496" s="2">
        <v>2015</v>
      </c>
      <c r="C496" s="70">
        <v>189805300841.60281</v>
      </c>
      <c r="D496" s="9">
        <v>0.51649999999999996</v>
      </c>
      <c r="E496" s="14">
        <v>0.5</v>
      </c>
      <c r="F496" s="19">
        <v>41</v>
      </c>
      <c r="G496" s="20">
        <v>30</v>
      </c>
      <c r="H496" s="12">
        <v>34.615383148193359</v>
      </c>
      <c r="I496" s="31">
        <v>0.55000000000000004</v>
      </c>
      <c r="J496" s="17">
        <v>69.230766296386719</v>
      </c>
      <c r="K496" s="32">
        <v>1.25618605307825</v>
      </c>
      <c r="L496" s="32">
        <v>9.9617594494725126E-2</v>
      </c>
      <c r="N496">
        <f t="shared" si="14"/>
        <v>1.4771212547196624</v>
      </c>
      <c r="O496">
        <f t="shared" si="15"/>
        <v>1.6127838567197355</v>
      </c>
      <c r="P496" s="58">
        <v>189079474.92188099</v>
      </c>
      <c r="R496" s="17">
        <v>37.5</v>
      </c>
    </row>
    <row r="497" spans="1:18" x14ac:dyDescent="0.25">
      <c r="A497" s="101"/>
      <c r="B497" s="2">
        <v>2016</v>
      </c>
      <c r="C497" s="70">
        <v>191895943823.88669</v>
      </c>
      <c r="D497" s="9">
        <v>0.52</v>
      </c>
      <c r="E497" s="14">
        <v>0.5</v>
      </c>
      <c r="F497" s="19">
        <v>41</v>
      </c>
      <c r="G497" s="20">
        <v>30</v>
      </c>
      <c r="H497" s="12">
        <v>43.269229888916016</v>
      </c>
      <c r="I497" s="31">
        <v>0.6</v>
      </c>
      <c r="J497" s="17">
        <v>69.711540222167969</v>
      </c>
      <c r="K497" s="32">
        <v>1.48316068051553</v>
      </c>
      <c r="L497" s="32">
        <v>0.60239001146660964</v>
      </c>
      <c r="N497">
        <f t="shared" si="14"/>
        <v>1.4771212547196624</v>
      </c>
      <c r="O497">
        <f t="shared" si="15"/>
        <v>1.6127838567197355</v>
      </c>
      <c r="P497" s="58">
        <v>1155961998.0046699</v>
      </c>
      <c r="R497" s="17">
        <v>34.134616851806641</v>
      </c>
    </row>
    <row r="498" spans="1:18" x14ac:dyDescent="0.25">
      <c r="A498" s="101"/>
      <c r="B498" s="2">
        <v>2017</v>
      </c>
      <c r="C498" s="70">
        <v>211007207483.5148</v>
      </c>
      <c r="D498" s="9">
        <v>0.51200000000000001</v>
      </c>
      <c r="E498" s="14">
        <v>0.5</v>
      </c>
      <c r="F498" s="19">
        <v>41</v>
      </c>
      <c r="G498" s="20">
        <v>31</v>
      </c>
      <c r="H498" s="12">
        <v>38.942306518554688</v>
      </c>
      <c r="I498" s="31">
        <v>0.6</v>
      </c>
      <c r="J498" s="17">
        <v>67.307693481445313</v>
      </c>
      <c r="K498" s="32">
        <v>1.6619342469324301</v>
      </c>
      <c r="L498" s="32">
        <v>0.23699163498550851</v>
      </c>
      <c r="N498">
        <f t="shared" si="14"/>
        <v>1.4913616938342726</v>
      </c>
      <c r="O498">
        <f t="shared" si="15"/>
        <v>1.6127838567197355</v>
      </c>
      <c r="P498" s="58">
        <v>500069430.95244598</v>
      </c>
      <c r="R498" s="17">
        <v>33.173076629638672</v>
      </c>
    </row>
    <row r="499" spans="1:18" x14ac:dyDescent="0.25">
      <c r="A499" s="101"/>
      <c r="B499" s="2">
        <v>2018</v>
      </c>
      <c r="C499" s="70">
        <v>222044970486.21677</v>
      </c>
      <c r="D499" s="9">
        <v>0.51749999999999996</v>
      </c>
      <c r="E499" s="14">
        <v>0.5</v>
      </c>
      <c r="F499" s="19">
        <v>42</v>
      </c>
      <c r="G499" s="20">
        <v>31</v>
      </c>
      <c r="H499" s="12">
        <v>34.615383148193359</v>
      </c>
      <c r="I499" s="31">
        <v>0.65</v>
      </c>
      <c r="J499" s="17">
        <v>69.230766296386719</v>
      </c>
      <c r="K499" s="32">
        <v>1.71824651729878</v>
      </c>
      <c r="L499" s="32">
        <v>8.629362610063895E-3</v>
      </c>
      <c r="N499">
        <f t="shared" si="14"/>
        <v>1.4913616938342726</v>
      </c>
      <c r="O499">
        <f t="shared" si="15"/>
        <v>1.6232492903979006</v>
      </c>
      <c r="P499" s="58">
        <v>19161065.660665002</v>
      </c>
      <c r="R499" s="17">
        <v>32.211540222167969</v>
      </c>
    </row>
    <row r="500" spans="1:18" ht="16.5" thickBot="1" x14ac:dyDescent="0.3">
      <c r="A500" s="102"/>
      <c r="B500" s="5">
        <v>2019</v>
      </c>
      <c r="C500" s="72">
        <v>226848050819.52478</v>
      </c>
      <c r="D500" s="9">
        <v>0.55149999999999999</v>
      </c>
      <c r="E500" s="14">
        <v>0.5</v>
      </c>
      <c r="F500" s="21">
        <v>42</v>
      </c>
      <c r="G500" s="22">
        <v>31</v>
      </c>
      <c r="H500" s="12">
        <v>36.538459777832031</v>
      </c>
      <c r="I500" s="31">
        <v>0.65</v>
      </c>
      <c r="J500" s="17">
        <v>71.634613037109375</v>
      </c>
      <c r="K500" s="32">
        <v>1.6161571969758499</v>
      </c>
      <c r="L500" s="32">
        <v>0.39515525778670119</v>
      </c>
      <c r="N500">
        <f t="shared" si="14"/>
        <v>1.4913616938342726</v>
      </c>
      <c r="O500">
        <f t="shared" si="15"/>
        <v>1.6232492903979006</v>
      </c>
      <c r="P500" s="60">
        <v>896402000</v>
      </c>
      <c r="R500" s="17">
        <v>33.173076629638672</v>
      </c>
    </row>
    <row r="501" spans="1:18" x14ac:dyDescent="0.25">
      <c r="A501" s="98" t="s">
        <v>85</v>
      </c>
      <c r="B501" s="1">
        <v>2014</v>
      </c>
      <c r="C501" s="73">
        <v>542477096211.76099</v>
      </c>
      <c r="D501" s="10">
        <v>0.74849999999999994</v>
      </c>
      <c r="E501" s="14">
        <v>0.5</v>
      </c>
      <c r="F501" s="19">
        <v>58</v>
      </c>
      <c r="G501" s="20">
        <v>39</v>
      </c>
      <c r="H501" s="12">
        <v>72.596153259277344</v>
      </c>
      <c r="I501" s="31">
        <v>0.8</v>
      </c>
      <c r="J501" s="17">
        <v>81.25</v>
      </c>
      <c r="K501" s="32">
        <v>-7.4846229292050606E-2</v>
      </c>
      <c r="L501" s="32">
        <v>1.2533248034763014</v>
      </c>
      <c r="N501">
        <f t="shared" si="14"/>
        <v>1.5910646070264991</v>
      </c>
      <c r="O501">
        <f t="shared" si="15"/>
        <v>1.7634279935629373</v>
      </c>
      <c r="P501" s="61">
        <v>6799000000</v>
      </c>
      <c r="R501" s="17">
        <v>77.403846740722656</v>
      </c>
    </row>
    <row r="502" spans="1:18" x14ac:dyDescent="0.25">
      <c r="A502" s="98"/>
      <c r="B502" s="2">
        <v>2015</v>
      </c>
      <c r="C502" s="70">
        <v>477811911394.08411</v>
      </c>
      <c r="D502" s="10">
        <v>0.72950000000000004</v>
      </c>
      <c r="E502" s="14">
        <v>0.5</v>
      </c>
      <c r="F502" s="19">
        <v>55</v>
      </c>
      <c r="G502" s="20">
        <v>38</v>
      </c>
      <c r="H502" s="12">
        <v>73.557693481445313</v>
      </c>
      <c r="I502" s="31">
        <v>0.75</v>
      </c>
      <c r="J502" s="17">
        <v>80.288459777832031</v>
      </c>
      <c r="K502" s="32">
        <v>-6.6641100965716807E-2</v>
      </c>
      <c r="L502" s="32">
        <v>1.0282288663892085</v>
      </c>
      <c r="N502">
        <f t="shared" si="14"/>
        <v>1.5797835966168101</v>
      </c>
      <c r="O502">
        <f t="shared" si="15"/>
        <v>1.7403626894942439</v>
      </c>
      <c r="P502" s="58">
        <v>4913000000</v>
      </c>
      <c r="R502" s="17">
        <v>76.923080444335938</v>
      </c>
    </row>
    <row r="503" spans="1:18" x14ac:dyDescent="0.25">
      <c r="A503" s="98"/>
      <c r="B503" s="2">
        <v>2016</v>
      </c>
      <c r="C503" s="70">
        <v>472630364208.17694</v>
      </c>
      <c r="D503" s="10">
        <v>0.71650000000000003</v>
      </c>
      <c r="E503" s="14">
        <v>0.5</v>
      </c>
      <c r="F503" s="19">
        <v>55</v>
      </c>
      <c r="G503" s="20">
        <v>38</v>
      </c>
      <c r="H503" s="12">
        <v>75.961540222167969</v>
      </c>
      <c r="I503" s="31">
        <v>0.55000000000000004</v>
      </c>
      <c r="J503" s="17">
        <v>79.807693481445313</v>
      </c>
      <c r="K503" s="32">
        <v>-4.2985130874349999E-2</v>
      </c>
      <c r="L503" s="32">
        <v>2.9458538964854597</v>
      </c>
      <c r="N503">
        <f t="shared" si="14"/>
        <v>1.5797835966168101</v>
      </c>
      <c r="O503">
        <f t="shared" si="15"/>
        <v>1.7403626894942439</v>
      </c>
      <c r="P503" s="58">
        <v>13923000000</v>
      </c>
      <c r="R503" s="17">
        <v>74.038459777832031</v>
      </c>
    </row>
    <row r="504" spans="1:18" x14ac:dyDescent="0.25">
      <c r="A504" s="98"/>
      <c r="B504" s="2">
        <v>2017</v>
      </c>
      <c r="C504" s="70">
        <v>526508877305.32111</v>
      </c>
      <c r="D504" s="10">
        <v>0.70850000000000002</v>
      </c>
      <c r="E504" s="14">
        <v>0.5</v>
      </c>
      <c r="F504" s="19">
        <v>52</v>
      </c>
      <c r="G504" s="20">
        <v>37</v>
      </c>
      <c r="H504" s="12">
        <v>75.961540222167969</v>
      </c>
      <c r="I504" s="31">
        <v>0.55000000000000004</v>
      </c>
      <c r="J504" s="17">
        <v>78.846153259277344</v>
      </c>
      <c r="K504" s="32">
        <v>1.24800985844923E-2</v>
      </c>
      <c r="L504" s="32">
        <v>0.74566643967967183</v>
      </c>
      <c r="N504">
        <f t="shared" si="14"/>
        <v>1.568201724066995</v>
      </c>
      <c r="O504">
        <f t="shared" si="15"/>
        <v>1.7160033436347992</v>
      </c>
      <c r="P504" s="58">
        <v>3926000000</v>
      </c>
      <c r="R504" s="17">
        <v>68.269233703613281</v>
      </c>
    </row>
    <row r="505" spans="1:18" x14ac:dyDescent="0.25">
      <c r="A505" s="98"/>
      <c r="B505" s="2">
        <v>2018</v>
      </c>
      <c r="C505" s="70">
        <v>587411745161.55823</v>
      </c>
      <c r="D505" s="10">
        <v>0.70850000000000002</v>
      </c>
      <c r="E505" s="14">
        <v>0.5</v>
      </c>
      <c r="F505" s="19">
        <v>49</v>
      </c>
      <c r="G505" s="20">
        <v>36</v>
      </c>
      <c r="H505" s="12">
        <v>74.519233703613281</v>
      </c>
      <c r="I505" s="31">
        <v>0.65</v>
      </c>
      <c r="J505" s="17">
        <v>78.846153259277344</v>
      </c>
      <c r="K505" s="32">
        <v>-2.0013278283841901E-4</v>
      </c>
      <c r="L505" s="32">
        <v>0.32481475144410588</v>
      </c>
      <c r="N505">
        <f t="shared" si="14"/>
        <v>1.5563025007672873</v>
      </c>
      <c r="O505">
        <f t="shared" si="15"/>
        <v>1.6901960800285136</v>
      </c>
      <c r="P505" s="58">
        <v>1908000000</v>
      </c>
      <c r="R505" s="17">
        <v>66.826919555664063</v>
      </c>
    </row>
    <row r="506" spans="1:18" ht="16.5" thickBot="1" x14ac:dyDescent="0.3">
      <c r="A506" s="98"/>
      <c r="B506" s="3">
        <v>2019</v>
      </c>
      <c r="C506" s="71">
        <v>595858207011.51221</v>
      </c>
      <c r="D506" s="10">
        <v>0.625</v>
      </c>
      <c r="E506" s="14">
        <v>0.5</v>
      </c>
      <c r="F506" s="21">
        <v>49</v>
      </c>
      <c r="G506" s="22">
        <v>35</v>
      </c>
      <c r="H506" s="12">
        <v>71.153846740722656</v>
      </c>
      <c r="I506" s="31">
        <v>0.65</v>
      </c>
      <c r="J506" s="17">
        <v>81.25</v>
      </c>
      <c r="K506" s="32">
        <v>-1.02073030655774E-2</v>
      </c>
      <c r="L506" s="32">
        <v>0.46823220141467248</v>
      </c>
      <c r="N506">
        <f t="shared" si="14"/>
        <v>1.5440680443502757</v>
      </c>
      <c r="O506">
        <f t="shared" si="15"/>
        <v>1.6901960800285136</v>
      </c>
      <c r="P506" s="59">
        <v>2790000000</v>
      </c>
      <c r="R506" s="17">
        <v>66.346153259277344</v>
      </c>
    </row>
    <row r="507" spans="1:18" x14ac:dyDescent="0.25">
      <c r="A507" s="97" t="s">
        <v>86</v>
      </c>
      <c r="B507" s="4">
        <v>2014</v>
      </c>
      <c r="C507" s="69">
        <v>229596170846.99496</v>
      </c>
      <c r="D507" s="10">
        <v>0.73324999999999996</v>
      </c>
      <c r="E507" s="14">
        <v>0.625</v>
      </c>
      <c r="F507" s="19">
        <v>52</v>
      </c>
      <c r="G507" s="20">
        <v>37</v>
      </c>
      <c r="H507" s="12">
        <v>79.807693481445313</v>
      </c>
      <c r="I507" s="31">
        <v>0.7</v>
      </c>
      <c r="J507" s="17">
        <v>74.519233703613281</v>
      </c>
      <c r="K507" s="32">
        <v>-0.53919046679207705</v>
      </c>
      <c r="L507" s="32">
        <v>1.4923926345203056</v>
      </c>
      <c r="N507">
        <f t="shared" si="14"/>
        <v>1.568201724066995</v>
      </c>
      <c r="O507">
        <f t="shared" si="15"/>
        <v>1.7160033436347992</v>
      </c>
      <c r="P507" s="57">
        <v>3426476342.8612099</v>
      </c>
      <c r="R507" s="17">
        <v>84.134613037109375</v>
      </c>
    </row>
    <row r="508" spans="1:18" x14ac:dyDescent="0.25">
      <c r="A508" s="98"/>
      <c r="B508" s="2">
        <v>2015</v>
      </c>
      <c r="C508" s="70">
        <v>199313894327.4855</v>
      </c>
      <c r="D508" s="10">
        <v>0.73324999999999996</v>
      </c>
      <c r="E508" s="14">
        <v>0.875</v>
      </c>
      <c r="F508" s="19">
        <v>58</v>
      </c>
      <c r="G508" s="20">
        <v>39</v>
      </c>
      <c r="H508" s="12">
        <v>80.288459777832031</v>
      </c>
      <c r="I508" s="31">
        <v>0.85</v>
      </c>
      <c r="J508" s="17">
        <v>79.326919555664063</v>
      </c>
      <c r="K508" s="32">
        <v>-0.41414110199321302</v>
      </c>
      <c r="L508" s="32">
        <v>-0.56020141407654278</v>
      </c>
      <c r="N508">
        <f t="shared" si="14"/>
        <v>1.5910646070264991</v>
      </c>
      <c r="O508">
        <f t="shared" si="15"/>
        <v>1.7634279935629373</v>
      </c>
      <c r="P508" s="58">
        <v>-1116559254.4735999</v>
      </c>
      <c r="R508" s="17">
        <v>83.653846740722656</v>
      </c>
    </row>
    <row r="509" spans="1:18" x14ac:dyDescent="0.25">
      <c r="A509" s="98"/>
      <c r="B509" s="2">
        <v>2016</v>
      </c>
      <c r="C509" s="70">
        <v>206286022781.89377</v>
      </c>
      <c r="D509" s="10">
        <v>0.73675000000000002</v>
      </c>
      <c r="E509" s="14">
        <v>0.875</v>
      </c>
      <c r="F509" s="19">
        <v>58</v>
      </c>
      <c r="G509" s="20">
        <v>39</v>
      </c>
      <c r="H509" s="12">
        <v>80.288459777832031</v>
      </c>
      <c r="I509" s="31">
        <v>0.85</v>
      </c>
      <c r="J509" s="17">
        <v>76.442306518554688</v>
      </c>
      <c r="K509" s="32">
        <v>-0.31545901699788298</v>
      </c>
      <c r="L509" s="32">
        <v>1.5455881799303068</v>
      </c>
      <c r="N509">
        <f t="shared" si="14"/>
        <v>1.5910646070264991</v>
      </c>
      <c r="O509">
        <f t="shared" si="15"/>
        <v>1.7634279935629373</v>
      </c>
      <c r="P509" s="58">
        <v>3188332384.9652901</v>
      </c>
      <c r="R509" s="17">
        <v>83.653846740722656</v>
      </c>
    </row>
    <row r="510" spans="1:18" x14ac:dyDescent="0.25">
      <c r="A510" s="98"/>
      <c r="B510" s="2">
        <v>2017</v>
      </c>
      <c r="C510" s="70">
        <v>221357874718.92978</v>
      </c>
      <c r="D510" s="10">
        <v>0.76700000000000002</v>
      </c>
      <c r="E510" s="14">
        <v>0.875</v>
      </c>
      <c r="F510" s="19">
        <v>58</v>
      </c>
      <c r="G510" s="20">
        <v>39</v>
      </c>
      <c r="H510" s="12">
        <v>80.769233703613281</v>
      </c>
      <c r="I510" s="31">
        <v>0.85</v>
      </c>
      <c r="J510" s="17">
        <v>79.326919555664063</v>
      </c>
      <c r="K510" s="32">
        <v>-0.24388941035881201</v>
      </c>
      <c r="L510" s="32">
        <v>1.0294759279178707</v>
      </c>
      <c r="N510">
        <f t="shared" si="14"/>
        <v>1.5910646070264991</v>
      </c>
      <c r="O510">
        <f t="shared" si="15"/>
        <v>1.7634279935629373</v>
      </c>
      <c r="P510" s="58">
        <v>2278826034.78198</v>
      </c>
      <c r="R510" s="17">
        <v>84.134613037109375</v>
      </c>
    </row>
    <row r="511" spans="1:18" x14ac:dyDescent="0.25">
      <c r="A511" s="98"/>
      <c r="B511" s="2">
        <v>2018</v>
      </c>
      <c r="C511" s="70">
        <v>242313116577.96689</v>
      </c>
      <c r="D511" s="10">
        <v>0.76700000000000002</v>
      </c>
      <c r="E511" s="14">
        <v>0.75</v>
      </c>
      <c r="F511" s="19">
        <v>58</v>
      </c>
      <c r="G511" s="20">
        <v>39</v>
      </c>
      <c r="H511" s="12">
        <v>80.288459777832031</v>
      </c>
      <c r="I511" s="31">
        <v>0.85</v>
      </c>
      <c r="J511" s="17">
        <v>79.326919555664063</v>
      </c>
      <c r="K511" s="32">
        <v>-0.160104021146769</v>
      </c>
      <c r="L511" s="32">
        <v>0.5981491701743854</v>
      </c>
      <c r="N511">
        <f t="shared" si="14"/>
        <v>1.5910646070264991</v>
      </c>
      <c r="O511">
        <f t="shared" si="15"/>
        <v>1.7634279935629373</v>
      </c>
      <c r="P511" s="58">
        <v>1449393896.0348001</v>
      </c>
      <c r="R511" s="17">
        <v>85.096153259277344</v>
      </c>
    </row>
    <row r="512" spans="1:18" ht="16.5" thickBot="1" x14ac:dyDescent="0.3">
      <c r="A512" s="99"/>
      <c r="B512" s="5">
        <v>2019</v>
      </c>
      <c r="C512" s="72">
        <v>238785085030.98785</v>
      </c>
      <c r="D512" s="10">
        <v>5.4000000000000006E-2</v>
      </c>
      <c r="E512" s="14">
        <v>0.75</v>
      </c>
      <c r="F512" s="21">
        <v>57</v>
      </c>
      <c r="G512" s="22">
        <v>39</v>
      </c>
      <c r="H512" s="12">
        <v>77.403846740722656</v>
      </c>
      <c r="I512" s="31">
        <v>0.85</v>
      </c>
      <c r="J512" s="17">
        <v>77.884613037109375</v>
      </c>
      <c r="K512" s="32">
        <v>-0.14017257677606601</v>
      </c>
      <c r="L512" s="32">
        <v>-0.17912205065391457</v>
      </c>
      <c r="N512">
        <f t="shared" si="14"/>
        <v>1.5910646070264991</v>
      </c>
      <c r="O512">
        <f t="shared" si="15"/>
        <v>1.7558748556724915</v>
      </c>
      <c r="P512" s="60">
        <v>-427716740.96319902</v>
      </c>
      <c r="R512" s="17">
        <v>84.615386962890625</v>
      </c>
    </row>
    <row r="513" spans="1:18" x14ac:dyDescent="0.25">
      <c r="A513" s="98" t="s">
        <v>87</v>
      </c>
      <c r="B513" s="1">
        <v>2014</v>
      </c>
      <c r="C513" s="73">
        <v>206224598564.62387</v>
      </c>
      <c r="D513" s="12">
        <v>16.748767852783203</v>
      </c>
      <c r="E513" s="14">
        <v>0.5</v>
      </c>
      <c r="F513" s="19">
        <v>18</v>
      </c>
      <c r="G513" s="20">
        <v>10</v>
      </c>
      <c r="H513" s="12">
        <v>80.288459777832031</v>
      </c>
      <c r="I513" s="31">
        <v>0.8</v>
      </c>
      <c r="J513" s="17">
        <v>71.153846740722656</v>
      </c>
      <c r="K513" s="32">
        <v>5.11495265692046</v>
      </c>
      <c r="L513" s="32">
        <v>3.272331087233002</v>
      </c>
      <c r="N513">
        <f t="shared" si="14"/>
        <v>1</v>
      </c>
      <c r="O513">
        <f t="shared" si="15"/>
        <v>1.255272505103306</v>
      </c>
      <c r="P513" s="61">
        <v>6748351648.3516502</v>
      </c>
      <c r="R513" s="17">
        <v>77.884613037109375</v>
      </c>
    </row>
    <row r="514" spans="1:18" x14ac:dyDescent="0.25">
      <c r="A514" s="98"/>
      <c r="B514" s="2">
        <v>2015</v>
      </c>
      <c r="C514" s="70">
        <v>161739955577.7478</v>
      </c>
      <c r="D514" s="12">
        <v>16.748767852783203</v>
      </c>
      <c r="E514" s="14">
        <v>0.5</v>
      </c>
      <c r="F514" s="19">
        <v>52</v>
      </c>
      <c r="G514" s="20">
        <v>37</v>
      </c>
      <c r="H514" s="12">
        <v>78.365386962890625</v>
      </c>
      <c r="I514" s="31">
        <v>0.75</v>
      </c>
      <c r="J514" s="17">
        <v>73.076919555664063</v>
      </c>
      <c r="K514" s="32">
        <v>4.23999629094713</v>
      </c>
      <c r="L514" s="32">
        <v>2.4875434359926234</v>
      </c>
      <c r="N514">
        <f t="shared" si="14"/>
        <v>1.568201724066995</v>
      </c>
      <c r="O514">
        <f t="shared" si="15"/>
        <v>1.7160033436347992</v>
      </c>
      <c r="P514" s="58">
        <v>4023351648.3516502</v>
      </c>
      <c r="R514" s="17">
        <v>75.961540222167969</v>
      </c>
    </row>
    <row r="515" spans="1:18" x14ac:dyDescent="0.25">
      <c r="A515" s="98"/>
      <c r="B515" s="2">
        <v>2016</v>
      </c>
      <c r="C515" s="70">
        <v>151732181857.11346</v>
      </c>
      <c r="D515" s="12">
        <v>16.256156921386719</v>
      </c>
      <c r="E515" s="14">
        <v>0.5</v>
      </c>
      <c r="F515" s="19">
        <v>53</v>
      </c>
      <c r="G515" s="20">
        <v>37</v>
      </c>
      <c r="H515" s="12">
        <v>79.807693481445313</v>
      </c>
      <c r="I515" s="31">
        <v>0.75</v>
      </c>
      <c r="J515" s="17">
        <v>74.038459777832031</v>
      </c>
      <c r="K515" s="32">
        <v>3.3973601910081599</v>
      </c>
      <c r="L515" s="32">
        <v>5.2078095630130328</v>
      </c>
      <c r="N515">
        <f t="shared" ref="N515:N578" si="16">LOG(G515)</f>
        <v>1.568201724066995</v>
      </c>
      <c r="O515">
        <f t="shared" ref="O515:O578" si="17">LOG(F515)</f>
        <v>1.7242758696007889</v>
      </c>
      <c r="P515" s="58">
        <v>7901923076.9230804</v>
      </c>
      <c r="R515" s="17">
        <v>76.923080444335938</v>
      </c>
    </row>
    <row r="516" spans="1:18" x14ac:dyDescent="0.25">
      <c r="A516" s="98"/>
      <c r="B516" s="2">
        <v>2017</v>
      </c>
      <c r="C516" s="70">
        <v>161099122215.30661</v>
      </c>
      <c r="D516" s="12">
        <v>15.270936012268066</v>
      </c>
      <c r="E516" s="14">
        <v>0.5</v>
      </c>
      <c r="F516" s="19">
        <v>17</v>
      </c>
      <c r="G516" s="20">
        <v>9</v>
      </c>
      <c r="H516" s="12">
        <v>76.442306518554688</v>
      </c>
      <c r="I516" s="31">
        <v>0.6</v>
      </c>
      <c r="J516" s="17">
        <v>67.788459777832031</v>
      </c>
      <c r="K516" s="32">
        <v>2.6158293233118499</v>
      </c>
      <c r="L516" s="32">
        <v>1.0520108343701409</v>
      </c>
      <c r="N516">
        <f t="shared" si="16"/>
        <v>0.95424250943932487</v>
      </c>
      <c r="O516">
        <f t="shared" si="17"/>
        <v>1.2304489213782739</v>
      </c>
      <c r="P516" s="58">
        <v>1694780219.78022</v>
      </c>
      <c r="R516" s="17">
        <v>76.442306518554688</v>
      </c>
    </row>
    <row r="517" spans="1:18" x14ac:dyDescent="0.25">
      <c r="A517" s="98"/>
      <c r="B517" s="2">
        <v>2018</v>
      </c>
      <c r="C517" s="70">
        <v>183334953813.20877</v>
      </c>
      <c r="D517" s="12">
        <v>14.285714149475098</v>
      </c>
      <c r="E517" s="14">
        <v>0.5</v>
      </c>
      <c r="F517" s="19">
        <v>17</v>
      </c>
      <c r="G517" s="20">
        <v>7</v>
      </c>
      <c r="H517" s="12">
        <v>77.403846740722656</v>
      </c>
      <c r="I517" s="31">
        <v>0.6</v>
      </c>
      <c r="J517" s="17">
        <v>73.076919555664063</v>
      </c>
      <c r="K517" s="32">
        <v>2.0686844656143801</v>
      </c>
      <c r="L517" s="32">
        <v>1.9215114873246781</v>
      </c>
      <c r="N517">
        <f t="shared" si="16"/>
        <v>0.84509804001425681</v>
      </c>
      <c r="O517">
        <f t="shared" si="17"/>
        <v>1.2304489213782739</v>
      </c>
      <c r="P517" s="58">
        <v>3522802197.8021998</v>
      </c>
      <c r="R517" s="17">
        <v>75.480766296386719</v>
      </c>
    </row>
    <row r="518" spans="1:18" ht="16.5" thickBot="1" x14ac:dyDescent="0.3">
      <c r="A518" s="98"/>
      <c r="B518" s="3">
        <v>2019</v>
      </c>
      <c r="C518" s="71">
        <v>175837550996.18515</v>
      </c>
      <c r="D518" s="12">
        <v>13.793103218078613</v>
      </c>
      <c r="E518" s="14">
        <v>0.5</v>
      </c>
      <c r="F518" s="21">
        <v>18</v>
      </c>
      <c r="G518" s="22">
        <v>7</v>
      </c>
      <c r="H518" s="12">
        <v>79.326919555664063</v>
      </c>
      <c r="I518" s="31">
        <v>0.6</v>
      </c>
      <c r="J518" s="17">
        <v>74.038459777832031</v>
      </c>
      <c r="K518" s="32">
        <v>1.7952850505643201</v>
      </c>
      <c r="L518" s="32">
        <v>2.5309012210772148</v>
      </c>
      <c r="N518">
        <f t="shared" si="16"/>
        <v>0.84509804001425681</v>
      </c>
      <c r="O518">
        <f t="shared" si="17"/>
        <v>1.255272505103306</v>
      </c>
      <c r="P518" s="59">
        <v>4450274725.2747202</v>
      </c>
      <c r="R518" s="17">
        <v>75.480766296386719</v>
      </c>
    </row>
    <row r="519" spans="1:18" x14ac:dyDescent="0.25">
      <c r="A519" s="100" t="s">
        <v>88</v>
      </c>
      <c r="B519" s="4">
        <v>2014</v>
      </c>
      <c r="C519" s="69">
        <v>2059241965490.8254</v>
      </c>
      <c r="D519" s="9">
        <v>0.58399999999999996</v>
      </c>
      <c r="E519" s="14">
        <v>0.375</v>
      </c>
      <c r="F519" s="19">
        <v>19</v>
      </c>
      <c r="G519" s="20">
        <v>7</v>
      </c>
      <c r="H519" s="33">
        <v>28</v>
      </c>
      <c r="I519" s="31">
        <v>0.3</v>
      </c>
      <c r="J519" s="17">
        <v>38.461540222167969</v>
      </c>
      <c r="K519" s="32">
        <v>0.21764156680281799</v>
      </c>
      <c r="L519" s="32">
        <v>2.7719996463064658</v>
      </c>
      <c r="N519">
        <f t="shared" si="16"/>
        <v>0.84509804001425681</v>
      </c>
      <c r="O519">
        <f t="shared" si="17"/>
        <v>1.2787536009528289</v>
      </c>
      <c r="P519" s="57">
        <v>57082180000</v>
      </c>
      <c r="R519" s="17">
        <v>26.44230842590332</v>
      </c>
    </row>
    <row r="520" spans="1:18" x14ac:dyDescent="0.25">
      <c r="A520" s="101"/>
      <c r="B520" s="2">
        <v>2015</v>
      </c>
      <c r="C520" s="70">
        <v>1363481063446.7661</v>
      </c>
      <c r="D520" s="9">
        <v>0.58399999999999996</v>
      </c>
      <c r="E520" s="14">
        <v>0.375</v>
      </c>
      <c r="F520" s="19">
        <v>49</v>
      </c>
      <c r="G520" s="20">
        <v>34</v>
      </c>
      <c r="H520" s="34">
        <v>28</v>
      </c>
      <c r="I520" s="31">
        <v>0.35</v>
      </c>
      <c r="J520" s="17">
        <v>32.211540222167969</v>
      </c>
      <c r="K520" s="32">
        <v>0.192558641823423</v>
      </c>
      <c r="L520" s="32">
        <v>1.6197562688674818</v>
      </c>
      <c r="N520">
        <f t="shared" si="16"/>
        <v>1.5314789170422551</v>
      </c>
      <c r="O520">
        <f t="shared" si="17"/>
        <v>1.6901960800285136</v>
      </c>
      <c r="P520" s="58">
        <v>22085070000</v>
      </c>
      <c r="R520" s="17">
        <v>25</v>
      </c>
    </row>
    <row r="521" spans="1:18" x14ac:dyDescent="0.25">
      <c r="A521" s="101"/>
      <c r="B521" s="2">
        <v>2016</v>
      </c>
      <c r="C521" s="70">
        <v>1276786979221.8135</v>
      </c>
      <c r="D521" s="9">
        <v>0.58099999999999996</v>
      </c>
      <c r="E521" s="14">
        <v>0.375</v>
      </c>
      <c r="F521" s="19">
        <v>49</v>
      </c>
      <c r="G521" s="20">
        <v>34</v>
      </c>
      <c r="H521" s="34">
        <v>29</v>
      </c>
      <c r="I521" s="31">
        <v>0.35</v>
      </c>
      <c r="J521" s="17">
        <v>37.019229888916016</v>
      </c>
      <c r="K521" s="32">
        <v>0.170244545901098</v>
      </c>
      <c r="L521" s="32">
        <v>1.7476940447497609</v>
      </c>
      <c r="N521">
        <f t="shared" si="16"/>
        <v>1.5314789170422551</v>
      </c>
      <c r="O521">
        <f t="shared" si="17"/>
        <v>1.6901960800285136</v>
      </c>
      <c r="P521" s="58">
        <v>22314330000</v>
      </c>
      <c r="R521" s="17">
        <v>21.634614944458008</v>
      </c>
    </row>
    <row r="522" spans="1:18" x14ac:dyDescent="0.25">
      <c r="A522" s="101"/>
      <c r="B522" s="2">
        <v>2017</v>
      </c>
      <c r="C522" s="70">
        <v>1574199387070.8982</v>
      </c>
      <c r="D522" s="9">
        <v>0.57200000000000006</v>
      </c>
      <c r="E522" s="14">
        <v>0.375</v>
      </c>
      <c r="F522" s="19">
        <v>15</v>
      </c>
      <c r="G522" s="20">
        <v>5</v>
      </c>
      <c r="H522" s="34">
        <v>29</v>
      </c>
      <c r="I522" s="31">
        <v>0.45</v>
      </c>
      <c r="J522" s="17">
        <v>32.692306518554688</v>
      </c>
      <c r="K522" s="32">
        <v>0.106871954284237</v>
      </c>
      <c r="L522" s="32">
        <v>2.3349666060024044</v>
      </c>
      <c r="N522">
        <f t="shared" si="16"/>
        <v>0.69897000433601886</v>
      </c>
      <c r="O522">
        <f t="shared" si="17"/>
        <v>1.1760912590556813</v>
      </c>
      <c r="P522" s="58">
        <v>36757030000</v>
      </c>
      <c r="R522" s="17">
        <v>22.115385055541992</v>
      </c>
    </row>
    <row r="523" spans="1:18" x14ac:dyDescent="0.25">
      <c r="A523" s="101"/>
      <c r="B523" s="2">
        <v>2018</v>
      </c>
      <c r="C523" s="70">
        <v>1669583089322.9568</v>
      </c>
      <c r="D523" s="9">
        <v>0.56899999999999995</v>
      </c>
      <c r="E523" s="14">
        <v>0.375</v>
      </c>
      <c r="F523" s="19">
        <v>15</v>
      </c>
      <c r="G523" s="20">
        <v>5</v>
      </c>
      <c r="H523" s="34">
        <v>29</v>
      </c>
      <c r="I523" s="31">
        <v>0.45</v>
      </c>
      <c r="J523" s="17">
        <v>31.25</v>
      </c>
      <c r="K523" s="32">
        <v>-1.30668924028892E-2</v>
      </c>
      <c r="L523" s="32">
        <v>1.8793242576938076</v>
      </c>
      <c r="N523">
        <f t="shared" si="16"/>
        <v>0.69897000433601886</v>
      </c>
      <c r="O523">
        <f t="shared" si="17"/>
        <v>1.1760912590556813</v>
      </c>
      <c r="P523" s="58">
        <v>31376880000</v>
      </c>
      <c r="R523" s="17">
        <v>20.673076629638672</v>
      </c>
    </row>
    <row r="524" spans="1:18" ht="16.5" thickBot="1" x14ac:dyDescent="0.3">
      <c r="A524" s="102"/>
      <c r="B524" s="5">
        <v>2019</v>
      </c>
      <c r="C524" s="72">
        <v>1699876578871.353</v>
      </c>
      <c r="D524" s="9">
        <v>0.28449999999999998</v>
      </c>
      <c r="E524" s="14">
        <v>0.375</v>
      </c>
      <c r="F524" s="21">
        <v>15</v>
      </c>
      <c r="G524" s="22">
        <v>5</v>
      </c>
      <c r="H524" s="35">
        <v>27</v>
      </c>
      <c r="I524" s="31">
        <v>0.45</v>
      </c>
      <c r="J524" s="17">
        <v>36.057693481445313</v>
      </c>
      <c r="K524" s="32">
        <v>-7.2234378190379894E-2</v>
      </c>
      <c r="L524" s="32">
        <v>1.2896901029459473</v>
      </c>
      <c r="N524">
        <f t="shared" si="16"/>
        <v>0.69897000433601886</v>
      </c>
      <c r="O524">
        <f t="shared" si="17"/>
        <v>1.1760912590556813</v>
      </c>
      <c r="P524" s="60">
        <v>21923140000</v>
      </c>
      <c r="R524" s="17">
        <v>25</v>
      </c>
    </row>
    <row r="525" spans="1:18" x14ac:dyDescent="0.25">
      <c r="A525" s="101" t="s">
        <v>89</v>
      </c>
      <c r="B525" s="1">
        <v>2014</v>
      </c>
      <c r="C525" s="73">
        <v>8246166341.3563185</v>
      </c>
      <c r="D525" s="13">
        <v>0.25624999999999998</v>
      </c>
      <c r="E525" s="15">
        <v>0.5</v>
      </c>
      <c r="F525" s="19">
        <v>17</v>
      </c>
      <c r="G525" s="20">
        <v>9</v>
      </c>
      <c r="H525" s="36">
        <v>53</v>
      </c>
      <c r="I525" s="31">
        <v>0.5</v>
      </c>
      <c r="J525" s="17">
        <v>61.057693481445313</v>
      </c>
      <c r="K525" s="32">
        <v>2.4855336438108</v>
      </c>
      <c r="L525" s="32">
        <v>4.5934364575407331E-2</v>
      </c>
      <c r="N525">
        <f t="shared" si="16"/>
        <v>0.95424250943932487</v>
      </c>
      <c r="O525">
        <f t="shared" si="17"/>
        <v>1.2304489213782739</v>
      </c>
      <c r="P525" s="61">
        <v>3787824.1107331398</v>
      </c>
      <c r="R525" s="17">
        <v>60.576923370361328</v>
      </c>
    </row>
    <row r="526" spans="1:18" x14ac:dyDescent="0.25">
      <c r="A526" s="101"/>
      <c r="B526" s="2">
        <v>2015</v>
      </c>
      <c r="C526" s="70">
        <v>8545441361.0654078</v>
      </c>
      <c r="D526" s="13">
        <v>0.24725</v>
      </c>
      <c r="E526" s="15">
        <v>0.5</v>
      </c>
      <c r="F526" s="19">
        <v>16</v>
      </c>
      <c r="G526" s="20">
        <v>7</v>
      </c>
      <c r="H526" s="34">
        <v>56</v>
      </c>
      <c r="I526" s="31">
        <v>0.5</v>
      </c>
      <c r="J526" s="17">
        <v>61.538459777832031</v>
      </c>
      <c r="K526" s="32">
        <v>2.5426902071342599</v>
      </c>
      <c r="L526" s="32">
        <v>4.0410802008331033E-2</v>
      </c>
      <c r="N526">
        <f t="shared" si="16"/>
        <v>0.84509804001425681</v>
      </c>
      <c r="O526">
        <f t="shared" si="17"/>
        <v>1.2041199826559248</v>
      </c>
      <c r="P526" s="58">
        <v>3453281.3891581702</v>
      </c>
      <c r="R526" s="17">
        <v>58.173076629638672</v>
      </c>
    </row>
    <row r="527" spans="1:18" x14ac:dyDescent="0.25">
      <c r="A527" s="101"/>
      <c r="B527" s="2">
        <v>2016</v>
      </c>
      <c r="C527" s="70">
        <v>8697268915.9690399</v>
      </c>
      <c r="D527" s="13">
        <v>0.24725</v>
      </c>
      <c r="E527" s="15">
        <v>0.5</v>
      </c>
      <c r="F527" s="19">
        <v>15</v>
      </c>
      <c r="G527" s="20">
        <v>7</v>
      </c>
      <c r="H527" s="34">
        <v>55</v>
      </c>
      <c r="I527" s="31">
        <v>0.5</v>
      </c>
      <c r="J527" s="17">
        <v>57.692306518554688</v>
      </c>
      <c r="K527" s="32">
        <v>2.6023557641909201</v>
      </c>
      <c r="L527" s="32">
        <v>0.5490983907222583</v>
      </c>
      <c r="N527">
        <f t="shared" si="16"/>
        <v>0.84509804001425681</v>
      </c>
      <c r="O527">
        <f t="shared" si="17"/>
        <v>1.1760912590556813</v>
      </c>
      <c r="P527" s="58">
        <v>47756563.654373199</v>
      </c>
      <c r="R527" s="17">
        <v>57.211540222167969</v>
      </c>
    </row>
    <row r="528" spans="1:18" x14ac:dyDescent="0.25">
      <c r="A528" s="101"/>
      <c r="B528" s="2">
        <v>2017</v>
      </c>
      <c r="C528" s="70">
        <v>9253098954.2776852</v>
      </c>
      <c r="D528" s="13">
        <v>0.25324999999999998</v>
      </c>
      <c r="E528" s="15">
        <v>0.625</v>
      </c>
      <c r="F528" s="19">
        <v>16</v>
      </c>
      <c r="G528" s="20">
        <v>8</v>
      </c>
      <c r="H528" s="34">
        <v>54</v>
      </c>
      <c r="I528" s="31">
        <v>0.5</v>
      </c>
      <c r="J528" s="17">
        <v>60.576923370361328</v>
      </c>
      <c r="K528" s="32">
        <v>2.6396647496540799</v>
      </c>
      <c r="L528" s="32">
        <v>0.16952776088867111</v>
      </c>
      <c r="N528">
        <f t="shared" si="16"/>
        <v>0.90308998699194354</v>
      </c>
      <c r="O528">
        <f t="shared" si="17"/>
        <v>1.2041199826559248</v>
      </c>
      <c r="P528" s="58">
        <v>15686571.470000001</v>
      </c>
      <c r="R528" s="17">
        <v>58.653846740722656</v>
      </c>
    </row>
    <row r="529" spans="1:18" x14ac:dyDescent="0.25">
      <c r="A529" s="101"/>
      <c r="B529" s="2">
        <v>2018</v>
      </c>
      <c r="C529" s="70">
        <v>9635951159.7929325</v>
      </c>
      <c r="D529" s="13">
        <v>0.26124999999999998</v>
      </c>
      <c r="E529" s="15">
        <v>0.625</v>
      </c>
      <c r="F529" s="19">
        <v>15</v>
      </c>
      <c r="G529" s="20">
        <v>8</v>
      </c>
      <c r="H529" s="34">
        <v>54</v>
      </c>
      <c r="I529" s="31">
        <v>0.5</v>
      </c>
      <c r="J529" s="17">
        <v>58.653846740722656</v>
      </c>
      <c r="K529" s="32">
        <v>2.6440088912302002</v>
      </c>
      <c r="L529" s="32">
        <v>0.18642837587682554</v>
      </c>
      <c r="N529">
        <f t="shared" si="16"/>
        <v>0.90308998699194354</v>
      </c>
      <c r="O529">
        <f t="shared" si="17"/>
        <v>1.1760912590556813</v>
      </c>
      <c r="P529" s="58">
        <v>17964147.2474861</v>
      </c>
      <c r="R529" s="17">
        <v>58.173076629638672</v>
      </c>
    </row>
    <row r="530" spans="1:18" ht="16.5" thickBot="1" x14ac:dyDescent="0.3">
      <c r="A530" s="101"/>
      <c r="B530" s="3">
        <v>2019</v>
      </c>
      <c r="C530" s="71">
        <v>10354417725.155495</v>
      </c>
      <c r="D530" s="13">
        <v>0.28049999999999997</v>
      </c>
      <c r="E530" s="15">
        <v>0.625</v>
      </c>
      <c r="F530" s="21">
        <v>14</v>
      </c>
      <c r="G530" s="22">
        <v>9</v>
      </c>
      <c r="H530" s="37">
        <v>49</v>
      </c>
      <c r="I530" s="31">
        <v>0.5</v>
      </c>
      <c r="J530" s="17">
        <v>58.173076629638672</v>
      </c>
      <c r="K530" s="32">
        <v>2.6076526449397202</v>
      </c>
      <c r="L530" s="32">
        <v>0.17349116557619113</v>
      </c>
      <c r="N530">
        <f t="shared" si="16"/>
        <v>0.95424250943932487</v>
      </c>
      <c r="O530">
        <f t="shared" si="17"/>
        <v>1.146128035678238</v>
      </c>
      <c r="P530" s="59">
        <v>17964000</v>
      </c>
      <c r="R530" s="17">
        <v>56.25</v>
      </c>
    </row>
    <row r="531" spans="1:18" x14ac:dyDescent="0.25">
      <c r="A531" s="100" t="s">
        <v>90</v>
      </c>
      <c r="B531" s="4">
        <v>2014</v>
      </c>
      <c r="C531" s="69">
        <v>346527949.76150572</v>
      </c>
      <c r="D531" s="9">
        <v>0.5</v>
      </c>
      <c r="E531" s="14">
        <v>0.25</v>
      </c>
      <c r="F531" s="19">
        <v>47</v>
      </c>
      <c r="G531" s="20">
        <v>34</v>
      </c>
      <c r="H531" s="12">
        <v>57.692306518554688</v>
      </c>
      <c r="I531" s="31">
        <v>0.5</v>
      </c>
      <c r="J531" s="17">
        <v>25.480770111083984</v>
      </c>
      <c r="K531" s="32">
        <v>1.87724367628196</v>
      </c>
      <c r="L531" s="32">
        <v>1.1345552676683193</v>
      </c>
      <c r="N531">
        <f t="shared" si="16"/>
        <v>1.5314789170422551</v>
      </c>
      <c r="O531">
        <f t="shared" si="17"/>
        <v>1.6720978579357175</v>
      </c>
      <c r="P531" s="57">
        <v>3931551.1079621902</v>
      </c>
      <c r="R531" s="17">
        <v>22.596153259277344</v>
      </c>
    </row>
    <row r="532" spans="1:18" x14ac:dyDescent="0.25">
      <c r="A532" s="101"/>
      <c r="B532" s="2">
        <v>2015</v>
      </c>
      <c r="C532" s="70">
        <v>316065369.88501906</v>
      </c>
      <c r="D532" s="9">
        <v>0.5</v>
      </c>
      <c r="E532" s="14">
        <v>0.25</v>
      </c>
      <c r="F532" s="19">
        <v>60</v>
      </c>
      <c r="G532" s="20">
        <v>40</v>
      </c>
      <c r="H532" s="12">
        <v>56.25</v>
      </c>
      <c r="I532" s="31">
        <v>0.5</v>
      </c>
      <c r="J532" s="17">
        <v>25.480770111083984</v>
      </c>
      <c r="K532" s="32">
        <v>1.8752494935831601</v>
      </c>
      <c r="L532" s="32">
        <v>0.83995476027418881</v>
      </c>
      <c r="N532">
        <f t="shared" si="16"/>
        <v>1.6020599913279623</v>
      </c>
      <c r="O532">
        <f t="shared" si="17"/>
        <v>1.7781512503836436</v>
      </c>
      <c r="P532" s="58">
        <v>2654806.1199274398</v>
      </c>
      <c r="R532" s="17">
        <v>25.480770111083984</v>
      </c>
    </row>
    <row r="533" spans="1:18" x14ac:dyDescent="0.25">
      <c r="A533" s="101"/>
      <c r="B533" s="2">
        <v>2016</v>
      </c>
      <c r="C533" s="70">
        <v>345495358.37631917</v>
      </c>
      <c r="D533" s="9">
        <v>0.5</v>
      </c>
      <c r="E533" s="14">
        <v>0.25</v>
      </c>
      <c r="F533" s="19">
        <v>60</v>
      </c>
      <c r="G533" s="20">
        <v>40</v>
      </c>
      <c r="H533" s="12">
        <v>55.769229888916016</v>
      </c>
      <c r="I533" s="31">
        <v>0.5</v>
      </c>
      <c r="J533" s="17">
        <v>21.153846740722656</v>
      </c>
      <c r="K533" s="32">
        <v>1.8850254796803201</v>
      </c>
      <c r="L533" s="32">
        <v>0.29120539842885768</v>
      </c>
      <c r="N533">
        <f t="shared" si="16"/>
        <v>1.6020599913279623</v>
      </c>
      <c r="O533">
        <f t="shared" si="17"/>
        <v>1.7781512503836436</v>
      </c>
      <c r="P533" s="58">
        <v>1006101.13491297</v>
      </c>
      <c r="R533" s="17">
        <v>28.365385055541992</v>
      </c>
    </row>
    <row r="534" spans="1:18" x14ac:dyDescent="0.25">
      <c r="A534" s="101"/>
      <c r="B534" s="2">
        <v>2017</v>
      </c>
      <c r="C534" s="70">
        <v>375614556.38231254</v>
      </c>
      <c r="D534" s="9">
        <v>0.5</v>
      </c>
      <c r="E534" s="14">
        <v>0.125</v>
      </c>
      <c r="F534" s="19">
        <v>47</v>
      </c>
      <c r="G534" s="20">
        <v>34</v>
      </c>
      <c r="H534" s="12">
        <v>60.576923370361328</v>
      </c>
      <c r="I534" s="31">
        <v>0.5</v>
      </c>
      <c r="J534" s="17">
        <v>18.75</v>
      </c>
      <c r="K534" s="32">
        <v>1.8825071660342201</v>
      </c>
      <c r="L534" s="32">
        <v>8.57440355209E-2</v>
      </c>
      <c r="N534">
        <f t="shared" si="16"/>
        <v>1.5314789170422551</v>
      </c>
      <c r="O534">
        <f t="shared" si="17"/>
        <v>1.6720978579357175</v>
      </c>
      <c r="P534" s="58">
        <v>322067.07864612102</v>
      </c>
      <c r="R534" s="17">
        <v>25.961538314819336</v>
      </c>
    </row>
    <row r="535" spans="1:18" x14ac:dyDescent="0.25">
      <c r="A535" s="101"/>
      <c r="B535" s="2">
        <v>2018</v>
      </c>
      <c r="C535" s="70">
        <v>412261829.6485756</v>
      </c>
      <c r="D535" s="9">
        <v>0.5</v>
      </c>
      <c r="E535" s="14">
        <v>0.125</v>
      </c>
      <c r="F535" s="19">
        <v>48</v>
      </c>
      <c r="G535" s="20">
        <v>34</v>
      </c>
      <c r="H535" s="12">
        <v>61.538459777832031</v>
      </c>
      <c r="I535" s="31">
        <v>0.5</v>
      </c>
      <c r="J535" s="17">
        <v>17.788461685180664</v>
      </c>
      <c r="K535" s="32">
        <v>1.8842173540365601</v>
      </c>
      <c r="L535" s="32">
        <v>0.58069030193942706</v>
      </c>
      <c r="N535">
        <f t="shared" si="16"/>
        <v>1.5314789170422551</v>
      </c>
      <c r="O535">
        <f t="shared" si="17"/>
        <v>1.6812412373755872</v>
      </c>
      <c r="P535" s="58">
        <v>2393964.4633673201</v>
      </c>
      <c r="R535" s="17">
        <v>25.961538314819336</v>
      </c>
    </row>
    <row r="536" spans="1:18" ht="16.5" thickBot="1" x14ac:dyDescent="0.3">
      <c r="A536" s="102"/>
      <c r="B536" s="5">
        <v>2019</v>
      </c>
      <c r="C536" s="72">
        <v>418637388.98805219</v>
      </c>
      <c r="D536" s="9">
        <v>0.25175000000000003</v>
      </c>
      <c r="E536" s="14">
        <v>0.125</v>
      </c>
      <c r="F536" s="21">
        <v>49</v>
      </c>
      <c r="G536" s="22">
        <v>34</v>
      </c>
      <c r="H536" s="12">
        <v>61.057693481445313</v>
      </c>
      <c r="I536" s="31">
        <v>0.6</v>
      </c>
      <c r="J536" s="17">
        <v>15.865385055541992</v>
      </c>
      <c r="K536" s="32">
        <v>1.8907633234979899</v>
      </c>
      <c r="L536" s="32">
        <v>0.33641965964913967</v>
      </c>
      <c r="N536">
        <f t="shared" si="16"/>
        <v>1.5314789170422551</v>
      </c>
      <c r="O536">
        <f t="shared" si="17"/>
        <v>1.6901960800285136</v>
      </c>
      <c r="P536" s="60">
        <v>1408378.47919765</v>
      </c>
      <c r="R536" s="17">
        <v>25.961538314819336</v>
      </c>
    </row>
    <row r="537" spans="1:18" x14ac:dyDescent="0.25">
      <c r="A537" s="98" t="s">
        <v>91</v>
      </c>
      <c r="B537" s="1">
        <v>2014</v>
      </c>
      <c r="C537" s="73">
        <v>756350347320.38123</v>
      </c>
      <c r="D537" s="12">
        <v>2.955665111541748</v>
      </c>
      <c r="E537" s="14">
        <v>0.375</v>
      </c>
      <c r="F537" s="19">
        <v>7</v>
      </c>
      <c r="G537" s="20">
        <v>3</v>
      </c>
      <c r="H537" s="12">
        <v>59.134616851806641</v>
      </c>
      <c r="I537" s="31">
        <v>0.55000000000000004</v>
      </c>
      <c r="J537" s="17">
        <v>53.846153259277344</v>
      </c>
      <c r="K537" s="32">
        <v>2.8359549216537498</v>
      </c>
      <c r="L537" s="32">
        <v>0.71342467404385568</v>
      </c>
      <c r="N537">
        <f t="shared" si="16"/>
        <v>0.47712125471966244</v>
      </c>
      <c r="O537">
        <f t="shared" si="17"/>
        <v>0.84509804001425681</v>
      </c>
      <c r="P537" s="61">
        <v>5395990000</v>
      </c>
      <c r="R537" s="17">
        <v>62.5</v>
      </c>
    </row>
    <row r="538" spans="1:18" x14ac:dyDescent="0.25">
      <c r="A538" s="98"/>
      <c r="B538" s="2">
        <v>2015</v>
      </c>
      <c r="C538" s="70">
        <v>654269902888.7146</v>
      </c>
      <c r="D538" s="12">
        <v>3.4482758045196533</v>
      </c>
      <c r="E538" s="14">
        <v>0.375</v>
      </c>
      <c r="F538" s="19">
        <v>7</v>
      </c>
      <c r="G538" s="20">
        <v>34</v>
      </c>
      <c r="H538" s="12">
        <v>58.653846740722656</v>
      </c>
      <c r="I538" s="31">
        <v>0.5</v>
      </c>
      <c r="J538" s="17">
        <v>54.326923370361328</v>
      </c>
      <c r="K538" s="32">
        <v>2.5567843886417601</v>
      </c>
      <c r="L538" s="32">
        <v>0.82380808127286087</v>
      </c>
      <c r="N538">
        <f t="shared" si="16"/>
        <v>1.5314789170422551</v>
      </c>
      <c r="O538">
        <f t="shared" si="17"/>
        <v>0.84509804001425681</v>
      </c>
      <c r="P538" s="58">
        <v>5389928333.3333302</v>
      </c>
      <c r="R538" s="17">
        <v>60.096153259277344</v>
      </c>
    </row>
    <row r="539" spans="1:18" x14ac:dyDescent="0.25">
      <c r="A539" s="98"/>
      <c r="B539" s="2">
        <v>2016</v>
      </c>
      <c r="C539" s="70">
        <v>644935541446.45337</v>
      </c>
      <c r="D539" s="12">
        <v>4.9261083602905273</v>
      </c>
      <c r="E539" s="14">
        <v>0.375</v>
      </c>
      <c r="F539" s="19">
        <v>47</v>
      </c>
      <c r="G539" s="20">
        <v>34</v>
      </c>
      <c r="H539" s="12">
        <v>63.942306518554688</v>
      </c>
      <c r="I539" s="31">
        <v>0.5</v>
      </c>
      <c r="J539" s="17">
        <v>55.769229888916016</v>
      </c>
      <c r="K539" s="32">
        <v>2.2597666686992302</v>
      </c>
      <c r="L539" s="32">
        <v>1.3855889091321332</v>
      </c>
      <c r="N539">
        <f t="shared" si="16"/>
        <v>1.5314789170422551</v>
      </c>
      <c r="O539">
        <f t="shared" si="17"/>
        <v>1.6720978579357175</v>
      </c>
      <c r="P539" s="58">
        <v>8936155333.3333302</v>
      </c>
      <c r="R539" s="17">
        <v>62.5</v>
      </c>
    </row>
    <row r="540" spans="1:18" x14ac:dyDescent="0.25">
      <c r="A540" s="98"/>
      <c r="B540" s="2">
        <v>2017</v>
      </c>
      <c r="C540" s="70">
        <v>688586244286.51196</v>
      </c>
      <c r="D540" s="12">
        <v>5.9113302230834961</v>
      </c>
      <c r="E540" s="14">
        <v>0.375</v>
      </c>
      <c r="F540" s="19">
        <v>7</v>
      </c>
      <c r="G540" s="20">
        <v>3</v>
      </c>
      <c r="H540" s="12">
        <v>65.865386962890625</v>
      </c>
      <c r="I540" s="31">
        <v>0.55000000000000004</v>
      </c>
      <c r="J540" s="17">
        <v>54.807693481445313</v>
      </c>
      <c r="K540" s="32">
        <v>2.0036000720330902</v>
      </c>
      <c r="L540" s="32">
        <v>1.0571804557108959</v>
      </c>
      <c r="N540">
        <f t="shared" si="16"/>
        <v>0.47712125471966244</v>
      </c>
      <c r="O540">
        <f t="shared" si="17"/>
        <v>0.84509804001425681</v>
      </c>
      <c r="P540" s="58">
        <v>7279599195.3106899</v>
      </c>
      <c r="R540" s="17">
        <v>57.211540222167969</v>
      </c>
    </row>
    <row r="541" spans="1:18" x14ac:dyDescent="0.25">
      <c r="A541" s="98"/>
      <c r="B541" s="2">
        <v>2018</v>
      </c>
      <c r="C541" s="70">
        <v>786521831571.95728</v>
      </c>
      <c r="D541" s="12">
        <v>5.9113302230834961</v>
      </c>
      <c r="E541" s="14">
        <v>0.375</v>
      </c>
      <c r="F541" s="19">
        <v>7</v>
      </c>
      <c r="G541" s="20">
        <v>0</v>
      </c>
      <c r="H541" s="12">
        <v>65.865386962890625</v>
      </c>
      <c r="I541" s="31">
        <v>0.6</v>
      </c>
      <c r="J541" s="17">
        <v>51.923076629638672</v>
      </c>
      <c r="K541" s="32">
        <v>1.79887529985771</v>
      </c>
      <c r="L541" s="32">
        <v>2.4477805573970701</v>
      </c>
      <c r="N541" t="e">
        <f t="shared" si="16"/>
        <v>#NUM!</v>
      </c>
      <c r="O541">
        <f t="shared" si="17"/>
        <v>0.84509804001425681</v>
      </c>
      <c r="P541" s="58">
        <v>19252328472.901699</v>
      </c>
      <c r="R541" s="17">
        <v>58.653846740722656</v>
      </c>
    </row>
    <row r="542" spans="1:18" ht="16.5" thickBot="1" x14ac:dyDescent="0.3">
      <c r="A542" s="98"/>
      <c r="B542" s="3">
        <v>2019</v>
      </c>
      <c r="C542" s="71">
        <v>792966838161.65857</v>
      </c>
      <c r="D542" s="12">
        <v>5.9113302230834961</v>
      </c>
      <c r="E542" s="14">
        <v>0.375</v>
      </c>
      <c r="F542" s="21">
        <v>6</v>
      </c>
      <c r="G542" s="22">
        <v>1</v>
      </c>
      <c r="H542" s="12">
        <v>62.980770111083984</v>
      </c>
      <c r="I542" s="31">
        <v>0.6</v>
      </c>
      <c r="J542" s="17">
        <v>51.923076629638672</v>
      </c>
      <c r="K542" s="32">
        <v>1.67311172870933</v>
      </c>
      <c r="L542" s="32">
        <v>1.7320268715027818</v>
      </c>
      <c r="N542">
        <f t="shared" si="16"/>
        <v>0</v>
      </c>
      <c r="O542">
        <f t="shared" si="17"/>
        <v>0.77815125038364363</v>
      </c>
      <c r="P542" s="59">
        <v>13734398719.065901</v>
      </c>
      <c r="R542" s="17">
        <v>58.653846740722656</v>
      </c>
    </row>
    <row r="543" spans="1:18" x14ac:dyDescent="0.25">
      <c r="A543" s="100" t="s">
        <v>92</v>
      </c>
      <c r="B543" s="4">
        <v>2014</v>
      </c>
      <c r="C543" s="69">
        <v>19797254643.121227</v>
      </c>
      <c r="D543" s="9">
        <v>0.61675000000000002</v>
      </c>
      <c r="E543" s="14">
        <v>0.25</v>
      </c>
      <c r="F543" s="19">
        <v>46</v>
      </c>
      <c r="G543" s="20">
        <v>33</v>
      </c>
      <c r="H543" s="33">
        <v>45</v>
      </c>
      <c r="I543" s="31">
        <v>0.75</v>
      </c>
      <c r="J543" s="17">
        <v>46.153846740722656</v>
      </c>
      <c r="K543" s="32">
        <v>2.80670053587632</v>
      </c>
      <c r="L543" s="32">
        <v>0.138704297544332</v>
      </c>
      <c r="N543">
        <f t="shared" si="16"/>
        <v>1.5185139398778875</v>
      </c>
      <c r="O543">
        <f t="shared" si="17"/>
        <v>1.6627578316815741</v>
      </c>
      <c r="P543" s="57">
        <v>27459642.985803999</v>
      </c>
      <c r="R543" s="17">
        <v>53.846153259277344</v>
      </c>
    </row>
    <row r="544" spans="1:18" x14ac:dyDescent="0.25">
      <c r="A544" s="101"/>
      <c r="B544" s="2">
        <v>2015</v>
      </c>
      <c r="C544" s="70">
        <v>17774766636.04594</v>
      </c>
      <c r="D544" s="9">
        <v>0.61675000000000002</v>
      </c>
      <c r="E544" s="14">
        <v>0.375</v>
      </c>
      <c r="F544" s="19">
        <v>47</v>
      </c>
      <c r="G544" s="20">
        <v>3</v>
      </c>
      <c r="H544" s="34">
        <v>45</v>
      </c>
      <c r="I544" s="31">
        <v>0.6</v>
      </c>
      <c r="J544" s="17">
        <v>49.519229888916016</v>
      </c>
      <c r="K544" s="32">
        <v>2.8084155903436701</v>
      </c>
      <c r="L544" s="32">
        <v>0.17645273239924653</v>
      </c>
      <c r="N544">
        <f t="shared" si="16"/>
        <v>0.47712125471966244</v>
      </c>
      <c r="O544">
        <f t="shared" si="17"/>
        <v>1.6720978579357175</v>
      </c>
      <c r="P544" s="58">
        <v>31364061.406892698</v>
      </c>
      <c r="R544" s="17">
        <v>51.923076629638672</v>
      </c>
    </row>
    <row r="545" spans="1:18" x14ac:dyDescent="0.25">
      <c r="A545" s="101"/>
      <c r="B545" s="2">
        <v>2016</v>
      </c>
      <c r="C545" s="70">
        <v>19040312815.133709</v>
      </c>
      <c r="D545" s="9">
        <v>0.60975000000000001</v>
      </c>
      <c r="E545" s="14">
        <v>0.375</v>
      </c>
      <c r="F545" s="19">
        <v>47</v>
      </c>
      <c r="G545" s="20">
        <v>3</v>
      </c>
      <c r="H545" s="34">
        <v>45</v>
      </c>
      <c r="I545" s="31">
        <v>0.6</v>
      </c>
      <c r="J545" s="17">
        <v>49.038459777832031</v>
      </c>
      <c r="K545" s="32">
        <v>2.8073613062142799</v>
      </c>
      <c r="L545" s="32">
        <v>1.1757293338632575</v>
      </c>
      <c r="N545">
        <f t="shared" si="16"/>
        <v>0.47712125471966244</v>
      </c>
      <c r="O545">
        <f t="shared" si="17"/>
        <v>1.6720978579357175</v>
      </c>
      <c r="P545" s="58">
        <v>223862543.02685201</v>
      </c>
      <c r="R545" s="17">
        <v>50.961540222167969</v>
      </c>
    </row>
    <row r="546" spans="1:18" x14ac:dyDescent="0.25">
      <c r="A546" s="101"/>
      <c r="B546" s="2">
        <v>2017</v>
      </c>
      <c r="C546" s="70">
        <v>20996564751.599354</v>
      </c>
      <c r="D546" s="9">
        <v>0.57050000000000001</v>
      </c>
      <c r="E546" s="14">
        <v>0.375</v>
      </c>
      <c r="F546" s="19">
        <v>46</v>
      </c>
      <c r="G546" s="20">
        <v>32</v>
      </c>
      <c r="H546" s="34">
        <v>45</v>
      </c>
      <c r="I546" s="31">
        <v>0.6</v>
      </c>
      <c r="J546" s="17">
        <v>49.038459777832031</v>
      </c>
      <c r="K546" s="32">
        <v>2.8006583330571999</v>
      </c>
      <c r="L546" s="32">
        <v>0.39251801714203394</v>
      </c>
      <c r="N546">
        <f t="shared" si="16"/>
        <v>1.505149978319906</v>
      </c>
      <c r="O546">
        <f t="shared" si="17"/>
        <v>1.6627578316815741</v>
      </c>
      <c r="P546" s="58">
        <v>82415299.630921006</v>
      </c>
      <c r="R546" s="17">
        <v>50.480770111083984</v>
      </c>
    </row>
    <row r="547" spans="1:18" x14ac:dyDescent="0.25">
      <c r="A547" s="101"/>
      <c r="B547" s="2">
        <v>2018</v>
      </c>
      <c r="C547" s="70">
        <v>23236007428.258167</v>
      </c>
      <c r="D547" s="9">
        <v>0.57050000000000001</v>
      </c>
      <c r="E547" s="14">
        <v>0.375</v>
      </c>
      <c r="F547" s="19">
        <v>44</v>
      </c>
      <c r="G547" s="20">
        <v>31</v>
      </c>
      <c r="H547" s="34">
        <v>44</v>
      </c>
      <c r="I547" s="31">
        <v>0.6</v>
      </c>
      <c r="J547" s="17">
        <v>50</v>
      </c>
      <c r="K547" s="32">
        <v>2.7819316702798802</v>
      </c>
      <c r="L547" s="32">
        <v>0.22726938090688653</v>
      </c>
      <c r="N547">
        <f t="shared" si="16"/>
        <v>1.4913616938342726</v>
      </c>
      <c r="O547">
        <f t="shared" si="17"/>
        <v>1.6434526764861874</v>
      </c>
      <c r="P547" s="58">
        <v>52808330.229680501</v>
      </c>
      <c r="R547" s="17">
        <v>47.596153259277344</v>
      </c>
    </row>
    <row r="548" spans="1:18" ht="16.5" thickBot="1" x14ac:dyDescent="0.3">
      <c r="A548" s="102"/>
      <c r="B548" s="5">
        <v>2019</v>
      </c>
      <c r="C548" s="72">
        <v>23578084052.014729</v>
      </c>
      <c r="D548" s="9">
        <v>0.50924999999999998</v>
      </c>
      <c r="E548" s="14">
        <v>0.375</v>
      </c>
      <c r="F548" s="21">
        <v>42</v>
      </c>
      <c r="G548" s="22">
        <v>30</v>
      </c>
      <c r="H548" s="35">
        <v>43</v>
      </c>
      <c r="I548" s="31">
        <v>0.6</v>
      </c>
      <c r="J548" s="17">
        <v>50</v>
      </c>
      <c r="K548" s="32">
        <v>2.7497474084413298</v>
      </c>
      <c r="L548" s="32">
        <v>0.48300809888269403</v>
      </c>
      <c r="N548">
        <f t="shared" si="16"/>
        <v>1.4771212547196624</v>
      </c>
      <c r="O548">
        <f t="shared" si="17"/>
        <v>1.6232492903979006</v>
      </c>
      <c r="P548" s="60">
        <v>113884055.5326</v>
      </c>
      <c r="R548" s="17">
        <v>47.115383148193359</v>
      </c>
    </row>
    <row r="549" spans="1:18" x14ac:dyDescent="0.25">
      <c r="A549" s="98" t="s">
        <v>93</v>
      </c>
      <c r="B549" s="1">
        <v>2014</v>
      </c>
      <c r="C549" s="73">
        <v>1343007845.0446773</v>
      </c>
      <c r="D549" s="9">
        <v>0.5625</v>
      </c>
      <c r="E549" s="14">
        <v>0.5</v>
      </c>
      <c r="F549" s="19">
        <v>42</v>
      </c>
      <c r="G549" s="20">
        <v>25</v>
      </c>
      <c r="H549" s="12">
        <v>68.269233703613281</v>
      </c>
      <c r="I549" s="31">
        <v>0.85</v>
      </c>
      <c r="J549" s="17">
        <v>40.865383148193359</v>
      </c>
      <c r="K549" s="32">
        <v>1.5553957091150701</v>
      </c>
      <c r="L549" s="32">
        <v>-5.7238848688518074</v>
      </c>
      <c r="N549">
        <f t="shared" si="16"/>
        <v>1.3979400086720377</v>
      </c>
      <c r="O549">
        <f t="shared" si="17"/>
        <v>1.6232492903979006</v>
      </c>
      <c r="P549" s="61">
        <v>-76872222.830005005</v>
      </c>
      <c r="R549" s="17">
        <v>62.019229888916016</v>
      </c>
    </row>
    <row r="550" spans="1:18" x14ac:dyDescent="0.25">
      <c r="A550" s="98"/>
      <c r="B550" s="2">
        <v>2015</v>
      </c>
      <c r="C550" s="70">
        <v>1377495054.041265</v>
      </c>
      <c r="D550" s="9">
        <v>0.5625</v>
      </c>
      <c r="E550" s="14">
        <v>0.5</v>
      </c>
      <c r="F550" s="19">
        <v>49</v>
      </c>
      <c r="G550" s="20">
        <v>31</v>
      </c>
      <c r="H550" s="12">
        <v>77.884613037109375</v>
      </c>
      <c r="I550" s="31">
        <v>0.8</v>
      </c>
      <c r="J550" s="17">
        <v>50</v>
      </c>
      <c r="K550" s="32">
        <v>2.2297950532192301</v>
      </c>
      <c r="L550" s="32">
        <v>-6.3205801704149218</v>
      </c>
      <c r="N550">
        <f t="shared" si="16"/>
        <v>1.4913616938342726</v>
      </c>
      <c r="O550">
        <f t="shared" si="17"/>
        <v>1.6901960800285136</v>
      </c>
      <c r="P550" s="58">
        <v>-87065679.234178498</v>
      </c>
      <c r="R550" s="17">
        <v>62.980770111083984</v>
      </c>
    </row>
    <row r="551" spans="1:18" x14ac:dyDescent="0.25">
      <c r="A551" s="98"/>
      <c r="B551" s="2">
        <v>2016</v>
      </c>
      <c r="C551" s="70">
        <v>1426651768.8218865</v>
      </c>
      <c r="D551" s="9">
        <v>0.5625</v>
      </c>
      <c r="E551" s="14">
        <v>0.5</v>
      </c>
      <c r="F551" s="19">
        <v>48</v>
      </c>
      <c r="G551" s="20">
        <v>30</v>
      </c>
      <c r="H551" s="12">
        <v>76.923080444335938</v>
      </c>
      <c r="I551" s="31">
        <v>0.8</v>
      </c>
      <c r="J551" s="17">
        <v>44.711540222167969</v>
      </c>
      <c r="K551" s="32">
        <v>1.3376347795002499</v>
      </c>
      <c r="L551" s="32">
        <v>-5.4975462089886546</v>
      </c>
      <c r="N551">
        <f t="shared" si="16"/>
        <v>1.4771212547196624</v>
      </c>
      <c r="O551">
        <f t="shared" si="17"/>
        <v>1.6812412373755872</v>
      </c>
      <c r="P551" s="58">
        <v>-78430840.232337207</v>
      </c>
      <c r="R551" s="17">
        <v>59.134616851806641</v>
      </c>
    </row>
    <row r="552" spans="1:18" x14ac:dyDescent="0.25">
      <c r="A552" s="98"/>
      <c r="B552" s="2">
        <v>2017</v>
      </c>
      <c r="C552" s="70">
        <v>1524486800.3604898</v>
      </c>
      <c r="D552" s="9">
        <v>0.5625</v>
      </c>
      <c r="E552" s="14">
        <v>0.5</v>
      </c>
      <c r="F552" s="19">
        <v>43</v>
      </c>
      <c r="G552" s="20">
        <v>28</v>
      </c>
      <c r="H552" s="12">
        <v>74.519233703613281</v>
      </c>
      <c r="I552" s="31">
        <v>0.8</v>
      </c>
      <c r="J552" s="17">
        <v>47.115383148193359</v>
      </c>
      <c r="K552" s="32">
        <v>1.2240337581812299</v>
      </c>
      <c r="L552" s="32">
        <v>-4.2291086267023426</v>
      </c>
      <c r="N552">
        <f t="shared" si="16"/>
        <v>1.4471580313422192</v>
      </c>
      <c r="O552">
        <f t="shared" si="17"/>
        <v>1.6334684555795864</v>
      </c>
      <c r="P552" s="58">
        <v>-64472202.786983997</v>
      </c>
      <c r="R552" s="17">
        <v>58.173076629638672</v>
      </c>
    </row>
    <row r="553" spans="1:18" x14ac:dyDescent="0.25">
      <c r="A553" s="98"/>
      <c r="B553" s="2">
        <v>2018</v>
      </c>
      <c r="C553" s="70">
        <v>1586008999.7484095</v>
      </c>
      <c r="D553" s="9">
        <v>0.5625</v>
      </c>
      <c r="E553" s="14">
        <v>0.5</v>
      </c>
      <c r="F553" s="19">
        <v>43</v>
      </c>
      <c r="G553" s="20">
        <v>28</v>
      </c>
      <c r="H553" s="12">
        <v>75.961540222167969</v>
      </c>
      <c r="I553" s="31">
        <v>0.75</v>
      </c>
      <c r="J553" s="17">
        <v>48.076923370361328</v>
      </c>
      <c r="K553" s="32">
        <v>0.95429191789132395</v>
      </c>
      <c r="L553" s="32">
        <v>-0.64769120175287964</v>
      </c>
      <c r="N553">
        <f t="shared" si="16"/>
        <v>1.4471580313422192</v>
      </c>
      <c r="O553">
        <f t="shared" si="17"/>
        <v>1.6334684555795864</v>
      </c>
      <c r="P553" s="58">
        <v>-10272440.7503793</v>
      </c>
      <c r="R553" s="17">
        <v>59.615383148193359</v>
      </c>
    </row>
    <row r="554" spans="1:18" ht="16.5" thickBot="1" x14ac:dyDescent="0.3">
      <c r="A554" s="98"/>
      <c r="B554" s="3">
        <v>2019</v>
      </c>
      <c r="C554" s="71">
        <v>1703387387.3231909</v>
      </c>
      <c r="D554" s="9">
        <v>0.61349999999999993</v>
      </c>
      <c r="E554" s="14">
        <v>0.5</v>
      </c>
      <c r="F554" s="21">
        <v>43</v>
      </c>
      <c r="G554" s="22">
        <v>28</v>
      </c>
      <c r="H554" s="12">
        <v>81.25</v>
      </c>
      <c r="I554" s="31">
        <v>0.75</v>
      </c>
      <c r="J554" s="17">
        <v>49.038459777832031</v>
      </c>
      <c r="K554" s="32">
        <v>0.88792529334163695</v>
      </c>
      <c r="L554" s="32">
        <v>-0.43353146833247952</v>
      </c>
      <c r="N554">
        <f t="shared" si="16"/>
        <v>1.4471580313422192</v>
      </c>
      <c r="O554">
        <f t="shared" si="17"/>
        <v>1.6334684555795864</v>
      </c>
      <c r="P554" s="59">
        <v>-7384720.35165249</v>
      </c>
      <c r="R554" s="17">
        <v>59.134616851806641</v>
      </c>
    </row>
    <row r="555" spans="1:18" x14ac:dyDescent="0.25">
      <c r="A555" s="97" t="s">
        <v>94</v>
      </c>
      <c r="B555" s="4">
        <v>2014</v>
      </c>
      <c r="C555" s="69">
        <v>314851156183.41095</v>
      </c>
      <c r="D555" s="9">
        <v>0.64524999999999999</v>
      </c>
      <c r="E555" s="14">
        <v>1</v>
      </c>
      <c r="F555" s="19">
        <v>32</v>
      </c>
      <c r="G555" s="20">
        <v>19</v>
      </c>
      <c r="H555" s="12">
        <v>96.153846740722656</v>
      </c>
      <c r="I555" s="31">
        <v>0.85</v>
      </c>
      <c r="J555" s="17">
        <v>100</v>
      </c>
      <c r="K555" s="32">
        <v>1.2984401779922601</v>
      </c>
      <c r="L555" s="32">
        <v>16.667395385300626</v>
      </c>
      <c r="N555">
        <f t="shared" si="16"/>
        <v>1.2787536009528289</v>
      </c>
      <c r="O555">
        <f t="shared" si="17"/>
        <v>1.505149978319906</v>
      </c>
      <c r="P555" s="57">
        <v>52477487076.279503</v>
      </c>
      <c r="R555" s="17">
        <v>93.269233703613281</v>
      </c>
    </row>
    <row r="556" spans="1:18" x14ac:dyDescent="0.25">
      <c r="A556" s="98"/>
      <c r="B556" s="2">
        <v>2015</v>
      </c>
      <c r="C556" s="70">
        <v>308004146057.6084</v>
      </c>
      <c r="D556" s="9">
        <v>0.65074999999999994</v>
      </c>
      <c r="E556" s="14">
        <v>1</v>
      </c>
      <c r="F556" s="19">
        <v>37</v>
      </c>
      <c r="G556" s="20">
        <v>28</v>
      </c>
      <c r="H556" s="12">
        <v>96.634613037109375</v>
      </c>
      <c r="I556" s="31">
        <v>0.85</v>
      </c>
      <c r="J556" s="17">
        <v>100</v>
      </c>
      <c r="K556" s="32">
        <v>1.18637693749822</v>
      </c>
      <c r="L556" s="32">
        <v>14.682662816590025</v>
      </c>
      <c r="N556">
        <f t="shared" si="16"/>
        <v>1.4471580313422192</v>
      </c>
      <c r="O556">
        <f t="shared" si="17"/>
        <v>1.568201724066995</v>
      </c>
      <c r="P556" s="58">
        <v>45223210226.756104</v>
      </c>
      <c r="R556" s="17">
        <v>94.230766296386719</v>
      </c>
    </row>
    <row r="557" spans="1:18" x14ac:dyDescent="0.25">
      <c r="A557" s="98"/>
      <c r="B557" s="2">
        <v>2016</v>
      </c>
      <c r="C557" s="70">
        <v>318652334419.10968</v>
      </c>
      <c r="D557" s="9">
        <v>0.66274999999999995</v>
      </c>
      <c r="E557" s="14">
        <v>1</v>
      </c>
      <c r="F557" s="19">
        <v>37</v>
      </c>
      <c r="G557" s="20">
        <v>28</v>
      </c>
      <c r="H557" s="12">
        <v>97.115386962890625</v>
      </c>
      <c r="I557" s="31">
        <v>0.8</v>
      </c>
      <c r="J557" s="17">
        <v>100</v>
      </c>
      <c r="K557" s="32">
        <v>1.2974360993860199</v>
      </c>
      <c r="L557" s="32">
        <v>12.542745154507903</v>
      </c>
      <c r="N557">
        <f t="shared" si="16"/>
        <v>1.4471580313422192</v>
      </c>
      <c r="O557">
        <f t="shared" si="17"/>
        <v>1.568201724066995</v>
      </c>
      <c r="P557" s="58">
        <v>39967750235.079201</v>
      </c>
      <c r="R557" s="17">
        <v>96.153846740722656</v>
      </c>
    </row>
    <row r="558" spans="1:18" x14ac:dyDescent="0.25">
      <c r="A558" s="98"/>
      <c r="B558" s="2">
        <v>2017</v>
      </c>
      <c r="C558" s="70">
        <v>341863349989.13751</v>
      </c>
      <c r="D558" s="9">
        <v>0.62850000000000006</v>
      </c>
      <c r="E558" s="14">
        <v>1</v>
      </c>
      <c r="F558" s="19">
        <v>32</v>
      </c>
      <c r="G558" s="20">
        <v>19</v>
      </c>
      <c r="H558" s="12">
        <v>97.596153259277344</v>
      </c>
      <c r="I558" s="31">
        <v>0.9</v>
      </c>
      <c r="J558" s="17">
        <v>99.519233703613281</v>
      </c>
      <c r="K558" s="32">
        <v>8.8595469992426304E-2</v>
      </c>
      <c r="L558" s="32">
        <v>14.283470556359418</v>
      </c>
      <c r="N558">
        <f t="shared" si="16"/>
        <v>1.2787536009528289</v>
      </c>
      <c r="O558">
        <f t="shared" si="17"/>
        <v>1.505149978319906</v>
      </c>
      <c r="P558" s="58">
        <v>48829950938.682404</v>
      </c>
      <c r="R558" s="17">
        <v>96.634613037109375</v>
      </c>
    </row>
    <row r="559" spans="1:18" x14ac:dyDescent="0.25">
      <c r="A559" s="98"/>
      <c r="B559" s="2">
        <v>2018</v>
      </c>
      <c r="C559" s="70">
        <v>373217081850.53381</v>
      </c>
      <c r="D559" s="9">
        <v>0.63149999999999995</v>
      </c>
      <c r="E559" s="14">
        <v>1</v>
      </c>
      <c r="F559" s="19">
        <v>33</v>
      </c>
      <c r="G559" s="20">
        <v>19</v>
      </c>
      <c r="H559" s="12">
        <v>99.038459777832031</v>
      </c>
      <c r="I559" s="31">
        <v>0.9</v>
      </c>
      <c r="J559" s="17">
        <v>99.519233703613281</v>
      </c>
      <c r="K559" s="32">
        <v>0.469704298714121</v>
      </c>
      <c r="L559" s="32">
        <v>7.9742039563604799</v>
      </c>
      <c r="N559">
        <f t="shared" si="16"/>
        <v>1.2787536009528289</v>
      </c>
      <c r="O559">
        <f t="shared" si="17"/>
        <v>1.5185139398778875</v>
      </c>
      <c r="P559" s="58">
        <v>29761091306.7384</v>
      </c>
      <c r="R559" s="17">
        <v>97.115386962890625</v>
      </c>
    </row>
    <row r="560" spans="1:18" ht="16.5" thickBot="1" x14ac:dyDescent="0.3">
      <c r="A560" s="99"/>
      <c r="B560" s="5">
        <v>2019</v>
      </c>
      <c r="C560" s="72">
        <v>372062527488.638</v>
      </c>
      <c r="D560" s="9">
        <v>0.495</v>
      </c>
      <c r="E560" s="14">
        <v>1</v>
      </c>
      <c r="F560" s="21">
        <v>37</v>
      </c>
      <c r="G560" s="22">
        <v>28</v>
      </c>
      <c r="H560" s="12">
        <v>99.519233703613281</v>
      </c>
      <c r="I560" s="31">
        <v>0.9</v>
      </c>
      <c r="J560" s="17">
        <v>100</v>
      </c>
      <c r="K560" s="32">
        <v>1.1442833068892899</v>
      </c>
      <c r="L560" s="32">
        <v>8.9456414991525861</v>
      </c>
      <c r="N560">
        <f t="shared" si="16"/>
        <v>1.4471580313422192</v>
      </c>
      <c r="O560">
        <f t="shared" si="17"/>
        <v>1.568201724066995</v>
      </c>
      <c r="P560" s="60">
        <v>33283379861.819599</v>
      </c>
      <c r="R560" s="17">
        <v>96.634613037109375</v>
      </c>
    </row>
    <row r="561" spans="1:18" x14ac:dyDescent="0.25">
      <c r="A561" s="98" t="s">
        <v>95</v>
      </c>
      <c r="B561" s="1">
        <v>2014</v>
      </c>
      <c r="C561" s="73">
        <v>101189715749.37379</v>
      </c>
      <c r="D561" s="10">
        <v>0.71124999999999994</v>
      </c>
      <c r="E561" s="14">
        <v>0.625</v>
      </c>
      <c r="F561" s="19">
        <v>54</v>
      </c>
      <c r="G561" s="20">
        <v>37</v>
      </c>
      <c r="H561" s="12">
        <v>60.096153259277344</v>
      </c>
      <c r="I561" s="31">
        <v>0.75</v>
      </c>
      <c r="J561" s="17">
        <v>78.365386962890625</v>
      </c>
      <c r="K561" s="32">
        <v>9.7045421583487806E-2</v>
      </c>
      <c r="L561" s="32">
        <v>0.27592998302139998</v>
      </c>
      <c r="N561">
        <f t="shared" si="16"/>
        <v>1.568201724066995</v>
      </c>
      <c r="O561">
        <f t="shared" si="17"/>
        <v>1.7323937598229686</v>
      </c>
      <c r="P561" s="61">
        <v>279212765.48664999</v>
      </c>
      <c r="R561" s="17">
        <v>70.673080444335938</v>
      </c>
    </row>
    <row r="562" spans="1:18" x14ac:dyDescent="0.25">
      <c r="A562" s="98"/>
      <c r="B562" s="2">
        <v>2015</v>
      </c>
      <c r="C562" s="70">
        <v>88467555243.725571</v>
      </c>
      <c r="D562" s="10">
        <v>0.70825000000000005</v>
      </c>
      <c r="E562" s="14">
        <v>0.625</v>
      </c>
      <c r="F562" s="19">
        <v>32</v>
      </c>
      <c r="G562" s="20">
        <v>19</v>
      </c>
      <c r="H562" s="12">
        <v>62.5</v>
      </c>
      <c r="I562" s="31">
        <v>0.75</v>
      </c>
      <c r="J562" s="17">
        <v>75</v>
      </c>
      <c r="K562" s="32">
        <v>9.5033878648276199E-2</v>
      </c>
      <c r="L562" s="32">
        <v>1.6031791274410179</v>
      </c>
      <c r="N562">
        <f t="shared" si="16"/>
        <v>1.2787536009528289</v>
      </c>
      <c r="O562">
        <f t="shared" si="17"/>
        <v>1.505149978319906</v>
      </c>
      <c r="P562" s="58">
        <v>1418293380.2247601</v>
      </c>
      <c r="R562" s="17">
        <v>69.230766296386719</v>
      </c>
    </row>
    <row r="563" spans="1:18" x14ac:dyDescent="0.25">
      <c r="A563" s="98"/>
      <c r="B563" s="2">
        <v>2016</v>
      </c>
      <c r="C563" s="70">
        <v>89655253976.425766</v>
      </c>
      <c r="D563" s="10">
        <v>0.70825000000000005</v>
      </c>
      <c r="E563" s="14">
        <v>0.625</v>
      </c>
      <c r="F563" s="19">
        <v>32</v>
      </c>
      <c r="G563" s="20">
        <v>19</v>
      </c>
      <c r="H563" s="12">
        <v>63.461540222167969</v>
      </c>
      <c r="I563" s="31">
        <v>0.75</v>
      </c>
      <c r="J563" s="17">
        <v>78.846153259277344</v>
      </c>
      <c r="K563" s="32">
        <v>0.128922329956911</v>
      </c>
      <c r="L563" s="32">
        <v>4.5436673076383061</v>
      </c>
      <c r="N563">
        <f t="shared" si="16"/>
        <v>1.2787536009528289</v>
      </c>
      <c r="O563">
        <f t="shared" si="17"/>
        <v>1.505149978319906</v>
      </c>
      <c r="P563" s="58">
        <v>4073636464.5069499</v>
      </c>
      <c r="R563" s="17">
        <v>74.519233703613281</v>
      </c>
    </row>
    <row r="564" spans="1:18" x14ac:dyDescent="0.25">
      <c r="A564" s="98"/>
      <c r="B564" s="2">
        <v>2017</v>
      </c>
      <c r="C564" s="70">
        <v>95494424978.516632</v>
      </c>
      <c r="D564" s="10">
        <v>0.70174999999999998</v>
      </c>
      <c r="E564" s="14">
        <v>0.625</v>
      </c>
      <c r="F564" s="19">
        <v>53</v>
      </c>
      <c r="G564" s="20">
        <v>36</v>
      </c>
      <c r="H564" s="12">
        <v>62.5</v>
      </c>
      <c r="I564" s="31">
        <v>0.75</v>
      </c>
      <c r="J564" s="17">
        <v>76.442306518554688</v>
      </c>
      <c r="K564" s="32">
        <v>0.15517899568740601</v>
      </c>
      <c r="L564" s="32">
        <v>1.5695007716955538</v>
      </c>
      <c r="N564">
        <f t="shared" si="16"/>
        <v>1.5563025007672873</v>
      </c>
      <c r="O564">
        <f t="shared" si="17"/>
        <v>1.7242758696007889</v>
      </c>
      <c r="P564" s="58">
        <v>1498785736.9640501</v>
      </c>
      <c r="R564" s="17">
        <v>71.634613037109375</v>
      </c>
    </row>
    <row r="565" spans="1:18" x14ac:dyDescent="0.25">
      <c r="A565" s="98"/>
      <c r="B565" s="2">
        <v>2018</v>
      </c>
      <c r="C565" s="70">
        <v>105701930962.98189</v>
      </c>
      <c r="D565" s="10">
        <v>0.69874999999999998</v>
      </c>
      <c r="E565" s="14">
        <v>0.625</v>
      </c>
      <c r="F565" s="19">
        <v>53</v>
      </c>
      <c r="G565" s="20">
        <v>36</v>
      </c>
      <c r="H565" s="12">
        <v>66.346153259277344</v>
      </c>
      <c r="I565" s="31">
        <v>0.7</v>
      </c>
      <c r="J565" s="17">
        <v>75.961540222167969</v>
      </c>
      <c r="K565" s="32">
        <v>0.13850815961132601</v>
      </c>
      <c r="L565" s="32">
        <v>0.90630383705363959</v>
      </c>
      <c r="N565">
        <f t="shared" si="16"/>
        <v>1.5563025007672873</v>
      </c>
      <c r="O565">
        <f t="shared" si="17"/>
        <v>1.7242758696007889</v>
      </c>
      <c r="P565" s="58">
        <v>957980656.15729403</v>
      </c>
      <c r="R565" s="17">
        <v>70.192306518554688</v>
      </c>
    </row>
    <row r="566" spans="1:18" ht="16.5" thickBot="1" x14ac:dyDescent="0.3">
      <c r="A566" s="98"/>
      <c r="B566" s="3">
        <v>2019</v>
      </c>
      <c r="C566" s="71">
        <v>105079673009.73317</v>
      </c>
      <c r="D566" s="10">
        <v>6.25E-2</v>
      </c>
      <c r="E566" s="14">
        <v>0.625</v>
      </c>
      <c r="F566" s="21">
        <v>32</v>
      </c>
      <c r="G566" s="22">
        <v>19</v>
      </c>
      <c r="H566" s="12">
        <v>64.423080444335938</v>
      </c>
      <c r="I566" s="31">
        <v>0.7</v>
      </c>
      <c r="J566" s="17">
        <v>79.807693481445313</v>
      </c>
      <c r="K566" s="32">
        <v>0.13397129785831999</v>
      </c>
      <c r="L566" s="32">
        <v>3.8906191352254677E-2</v>
      </c>
      <c r="N566">
        <f t="shared" si="16"/>
        <v>1.2787536009528289</v>
      </c>
      <c r="O566">
        <f t="shared" si="17"/>
        <v>1.505149978319906</v>
      </c>
      <c r="P566" s="59">
        <v>40882498.653490297</v>
      </c>
      <c r="R566" s="17">
        <v>71.153846740722656</v>
      </c>
    </row>
    <row r="567" spans="1:18" x14ac:dyDescent="0.25">
      <c r="A567" s="97" t="s">
        <v>96</v>
      </c>
      <c r="B567" s="4">
        <v>2014</v>
      </c>
      <c r="C567" s="69">
        <v>49930685013.460335</v>
      </c>
      <c r="D567" s="9">
        <v>0.75350000000000006</v>
      </c>
      <c r="E567" s="14">
        <v>0.625</v>
      </c>
      <c r="F567" s="19">
        <v>53</v>
      </c>
      <c r="G567" s="20">
        <v>38</v>
      </c>
      <c r="H567" s="12">
        <v>74.519233703613281</v>
      </c>
      <c r="I567" s="31">
        <v>0.75</v>
      </c>
      <c r="J567" s="17">
        <v>73.076919555664063</v>
      </c>
      <c r="K567" s="32">
        <v>9.8351921945114704E-2</v>
      </c>
      <c r="L567" s="32">
        <v>0.42592166947111687</v>
      </c>
      <c r="N567">
        <f t="shared" si="16"/>
        <v>1.5797835966168101</v>
      </c>
      <c r="O567">
        <f t="shared" si="17"/>
        <v>1.7242758696007889</v>
      </c>
      <c r="P567" s="57">
        <v>212665607.187695</v>
      </c>
      <c r="R567" s="17">
        <v>81.25</v>
      </c>
    </row>
    <row r="568" spans="1:18" x14ac:dyDescent="0.25">
      <c r="A568" s="98"/>
      <c r="B568" s="2">
        <v>2015</v>
      </c>
      <c r="C568" s="70">
        <v>43090173394.691322</v>
      </c>
      <c r="D568" s="9">
        <v>0.75350000000000006</v>
      </c>
      <c r="E568" s="14">
        <v>0.625</v>
      </c>
      <c r="F568" s="19">
        <v>53</v>
      </c>
      <c r="G568" s="20">
        <v>37</v>
      </c>
      <c r="H568" s="12">
        <v>76.442306518554688</v>
      </c>
      <c r="I568" s="31">
        <v>0.75</v>
      </c>
      <c r="J568" s="17">
        <v>72.596153259277344</v>
      </c>
      <c r="K568" s="32">
        <v>7.5190689011533002E-2</v>
      </c>
      <c r="L568" s="32">
        <v>0.75607577282988059</v>
      </c>
      <c r="N568">
        <f t="shared" si="16"/>
        <v>1.568201724066995</v>
      </c>
      <c r="O568">
        <f t="shared" si="17"/>
        <v>1.7242758696007889</v>
      </c>
      <c r="P568" s="58">
        <v>325794361.50764799</v>
      </c>
      <c r="R568" s="17">
        <v>80.769233703613281</v>
      </c>
    </row>
    <row r="569" spans="1:18" x14ac:dyDescent="0.25">
      <c r="A569" s="98"/>
      <c r="B569" s="2">
        <v>2016</v>
      </c>
      <c r="C569" s="70">
        <v>44736333522.452187</v>
      </c>
      <c r="D569" s="9">
        <v>0.75049999999999994</v>
      </c>
      <c r="E569" s="14">
        <v>0.625</v>
      </c>
      <c r="F569" s="19">
        <v>53</v>
      </c>
      <c r="G569" s="20">
        <v>36</v>
      </c>
      <c r="H569" s="12">
        <v>77.403846740722656</v>
      </c>
      <c r="I569" s="31">
        <v>0.75</v>
      </c>
      <c r="J569" s="17">
        <v>73.076919555664063</v>
      </c>
      <c r="K569" s="32">
        <v>7.3197207241527895E-2</v>
      </c>
      <c r="L569" s="32">
        <v>1.0675472384887159</v>
      </c>
      <c r="N569">
        <f t="shared" si="16"/>
        <v>1.5563025007672873</v>
      </c>
      <c r="O569">
        <f t="shared" si="17"/>
        <v>1.7242758696007889</v>
      </c>
      <c r="P569" s="58">
        <v>477581493.12004</v>
      </c>
      <c r="R569" s="17">
        <v>83.173080444335938</v>
      </c>
    </row>
    <row r="570" spans="1:18" x14ac:dyDescent="0.25">
      <c r="A570" s="98"/>
      <c r="B570" s="2">
        <v>2017</v>
      </c>
      <c r="C570" s="70">
        <v>48586603447.695381</v>
      </c>
      <c r="D570" s="9">
        <v>0.75</v>
      </c>
      <c r="E570" s="14">
        <v>0.625</v>
      </c>
      <c r="F570" s="19">
        <v>53</v>
      </c>
      <c r="G570" s="20">
        <v>39</v>
      </c>
      <c r="H570" s="12">
        <v>79.326919555664063</v>
      </c>
      <c r="I570" s="31">
        <v>0.75</v>
      </c>
      <c r="J570" s="17">
        <v>72.115386962890625</v>
      </c>
      <c r="K570" s="32">
        <v>6.5159039249015199E-2</v>
      </c>
      <c r="L570" s="32">
        <v>1.2988618388852327</v>
      </c>
      <c r="N570">
        <f t="shared" si="16"/>
        <v>1.5910646070264991</v>
      </c>
      <c r="O570">
        <f t="shared" si="17"/>
        <v>1.7242758696007889</v>
      </c>
      <c r="P570" s="58">
        <v>631072850.992612</v>
      </c>
      <c r="R570" s="17">
        <v>82.692306518554688</v>
      </c>
    </row>
    <row r="571" spans="1:18" x14ac:dyDescent="0.25">
      <c r="A571" s="98"/>
      <c r="B571" s="2">
        <v>2018</v>
      </c>
      <c r="C571" s="70">
        <v>54161636034.651726</v>
      </c>
      <c r="D571" s="9">
        <v>0.75</v>
      </c>
      <c r="E571" s="14">
        <v>0.625</v>
      </c>
      <c r="F571" s="19">
        <v>54</v>
      </c>
      <c r="G571" s="20">
        <v>39</v>
      </c>
      <c r="H571" s="12">
        <v>80.769233703613281</v>
      </c>
      <c r="I571" s="31">
        <v>0.75</v>
      </c>
      <c r="J571" s="17">
        <v>73.557693481445313</v>
      </c>
      <c r="K571" s="32">
        <v>0.36258439513476398</v>
      </c>
      <c r="L571" s="32">
        <v>0.82881564424336274</v>
      </c>
      <c r="N571">
        <f t="shared" si="16"/>
        <v>1.5910646070264991</v>
      </c>
      <c r="O571">
        <f t="shared" si="17"/>
        <v>1.7323937598229686</v>
      </c>
      <c r="P571" s="58">
        <v>448900112.63334399</v>
      </c>
      <c r="R571" s="17">
        <v>82.692306518554688</v>
      </c>
    </row>
    <row r="572" spans="1:18" ht="16.5" thickBot="1" x14ac:dyDescent="0.3">
      <c r="A572" s="99"/>
      <c r="B572" s="5">
        <v>2019</v>
      </c>
      <c r="C572" s="72">
        <v>54174227308.886185</v>
      </c>
      <c r="D572" s="9">
        <v>0.5</v>
      </c>
      <c r="E572" s="14">
        <v>0.625</v>
      </c>
      <c r="F572" s="21">
        <v>52</v>
      </c>
      <c r="G572" s="22">
        <v>36</v>
      </c>
      <c r="H572" s="12">
        <v>80.288459777832031</v>
      </c>
      <c r="I572" s="31">
        <v>0.75</v>
      </c>
      <c r="J572" s="17">
        <v>80.288459777832031</v>
      </c>
      <c r="K572" s="32">
        <v>0.67528080839474003</v>
      </c>
      <c r="L572" s="32">
        <v>1.6041182775278884</v>
      </c>
      <c r="N572">
        <f t="shared" si="16"/>
        <v>1.5563025007672873</v>
      </c>
      <c r="O572">
        <f t="shared" si="17"/>
        <v>1.7160033436347992</v>
      </c>
      <c r="P572" s="60">
        <v>869018681.97134805</v>
      </c>
      <c r="R572" s="17">
        <v>84.134613037109375</v>
      </c>
    </row>
    <row r="573" spans="1:18" x14ac:dyDescent="0.25">
      <c r="A573" s="101" t="s">
        <v>97</v>
      </c>
      <c r="B573" s="1">
        <v>2014</v>
      </c>
      <c r="C573" s="73">
        <v>350904575292.31677</v>
      </c>
      <c r="D573" s="9">
        <v>0.74625000000000008</v>
      </c>
      <c r="E573" s="14">
        <v>0.75</v>
      </c>
      <c r="F573" s="19">
        <v>48</v>
      </c>
      <c r="G573" s="20">
        <v>33</v>
      </c>
      <c r="H573" s="12">
        <v>72.115386962890625</v>
      </c>
      <c r="I573" s="31">
        <v>0.65</v>
      </c>
      <c r="J573" s="17">
        <v>62.980770111083984</v>
      </c>
      <c r="K573" s="32">
        <v>1.58316828741381</v>
      </c>
      <c r="L573" s="32">
        <v>2.1920708450923017</v>
      </c>
      <c r="N573">
        <f t="shared" si="16"/>
        <v>1.5185139398778875</v>
      </c>
      <c r="O573">
        <f t="shared" si="17"/>
        <v>1.6812412373755872</v>
      </c>
      <c r="P573" s="61">
        <v>7692076889.0778399</v>
      </c>
      <c r="R573" s="17">
        <v>64.423080444335938</v>
      </c>
    </row>
    <row r="574" spans="1:18" x14ac:dyDescent="0.25">
      <c r="A574" s="101"/>
      <c r="B574" s="2">
        <v>2015</v>
      </c>
      <c r="C574" s="70">
        <v>317620522794.82697</v>
      </c>
      <c r="D574" s="9">
        <v>0.75875000000000004</v>
      </c>
      <c r="E574" s="14">
        <v>0.75</v>
      </c>
      <c r="F574" s="19">
        <v>25</v>
      </c>
      <c r="G574" s="20">
        <v>21</v>
      </c>
      <c r="H574" s="12">
        <v>69.711540222167969</v>
      </c>
      <c r="I574" s="31">
        <v>0.65</v>
      </c>
      <c r="J574" s="17">
        <v>62.980770111083984</v>
      </c>
      <c r="K574" s="32">
        <v>1.5289263067937</v>
      </c>
      <c r="L574" s="32">
        <v>1.7363263549532291</v>
      </c>
      <c r="N574">
        <f t="shared" si="16"/>
        <v>1.3222192947339193</v>
      </c>
      <c r="O574">
        <f t="shared" si="17"/>
        <v>1.3979400086720377</v>
      </c>
      <c r="P574" s="58">
        <v>5514928846.0268097</v>
      </c>
      <c r="R574" s="17">
        <v>59.134616851806641</v>
      </c>
    </row>
    <row r="575" spans="1:18" x14ac:dyDescent="0.25">
      <c r="A575" s="101"/>
      <c r="B575" s="2">
        <v>2016</v>
      </c>
      <c r="C575" s="70">
        <v>296357282715.10931</v>
      </c>
      <c r="D575" s="9">
        <v>0.75875000000000004</v>
      </c>
      <c r="E575" s="14">
        <v>0.75</v>
      </c>
      <c r="F575" s="19">
        <v>25</v>
      </c>
      <c r="G575" s="20">
        <v>15</v>
      </c>
      <c r="H575" s="12">
        <v>68.269233703613281</v>
      </c>
      <c r="I575" s="31">
        <v>0.65</v>
      </c>
      <c r="J575" s="17">
        <v>62.019229888916016</v>
      </c>
      <c r="K575" s="32">
        <v>1.4648292142324999</v>
      </c>
      <c r="L575" s="32">
        <v>1.5152244933235952</v>
      </c>
      <c r="N575">
        <f t="shared" si="16"/>
        <v>1.1760912590556813</v>
      </c>
      <c r="O575">
        <f t="shared" si="17"/>
        <v>1.3979400086720377</v>
      </c>
      <c r="P575" s="58">
        <v>4490478135.4475899</v>
      </c>
      <c r="R575" s="17">
        <v>58.653846740722656</v>
      </c>
    </row>
    <row r="576" spans="1:18" x14ac:dyDescent="0.25">
      <c r="A576" s="101"/>
      <c r="B576" s="2">
        <v>2017</v>
      </c>
      <c r="C576" s="70">
        <v>349554116683.81793</v>
      </c>
      <c r="D576" s="9">
        <v>0.74775000000000003</v>
      </c>
      <c r="E576" s="14">
        <v>0.75</v>
      </c>
      <c r="F576" s="19">
        <v>45</v>
      </c>
      <c r="G576" s="20">
        <v>33</v>
      </c>
      <c r="H576" s="12">
        <v>68.269233703613281</v>
      </c>
      <c r="I576" s="31">
        <v>0.65</v>
      </c>
      <c r="J576" s="17">
        <v>62.5</v>
      </c>
      <c r="K576" s="32">
        <v>1.4077407504275301</v>
      </c>
      <c r="L576" s="32">
        <v>2.1310644413512123</v>
      </c>
      <c r="N576">
        <f t="shared" si="16"/>
        <v>1.5185139398778875</v>
      </c>
      <c r="O576">
        <f t="shared" si="17"/>
        <v>1.6532125137753437</v>
      </c>
      <c r="P576" s="58">
        <v>7449223483.9281702</v>
      </c>
      <c r="R576" s="17">
        <v>52.403846740722656</v>
      </c>
    </row>
    <row r="577" spans="1:18" x14ac:dyDescent="0.25">
      <c r="A577" s="101"/>
      <c r="B577" s="2">
        <v>2018</v>
      </c>
      <c r="C577" s="70">
        <v>368288939768.32227</v>
      </c>
      <c r="D577" s="9">
        <v>0.74775000000000003</v>
      </c>
      <c r="E577" s="14">
        <v>0.75</v>
      </c>
      <c r="F577" s="19">
        <v>46</v>
      </c>
      <c r="G577" s="20">
        <v>32</v>
      </c>
      <c r="H577" s="12">
        <v>72.596153259277344</v>
      </c>
      <c r="I577" s="31">
        <v>0.65</v>
      </c>
      <c r="J577" s="17">
        <v>60.576923370361328</v>
      </c>
      <c r="K577" s="32">
        <v>1.3576972876665201</v>
      </c>
      <c r="L577" s="32">
        <v>1.0934245026351053</v>
      </c>
      <c r="N577">
        <f t="shared" si="16"/>
        <v>1.505149978319906</v>
      </c>
      <c r="O577">
        <f t="shared" si="17"/>
        <v>1.6627578316815741</v>
      </c>
      <c r="P577" s="58">
        <v>4026961507.9218798</v>
      </c>
      <c r="R577" s="17">
        <v>50.961540222167969</v>
      </c>
    </row>
    <row r="578" spans="1:18" ht="16.5" thickBot="1" x14ac:dyDescent="0.3">
      <c r="A578" s="101"/>
      <c r="B578" s="3">
        <v>2019</v>
      </c>
      <c r="C578" s="71">
        <v>351431649241.43854</v>
      </c>
      <c r="D578" s="9">
        <v>0.75</v>
      </c>
      <c r="E578" s="14">
        <v>0.75</v>
      </c>
      <c r="F578" s="21">
        <v>55</v>
      </c>
      <c r="G578" s="22">
        <v>39</v>
      </c>
      <c r="H578" s="12">
        <v>73.557693481445313</v>
      </c>
      <c r="I578" s="31">
        <v>0.65</v>
      </c>
      <c r="J578" s="17">
        <v>61.538459777832031</v>
      </c>
      <c r="K578" s="32">
        <v>1.3386173906330401</v>
      </c>
      <c r="L578" s="32">
        <v>0.88594281904796313</v>
      </c>
      <c r="N578">
        <f t="shared" si="16"/>
        <v>1.5910646070264991</v>
      </c>
      <c r="O578">
        <f t="shared" si="17"/>
        <v>1.7403626894942439</v>
      </c>
      <c r="P578" s="59">
        <v>3113483460.31635</v>
      </c>
      <c r="R578" s="17">
        <v>50.961540222167969</v>
      </c>
    </row>
    <row r="579" spans="1:18" x14ac:dyDescent="0.25">
      <c r="A579" s="100" t="s">
        <v>98</v>
      </c>
      <c r="B579" s="4">
        <v>2014</v>
      </c>
      <c r="C579" s="69">
        <v>5240606060.606061</v>
      </c>
      <c r="D579" s="9">
        <v>0.127</v>
      </c>
      <c r="E579" s="14">
        <v>0.125</v>
      </c>
      <c r="F579" s="19">
        <v>44</v>
      </c>
      <c r="G579" s="20">
        <v>33</v>
      </c>
      <c r="H579" s="33">
        <v>44</v>
      </c>
      <c r="I579" s="31">
        <v>0.65</v>
      </c>
      <c r="J579" s="17">
        <v>28.846153259277344</v>
      </c>
      <c r="K579" s="32">
        <v>1.0872625331358901</v>
      </c>
      <c r="L579" s="32">
        <v>-4.2699556334162132</v>
      </c>
      <c r="N579">
        <f t="shared" ref="N579:N642" si="18">LOG(G579)</f>
        <v>1.5185139398778875</v>
      </c>
      <c r="O579">
        <f t="shared" ref="O579:O642" si="19">LOG(F579)</f>
        <v>1.6434526764861874</v>
      </c>
      <c r="P579" s="57">
        <v>-223771553.71000001</v>
      </c>
      <c r="R579" s="17">
        <v>51.923076629638672</v>
      </c>
    </row>
    <row r="580" spans="1:18" x14ac:dyDescent="0.25">
      <c r="A580" s="101"/>
      <c r="B580" s="2">
        <v>2015</v>
      </c>
      <c r="C580" s="70">
        <v>4787367928.117774</v>
      </c>
      <c r="D580" s="9">
        <v>0.11850000000000001</v>
      </c>
      <c r="E580" s="14">
        <v>0.125</v>
      </c>
      <c r="F580" s="19">
        <v>4</v>
      </c>
      <c r="G580" s="20">
        <v>2</v>
      </c>
      <c r="H580" s="34">
        <v>43</v>
      </c>
      <c r="I580" s="31">
        <v>0.65</v>
      </c>
      <c r="J580" s="17">
        <v>29.326923370361328</v>
      </c>
      <c r="K580" s="32">
        <v>1.0532147474482101</v>
      </c>
      <c r="L580" s="32">
        <v>-1.7353085147700866</v>
      </c>
      <c r="N580">
        <f t="shared" si="18"/>
        <v>0.3010299956639812</v>
      </c>
      <c r="O580">
        <f t="shared" si="19"/>
        <v>0.6020599913279624</v>
      </c>
      <c r="P580" s="58">
        <v>-83075603.290000007</v>
      </c>
      <c r="R580" s="17">
        <v>49.038459777832031</v>
      </c>
    </row>
    <row r="581" spans="1:18" x14ac:dyDescent="0.25">
      <c r="A581" s="101"/>
      <c r="B581" s="2">
        <v>2016</v>
      </c>
      <c r="C581" s="70">
        <v>3128953536.9103808</v>
      </c>
      <c r="D581" s="9">
        <v>0.14974999999999999</v>
      </c>
      <c r="E581" s="14">
        <v>0.125</v>
      </c>
      <c r="F581" s="19">
        <v>4</v>
      </c>
      <c r="G581" s="20">
        <v>2</v>
      </c>
      <c r="H581" s="34">
        <v>41</v>
      </c>
      <c r="I581" s="31">
        <v>0.65</v>
      </c>
      <c r="J581" s="17">
        <v>27.884614944458008</v>
      </c>
      <c r="K581" s="32">
        <v>1.02258948998451</v>
      </c>
      <c r="L581" s="32">
        <v>-2.1834870091251477</v>
      </c>
      <c r="N581">
        <f t="shared" si="18"/>
        <v>0.3010299956639812</v>
      </c>
      <c r="O581">
        <f t="shared" si="19"/>
        <v>0.6020599913279624</v>
      </c>
      <c r="P581" s="58">
        <v>-68320294</v>
      </c>
      <c r="R581" s="17">
        <v>49.519229888916016</v>
      </c>
    </row>
    <row r="582" spans="1:18" x14ac:dyDescent="0.25">
      <c r="A582" s="101"/>
      <c r="B582" s="2">
        <v>2017</v>
      </c>
      <c r="C582" s="70">
        <v>3216207914.3128061</v>
      </c>
      <c r="D582" s="9">
        <v>0.13874999999999998</v>
      </c>
      <c r="E582" s="14">
        <v>0.125</v>
      </c>
      <c r="F582" s="19">
        <v>43</v>
      </c>
      <c r="G582" s="20">
        <v>34</v>
      </c>
      <c r="H582" s="34">
        <v>45</v>
      </c>
      <c r="I582" s="31">
        <v>0.65</v>
      </c>
      <c r="J582" s="17">
        <v>31.730770111083984</v>
      </c>
      <c r="K582" s="32">
        <v>0.98962920924998499</v>
      </c>
      <c r="L582" s="32">
        <v>-6.6148273267170501E-2</v>
      </c>
      <c r="N582">
        <f t="shared" si="18"/>
        <v>1.5314789170422551</v>
      </c>
      <c r="O582">
        <f t="shared" si="19"/>
        <v>1.6334684555795864</v>
      </c>
      <c r="P582" s="58">
        <v>-2127466</v>
      </c>
      <c r="R582" s="17">
        <v>50</v>
      </c>
    </row>
    <row r="583" spans="1:18" x14ac:dyDescent="0.25">
      <c r="A583" s="101"/>
      <c r="B583" s="2">
        <v>2018</v>
      </c>
      <c r="C583" s="70">
        <v>3464656616.41541</v>
      </c>
      <c r="D583" s="9">
        <v>0.13874999999999998</v>
      </c>
      <c r="E583" s="14">
        <v>0.125</v>
      </c>
      <c r="F583" s="19">
        <v>44</v>
      </c>
      <c r="G583" s="20">
        <v>34</v>
      </c>
      <c r="H583" s="34">
        <v>36</v>
      </c>
      <c r="I583" s="31">
        <v>0.65</v>
      </c>
      <c r="J583" s="17">
        <v>26.923076629638672</v>
      </c>
      <c r="K583" s="32">
        <v>0.95701688477802904</v>
      </c>
      <c r="L583" s="32">
        <v>0.33971638875362603</v>
      </c>
      <c r="N583">
        <f t="shared" si="18"/>
        <v>1.5314789170422551</v>
      </c>
      <c r="O583">
        <f t="shared" si="19"/>
        <v>1.6434526764861874</v>
      </c>
      <c r="P583" s="58">
        <v>11770006.34</v>
      </c>
      <c r="R583" s="17">
        <v>52.403846740722656</v>
      </c>
    </row>
    <row r="584" spans="1:18" ht="16.5" thickBot="1" x14ac:dyDescent="0.3">
      <c r="A584" s="102"/>
      <c r="B584" s="5">
        <v>2019</v>
      </c>
      <c r="C584" s="72">
        <v>3697371949.5843387</v>
      </c>
      <c r="D584" s="9">
        <v>0.31325000000000003</v>
      </c>
      <c r="E584" s="14">
        <v>0.125</v>
      </c>
      <c r="F584" s="21">
        <v>46</v>
      </c>
      <c r="G584" s="22">
        <v>33</v>
      </c>
      <c r="H584" s="35">
        <v>36</v>
      </c>
      <c r="I584" s="31">
        <v>0.7</v>
      </c>
      <c r="J584" s="17">
        <v>25.480770111083984</v>
      </c>
      <c r="K584" s="32">
        <v>0.92902556120601798</v>
      </c>
      <c r="L584" s="32">
        <v>2.4867673967812878</v>
      </c>
      <c r="N584">
        <f t="shared" si="18"/>
        <v>1.5185139398778875</v>
      </c>
      <c r="O584">
        <f t="shared" si="19"/>
        <v>1.6627578316815741</v>
      </c>
      <c r="P584" s="60">
        <v>91945040.180000007</v>
      </c>
      <c r="R584" s="17">
        <v>51.442306518554688</v>
      </c>
    </row>
    <row r="585" spans="1:18" x14ac:dyDescent="0.25">
      <c r="A585" s="98" t="s">
        <v>99</v>
      </c>
      <c r="B585" s="1">
        <v>2014</v>
      </c>
      <c r="C585" s="73">
        <v>581964017237.0946</v>
      </c>
      <c r="D585" s="9">
        <v>0.92400000000000004</v>
      </c>
      <c r="E585" s="14">
        <v>0.875</v>
      </c>
      <c r="F585" s="19">
        <v>59</v>
      </c>
      <c r="G585" s="20">
        <v>40</v>
      </c>
      <c r="H585" s="12">
        <v>98.076919555664063</v>
      </c>
      <c r="I585" s="31">
        <v>0.9</v>
      </c>
      <c r="J585" s="17">
        <v>96.634613037109375</v>
      </c>
      <c r="K585" s="32">
        <v>0.99221972859188201</v>
      </c>
      <c r="L585" s="32">
        <v>-0.65383567427686018</v>
      </c>
      <c r="N585">
        <f t="shared" si="18"/>
        <v>1.6020599913279623</v>
      </c>
      <c r="O585">
        <f t="shared" si="19"/>
        <v>1.7708520116421442</v>
      </c>
      <c r="P585" s="61">
        <v>-3805088356.1508598</v>
      </c>
      <c r="R585" s="17">
        <v>97.596153259277344</v>
      </c>
    </row>
    <row r="586" spans="1:18" x14ac:dyDescent="0.25">
      <c r="A586" s="98"/>
      <c r="B586" s="2">
        <v>2015</v>
      </c>
      <c r="C586" s="70">
        <v>505103781349.7569</v>
      </c>
      <c r="D586" s="9">
        <v>0.90999999999999992</v>
      </c>
      <c r="E586" s="14">
        <v>1</v>
      </c>
      <c r="F586" s="19">
        <v>17</v>
      </c>
      <c r="G586" s="20">
        <v>1</v>
      </c>
      <c r="H586" s="12">
        <v>98.557693481445313</v>
      </c>
      <c r="I586" s="31">
        <v>0.9</v>
      </c>
      <c r="J586" s="17">
        <v>97.115386962890625</v>
      </c>
      <c r="K586" s="32">
        <v>1.0574546855167399</v>
      </c>
      <c r="L586" s="32">
        <v>2.9606369306151299</v>
      </c>
      <c r="N586">
        <f t="shared" si="18"/>
        <v>0</v>
      </c>
      <c r="O586">
        <f t="shared" si="19"/>
        <v>1.2304489213782739</v>
      </c>
      <c r="P586" s="58">
        <v>14954289088.5744</v>
      </c>
      <c r="R586" s="17">
        <v>99.038459777832031</v>
      </c>
    </row>
    <row r="587" spans="1:18" x14ac:dyDescent="0.25">
      <c r="A587" s="98"/>
      <c r="B587" s="2">
        <v>2016</v>
      </c>
      <c r="C587" s="70">
        <v>515654671469.54694</v>
      </c>
      <c r="D587" s="9">
        <v>0.90700000000000003</v>
      </c>
      <c r="E587" s="14">
        <v>1</v>
      </c>
      <c r="F587" s="19">
        <v>17</v>
      </c>
      <c r="G587" s="20">
        <v>1</v>
      </c>
      <c r="H587" s="12">
        <v>98.076919555664063</v>
      </c>
      <c r="I587" s="31">
        <v>0.9</v>
      </c>
      <c r="J587" s="17">
        <v>97.115386962890625</v>
      </c>
      <c r="K587" s="32">
        <v>1.2564539851030501</v>
      </c>
      <c r="L587" s="32">
        <v>0.24668265980949663</v>
      </c>
      <c r="N587">
        <f t="shared" si="18"/>
        <v>0</v>
      </c>
      <c r="O587">
        <f t="shared" si="19"/>
        <v>1.2304489213782739</v>
      </c>
      <c r="P587" s="58">
        <v>1272030659.013</v>
      </c>
      <c r="R587" s="17">
        <v>99.519233703613281</v>
      </c>
    </row>
    <row r="588" spans="1:18" x14ac:dyDescent="0.25">
      <c r="A588" s="98"/>
      <c r="B588" s="2">
        <v>2017</v>
      </c>
      <c r="C588" s="70">
        <v>541018749769.09711</v>
      </c>
      <c r="D588" s="9">
        <v>0.90700000000000003</v>
      </c>
      <c r="E588" s="14">
        <v>1</v>
      </c>
      <c r="F588" s="19">
        <v>60</v>
      </c>
      <c r="G588" s="20">
        <v>40</v>
      </c>
      <c r="H588" s="12">
        <v>98.076919555664063</v>
      </c>
      <c r="I588" s="31">
        <v>0.9</v>
      </c>
      <c r="J588" s="17">
        <v>95.673080444335938</v>
      </c>
      <c r="K588" s="32">
        <v>1.34744505956262</v>
      </c>
      <c r="L588" s="32">
        <v>7.0054013440568319</v>
      </c>
      <c r="N588">
        <f t="shared" si="18"/>
        <v>1.6020599913279623</v>
      </c>
      <c r="O588">
        <f t="shared" si="19"/>
        <v>1.7781512503836436</v>
      </c>
      <c r="P588" s="58">
        <v>37900534767.923798</v>
      </c>
      <c r="R588" s="17">
        <v>99.038459777832031</v>
      </c>
    </row>
    <row r="589" spans="1:18" x14ac:dyDescent="0.25">
      <c r="A589" s="98"/>
      <c r="B589" s="2">
        <v>2018</v>
      </c>
      <c r="C589" s="70">
        <v>555455371487.08936</v>
      </c>
      <c r="D589" s="9">
        <v>0.90700000000000003</v>
      </c>
      <c r="E589" s="14">
        <v>1</v>
      </c>
      <c r="F589" s="19">
        <v>60</v>
      </c>
      <c r="G589" s="20">
        <v>40</v>
      </c>
      <c r="H589" s="12">
        <v>98.076919555664063</v>
      </c>
      <c r="I589" s="31">
        <v>0.9</v>
      </c>
      <c r="J589" s="17">
        <v>97.596153259277344</v>
      </c>
      <c r="K589" s="32">
        <v>1.1616451599603901</v>
      </c>
      <c r="L589" s="32">
        <v>1.8471739947674235</v>
      </c>
      <c r="N589">
        <f t="shared" si="18"/>
        <v>1.6020599913279623</v>
      </c>
      <c r="O589">
        <f t="shared" si="19"/>
        <v>1.7781512503836436</v>
      </c>
      <c r="P589" s="58">
        <v>10260227174.6483</v>
      </c>
      <c r="R589" s="17">
        <v>98.557693481445313</v>
      </c>
    </row>
    <row r="590" spans="1:18" ht="16.5" thickBot="1" x14ac:dyDescent="0.3">
      <c r="A590" s="98"/>
      <c r="B590" s="3">
        <v>2019</v>
      </c>
      <c r="C590" s="71">
        <v>530883869004.97742</v>
      </c>
      <c r="D590" s="9">
        <v>0.14300000000000002</v>
      </c>
      <c r="E590" s="14">
        <v>1</v>
      </c>
      <c r="F590" s="21">
        <v>60</v>
      </c>
      <c r="G590" s="22">
        <v>40</v>
      </c>
      <c r="H590" s="12">
        <v>98.557693481445313</v>
      </c>
      <c r="I590" s="31">
        <v>0.9</v>
      </c>
      <c r="J590" s="17">
        <v>96.634613037109375</v>
      </c>
      <c r="K590" s="32">
        <v>1.07758038117856</v>
      </c>
      <c r="L590" s="32">
        <v>4.7634116658892882</v>
      </c>
      <c r="N590">
        <f t="shared" si="18"/>
        <v>1.6020599913279623</v>
      </c>
      <c r="O590">
        <f t="shared" si="19"/>
        <v>1.7781512503836436</v>
      </c>
      <c r="P590" s="59">
        <v>25288184148.5075</v>
      </c>
      <c r="R590" s="17">
        <v>98.557693481445313</v>
      </c>
    </row>
    <row r="591" spans="1:18" x14ac:dyDescent="0.25">
      <c r="A591" s="100" t="s">
        <v>100</v>
      </c>
      <c r="B591" s="4">
        <v>2014</v>
      </c>
      <c r="C591" s="69">
        <v>407339361695.57697</v>
      </c>
      <c r="D591" s="9">
        <v>0.42574999999999996</v>
      </c>
      <c r="E591" s="14">
        <v>0.5</v>
      </c>
      <c r="F591" s="19">
        <v>32</v>
      </c>
      <c r="G591" s="20">
        <v>22</v>
      </c>
      <c r="H591" s="12">
        <v>38.942306518554688</v>
      </c>
      <c r="I591" s="31">
        <v>0.3</v>
      </c>
      <c r="J591" s="17">
        <v>61.538459777832031</v>
      </c>
      <c r="K591" s="32">
        <v>0.43084272202705298</v>
      </c>
      <c r="L591" s="32">
        <v>1.4095753474641182</v>
      </c>
      <c r="N591">
        <f t="shared" si="18"/>
        <v>1.3424226808222062</v>
      </c>
      <c r="O591">
        <f t="shared" si="19"/>
        <v>1.505149978319906</v>
      </c>
      <c r="P591" s="57">
        <v>5741755222.97855</v>
      </c>
      <c r="R591" s="17">
        <v>48.557693481445313</v>
      </c>
    </row>
    <row r="592" spans="1:18" x14ac:dyDescent="0.25">
      <c r="A592" s="101"/>
      <c r="B592" s="2">
        <v>2015</v>
      </c>
      <c r="C592" s="70">
        <v>401295941041.2962</v>
      </c>
      <c r="D592" s="9">
        <v>0.3795</v>
      </c>
      <c r="E592" s="14">
        <v>0.5</v>
      </c>
      <c r="F592" s="19">
        <v>35</v>
      </c>
      <c r="G592" s="20">
        <v>28</v>
      </c>
      <c r="H592" s="12">
        <v>37.019229888916016</v>
      </c>
      <c r="I592" s="31">
        <v>0.35</v>
      </c>
      <c r="J592" s="17">
        <v>63.461540222167969</v>
      </c>
      <c r="K592" s="32">
        <v>0.40215071792976198</v>
      </c>
      <c r="L592" s="32">
        <v>1.2437331972640449</v>
      </c>
      <c r="N592">
        <f t="shared" si="18"/>
        <v>1.4471580313422192</v>
      </c>
      <c r="O592">
        <f t="shared" si="19"/>
        <v>1.5440680443502757</v>
      </c>
      <c r="P592" s="58">
        <v>4991050838.0037498</v>
      </c>
      <c r="R592" s="17">
        <v>50.961540222167969</v>
      </c>
    </row>
    <row r="593" spans="1:18" x14ac:dyDescent="0.25">
      <c r="A593" s="101"/>
      <c r="B593" s="2">
        <v>2016</v>
      </c>
      <c r="C593" s="70">
        <v>413430123185.36737</v>
      </c>
      <c r="D593" s="9">
        <v>0.371</v>
      </c>
      <c r="E593" s="14">
        <v>0.5</v>
      </c>
      <c r="F593" s="19">
        <v>33</v>
      </c>
      <c r="G593" s="20">
        <v>27</v>
      </c>
      <c r="H593" s="12">
        <v>42.307693481445313</v>
      </c>
      <c r="I593" s="31">
        <v>0.35</v>
      </c>
      <c r="J593" s="17">
        <v>60.096153259277344</v>
      </c>
      <c r="K593" s="32">
        <v>0.37305258712532302</v>
      </c>
      <c r="L593" s="32">
        <v>3.2319333211449983</v>
      </c>
      <c r="N593">
        <f t="shared" si="18"/>
        <v>1.4313637641589874</v>
      </c>
      <c r="O593">
        <f t="shared" si="19"/>
        <v>1.5185139398778875</v>
      </c>
      <c r="P593" s="58">
        <v>13361785910.8787</v>
      </c>
      <c r="R593" s="17">
        <v>54.326923370361328</v>
      </c>
    </row>
    <row r="594" spans="1:18" x14ac:dyDescent="0.25">
      <c r="A594" s="101"/>
      <c r="B594" s="2">
        <v>2017</v>
      </c>
      <c r="C594" s="70">
        <v>456294704152.64679</v>
      </c>
      <c r="D594" s="9">
        <v>0.35649999999999998</v>
      </c>
      <c r="E594" s="14">
        <v>0.5</v>
      </c>
      <c r="F594" s="19">
        <v>25</v>
      </c>
      <c r="G594" s="20">
        <v>7</v>
      </c>
      <c r="H594" s="12">
        <v>42.788459777832031</v>
      </c>
      <c r="I594" s="31">
        <v>0.4</v>
      </c>
      <c r="J594" s="17">
        <v>59.615383148193359</v>
      </c>
      <c r="K594" s="32">
        <v>0.34523836224329701</v>
      </c>
      <c r="L594" s="32">
        <v>4.0611073043874413</v>
      </c>
      <c r="N594">
        <f t="shared" si="18"/>
        <v>0.84509804001425681</v>
      </c>
      <c r="O594">
        <f t="shared" si="19"/>
        <v>1.3979400086720377</v>
      </c>
      <c r="P594" s="58">
        <v>18530617559.876202</v>
      </c>
      <c r="R594" s="17">
        <v>54.807693481445313</v>
      </c>
    </row>
    <row r="595" spans="1:18" x14ac:dyDescent="0.25">
      <c r="A595" s="101"/>
      <c r="B595" s="2">
        <v>2018</v>
      </c>
      <c r="C595" s="70">
        <v>506514103905.26825</v>
      </c>
      <c r="D595" s="9">
        <v>0.35649999999999998</v>
      </c>
      <c r="E595" s="14">
        <v>0.5</v>
      </c>
      <c r="F595" s="19">
        <v>25</v>
      </c>
      <c r="G595" s="20">
        <v>6</v>
      </c>
      <c r="H595" s="12">
        <v>40.865383148193359</v>
      </c>
      <c r="I595" s="31">
        <v>0.4</v>
      </c>
      <c r="J595" s="17">
        <v>59.134616851806641</v>
      </c>
      <c r="K595" s="32">
        <v>0.31544825923370001</v>
      </c>
      <c r="L595" s="32">
        <v>4.1950509590151404</v>
      </c>
      <c r="N595">
        <f t="shared" si="18"/>
        <v>0.77815125038364363</v>
      </c>
      <c r="O595">
        <f t="shared" si="19"/>
        <v>1.3979400086720377</v>
      </c>
      <c r="P595" s="58">
        <v>21248524773.4249</v>
      </c>
      <c r="R595" s="17">
        <v>54.807693481445313</v>
      </c>
    </row>
    <row r="596" spans="1:18" ht="16.5" thickBot="1" x14ac:dyDescent="0.3">
      <c r="A596" s="102"/>
      <c r="B596" s="5">
        <v>2019</v>
      </c>
      <c r="C596" s="72">
        <v>543548969968.69324</v>
      </c>
      <c r="D596" s="9">
        <v>0.60799999999999998</v>
      </c>
      <c r="E596" s="14">
        <v>0.5</v>
      </c>
      <c r="F596" s="21">
        <v>25</v>
      </c>
      <c r="G596" s="22">
        <v>5</v>
      </c>
      <c r="H596" s="12">
        <v>39.423076629638672</v>
      </c>
      <c r="I596" s="31">
        <v>0.55000000000000004</v>
      </c>
      <c r="J596" s="17">
        <v>60.576923370361328</v>
      </c>
      <c r="K596" s="32">
        <v>0.28342655615634499</v>
      </c>
      <c r="L596" s="32">
        <v>2.744893329345512</v>
      </c>
      <c r="N596">
        <f t="shared" si="18"/>
        <v>0.69897000433601886</v>
      </c>
      <c r="O596">
        <f t="shared" si="19"/>
        <v>1.3979400086720377</v>
      </c>
      <c r="P596" s="60">
        <v>14919839418.3969</v>
      </c>
      <c r="R596" s="17">
        <v>57.692306518554688</v>
      </c>
    </row>
    <row r="597" spans="1:18" x14ac:dyDescent="0.25">
      <c r="A597" s="101" t="s">
        <v>101</v>
      </c>
      <c r="B597" s="1">
        <v>2014</v>
      </c>
      <c r="C597" s="73">
        <v>4574986536.9079103</v>
      </c>
      <c r="D597" s="9">
        <v>0.29749999999999999</v>
      </c>
      <c r="E597" s="14">
        <v>0</v>
      </c>
      <c r="F597" s="19">
        <v>29</v>
      </c>
      <c r="G597" s="20">
        <v>18</v>
      </c>
      <c r="H597" s="12">
        <v>18.269229888916016</v>
      </c>
      <c r="I597" s="31">
        <v>0.35</v>
      </c>
      <c r="J597" s="17">
        <v>22.596153259277344</v>
      </c>
      <c r="K597" s="32">
        <v>2.6011495236470701</v>
      </c>
      <c r="L597" s="32">
        <v>7.8463681426430325</v>
      </c>
      <c r="N597">
        <f t="shared" si="18"/>
        <v>1.255272505103306</v>
      </c>
      <c r="O597">
        <f t="shared" si="19"/>
        <v>1.4623979978989561</v>
      </c>
      <c r="P597" s="61">
        <v>358970286.16215003</v>
      </c>
      <c r="R597" s="17">
        <v>20.19230842590332</v>
      </c>
    </row>
    <row r="598" spans="1:18" x14ac:dyDescent="0.25">
      <c r="A598" s="101"/>
      <c r="B598" s="2">
        <v>2015</v>
      </c>
      <c r="C598" s="70">
        <v>4180866177.0394602</v>
      </c>
      <c r="D598" s="9">
        <v>0.29549999999999998</v>
      </c>
      <c r="E598" s="14">
        <v>0</v>
      </c>
      <c r="F598" s="19">
        <v>36</v>
      </c>
      <c r="G598" s="20">
        <v>29</v>
      </c>
      <c r="H598" s="12">
        <v>25.480770111083984</v>
      </c>
      <c r="I598" s="31">
        <v>0.4</v>
      </c>
      <c r="J598" s="17">
        <v>23.076923370361328</v>
      </c>
      <c r="K598" s="32">
        <v>2.5609450920980601</v>
      </c>
      <c r="L598" s="32">
        <v>8.3392595975838226</v>
      </c>
      <c r="N598">
        <f t="shared" si="18"/>
        <v>1.4623979978989561</v>
      </c>
      <c r="O598">
        <f t="shared" si="19"/>
        <v>1.5563025007672873</v>
      </c>
      <c r="P598" s="58">
        <v>348653283.93089902</v>
      </c>
      <c r="R598" s="17">
        <v>23.076923370361328</v>
      </c>
    </row>
    <row r="599" spans="1:18" x14ac:dyDescent="0.25">
      <c r="A599" s="101"/>
      <c r="B599" s="2">
        <v>2016</v>
      </c>
      <c r="C599" s="70">
        <v>4486979198.3065977</v>
      </c>
      <c r="D599" s="9">
        <v>0.29099999999999998</v>
      </c>
      <c r="E599" s="14">
        <v>0</v>
      </c>
      <c r="F599" s="19">
        <v>36</v>
      </c>
      <c r="G599" s="20">
        <v>29</v>
      </c>
      <c r="H599" s="12">
        <v>28.365385055541992</v>
      </c>
      <c r="I599" s="31">
        <v>0.4</v>
      </c>
      <c r="J599" s="17">
        <v>22.596153259277344</v>
      </c>
      <c r="K599" s="32">
        <v>2.5187418574521998</v>
      </c>
      <c r="L599" s="32">
        <v>5.7269325048540898</v>
      </c>
      <c r="N599">
        <f t="shared" si="18"/>
        <v>1.4623979978989561</v>
      </c>
      <c r="O599">
        <f t="shared" si="19"/>
        <v>1.5563025007672873</v>
      </c>
      <c r="P599" s="58">
        <v>256966270.19386199</v>
      </c>
      <c r="R599" s="17">
        <v>30.288461685180664</v>
      </c>
    </row>
    <row r="600" spans="1:18" x14ac:dyDescent="0.25">
      <c r="A600" s="101"/>
      <c r="B600" s="2">
        <v>2017</v>
      </c>
      <c r="C600" s="70">
        <v>4819949975.2607698</v>
      </c>
      <c r="D600" s="9">
        <v>0.27749999999999997</v>
      </c>
      <c r="E600" s="14">
        <v>0</v>
      </c>
      <c r="F600" s="19">
        <v>30</v>
      </c>
      <c r="G600" s="20">
        <v>18</v>
      </c>
      <c r="H600" s="12">
        <v>25.961538314819336</v>
      </c>
      <c r="I600" s="31">
        <v>0.25</v>
      </c>
      <c r="J600" s="17">
        <v>21.634614944458008</v>
      </c>
      <c r="K600" s="32">
        <v>2.4793183019120901</v>
      </c>
      <c r="L600" s="32">
        <v>-0.67585343721700508</v>
      </c>
      <c r="N600">
        <f t="shared" si="18"/>
        <v>1.255272505103306</v>
      </c>
      <c r="O600">
        <f t="shared" si="19"/>
        <v>1.4771212547196624</v>
      </c>
      <c r="P600" s="58">
        <v>-32575797.579940099</v>
      </c>
      <c r="R600" s="17">
        <v>24.519229888916016</v>
      </c>
    </row>
    <row r="601" spans="1:18" x14ac:dyDescent="0.25">
      <c r="A601" s="101"/>
      <c r="B601" s="2">
        <v>2018</v>
      </c>
      <c r="C601" s="70">
        <v>5364369025.6397333</v>
      </c>
      <c r="D601" s="9">
        <v>0.28000000000000003</v>
      </c>
      <c r="E601" s="14">
        <v>0</v>
      </c>
      <c r="F601" s="19">
        <v>29</v>
      </c>
      <c r="G601" s="20">
        <v>18</v>
      </c>
      <c r="H601" s="12">
        <v>25.480770111083984</v>
      </c>
      <c r="I601" s="31">
        <v>0.25</v>
      </c>
      <c r="J601" s="17">
        <v>26.44230842590332</v>
      </c>
      <c r="K601" s="32">
        <v>2.44590420703926</v>
      </c>
      <c r="L601" s="32">
        <v>1.3087422564180777</v>
      </c>
      <c r="N601">
        <f t="shared" si="18"/>
        <v>1.255272505103306</v>
      </c>
      <c r="O601">
        <f t="shared" si="19"/>
        <v>1.4623979978989561</v>
      </c>
      <c r="P601" s="58">
        <v>70205764.228749901</v>
      </c>
      <c r="R601" s="17">
        <v>29.80769157409668</v>
      </c>
    </row>
    <row r="602" spans="1:18" ht="16.5" thickBot="1" x14ac:dyDescent="0.3">
      <c r="A602" s="101"/>
      <c r="B602" s="3">
        <v>2019</v>
      </c>
      <c r="C602" s="71">
        <v>5490272413.3870163</v>
      </c>
      <c r="D602" s="9">
        <v>0.36075000000000002</v>
      </c>
      <c r="E602" s="14">
        <v>0</v>
      </c>
      <c r="F602" s="21">
        <v>28</v>
      </c>
      <c r="G602" s="22">
        <v>15</v>
      </c>
      <c r="H602" s="12">
        <v>25.480770111083984</v>
      </c>
      <c r="I602" s="31">
        <v>0.3</v>
      </c>
      <c r="J602" s="17">
        <v>25.961538314819336</v>
      </c>
      <c r="K602" s="32">
        <v>2.4203352084149699</v>
      </c>
      <c r="L602" s="32">
        <v>12.324686008391719</v>
      </c>
      <c r="N602">
        <f t="shared" si="18"/>
        <v>1.1760912590556813</v>
      </c>
      <c r="O602">
        <f t="shared" si="19"/>
        <v>1.4471580313422192</v>
      </c>
      <c r="P602" s="59">
        <v>676658835.95529997</v>
      </c>
      <c r="R602" s="17">
        <v>28.365385055541992</v>
      </c>
    </row>
    <row r="603" spans="1:18" x14ac:dyDescent="0.25">
      <c r="A603" s="97" t="s">
        <v>102</v>
      </c>
      <c r="B603" s="4">
        <v>2014</v>
      </c>
      <c r="C603" s="69">
        <v>27615843098.094898</v>
      </c>
      <c r="D603" s="9">
        <v>0.59950000000000003</v>
      </c>
      <c r="E603" s="14">
        <v>0.25</v>
      </c>
      <c r="F603" s="19">
        <v>48</v>
      </c>
      <c r="G603" s="20">
        <v>33</v>
      </c>
      <c r="H603" s="12">
        <v>42.788459777832031</v>
      </c>
      <c r="I603" s="31">
        <v>0.7</v>
      </c>
      <c r="J603" s="17">
        <v>60.576923370361328</v>
      </c>
      <c r="K603" s="32">
        <v>0.63636933186427103</v>
      </c>
      <c r="L603" s="32">
        <v>-6.4121332070772724E-2</v>
      </c>
      <c r="N603">
        <f t="shared" si="18"/>
        <v>1.5185139398778875</v>
      </c>
      <c r="O603">
        <f t="shared" si="19"/>
        <v>1.6812412373755872</v>
      </c>
      <c r="P603" s="57">
        <v>-17707646.457072999</v>
      </c>
      <c r="R603" s="17">
        <v>53.365383148193359</v>
      </c>
    </row>
    <row r="604" spans="1:18" x14ac:dyDescent="0.25">
      <c r="A604" s="98"/>
      <c r="B604" s="2">
        <v>2015</v>
      </c>
      <c r="C604" s="70">
        <v>25062893969.329193</v>
      </c>
      <c r="D604" s="9">
        <v>0.60499999999999998</v>
      </c>
      <c r="E604" s="14">
        <v>0.25</v>
      </c>
      <c r="F604" s="19">
        <v>14</v>
      </c>
      <c r="G604" s="20">
        <v>10</v>
      </c>
      <c r="H604" s="12">
        <v>47.115383148193359</v>
      </c>
      <c r="I604" s="31">
        <v>0.7</v>
      </c>
      <c r="J604" s="17">
        <v>56.730770111083984</v>
      </c>
      <c r="K604" s="32">
        <v>0.584484971473061</v>
      </c>
      <c r="L604" s="32">
        <v>0.51206924846087909</v>
      </c>
      <c r="N604">
        <f t="shared" si="18"/>
        <v>1</v>
      </c>
      <c r="O604">
        <f t="shared" si="19"/>
        <v>1.146128035678238</v>
      </c>
      <c r="P604" s="58">
        <v>128339372.791291</v>
      </c>
      <c r="R604" s="17">
        <v>52.884616851806641</v>
      </c>
    </row>
    <row r="605" spans="1:18" x14ac:dyDescent="0.25">
      <c r="A605" s="98"/>
      <c r="B605" s="2">
        <v>2016</v>
      </c>
      <c r="C605" s="70">
        <v>22284780326.88559</v>
      </c>
      <c r="D605" s="9">
        <v>0.60499999999999998</v>
      </c>
      <c r="E605" s="14">
        <v>0.25</v>
      </c>
      <c r="F605" s="27">
        <v>14</v>
      </c>
      <c r="G605" s="28">
        <v>10</v>
      </c>
      <c r="H605" s="12">
        <v>50</v>
      </c>
      <c r="I605" s="31">
        <v>0.7</v>
      </c>
      <c r="J605" s="17">
        <v>56.730770111083984</v>
      </c>
      <c r="K605" s="32">
        <v>0.52665947027140203</v>
      </c>
      <c r="L605" s="32">
        <v>-0.11370629789514278</v>
      </c>
      <c r="N605">
        <f t="shared" si="18"/>
        <v>1</v>
      </c>
      <c r="O605">
        <f t="shared" si="19"/>
        <v>1.146128035678238</v>
      </c>
      <c r="P605" s="58">
        <v>-25339198.7037667</v>
      </c>
      <c r="R605" s="17">
        <v>50</v>
      </c>
    </row>
    <row r="606" spans="1:18" x14ac:dyDescent="0.25">
      <c r="A606" s="98"/>
      <c r="B606" s="2">
        <v>2017</v>
      </c>
      <c r="C606" s="70">
        <v>22474828527.177521</v>
      </c>
      <c r="D606" s="9">
        <v>0.60199999999999998</v>
      </c>
      <c r="E606" s="14">
        <v>0.25</v>
      </c>
      <c r="F606" s="19">
        <v>48</v>
      </c>
      <c r="G606" s="20">
        <v>33</v>
      </c>
      <c r="H606" s="12">
        <v>44.230770111083984</v>
      </c>
      <c r="I606" s="31">
        <v>0.75</v>
      </c>
      <c r="J606" s="17">
        <v>56.730770111083984</v>
      </c>
      <c r="K606" s="32">
        <v>0.47131570180186</v>
      </c>
      <c r="L606" s="32">
        <v>-5.3554359042617183E-2</v>
      </c>
      <c r="N606">
        <f t="shared" si="18"/>
        <v>1.5185139398778875</v>
      </c>
      <c r="O606">
        <f t="shared" si="19"/>
        <v>1.6812412373755872</v>
      </c>
      <c r="P606" s="58">
        <v>-12036250.363657201</v>
      </c>
      <c r="R606" s="17">
        <v>50.961540222167969</v>
      </c>
    </row>
    <row r="607" spans="1:18" x14ac:dyDescent="0.25">
      <c r="A607" s="98"/>
      <c r="B607" s="2">
        <v>2018</v>
      </c>
      <c r="C607" s="70">
        <v>23808146747.799374</v>
      </c>
      <c r="D607" s="9">
        <v>0.60799999999999998</v>
      </c>
      <c r="E607" s="14">
        <v>0.25</v>
      </c>
      <c r="F607" s="19">
        <v>48</v>
      </c>
      <c r="G607" s="20">
        <v>33</v>
      </c>
      <c r="H607" s="12">
        <v>44.230770111083984</v>
      </c>
      <c r="I607" s="31">
        <v>0.75</v>
      </c>
      <c r="J607" s="17">
        <v>50.480770111083984</v>
      </c>
      <c r="K607" s="32">
        <v>0.41717046869977797</v>
      </c>
      <c r="L607" s="32">
        <v>0.27319120709753947</v>
      </c>
      <c r="N607">
        <f t="shared" si="18"/>
        <v>1.5185139398778875</v>
      </c>
      <c r="O607">
        <f t="shared" si="19"/>
        <v>1.6812412373755872</v>
      </c>
      <c r="P607" s="58">
        <v>65041763.4878667</v>
      </c>
      <c r="R607" s="17">
        <v>50.480770111083984</v>
      </c>
    </row>
    <row r="608" spans="1:18" ht="16.5" thickBot="1" x14ac:dyDescent="0.3">
      <c r="A608" s="99"/>
      <c r="B608" s="5">
        <v>2019</v>
      </c>
      <c r="C608" s="72">
        <v>24269714809.907768</v>
      </c>
      <c r="D608" s="9">
        <v>0.73025000000000007</v>
      </c>
      <c r="E608" s="14">
        <v>0.25</v>
      </c>
      <c r="F608" s="21">
        <v>49</v>
      </c>
      <c r="G608" s="22">
        <v>33</v>
      </c>
      <c r="H608" s="12">
        <v>49.038459777832031</v>
      </c>
      <c r="I608" s="31">
        <v>0.7</v>
      </c>
      <c r="J608" s="17">
        <v>49.519229888916016</v>
      </c>
      <c r="K608" s="32">
        <v>0.367347659660472</v>
      </c>
      <c r="L608" s="32">
        <v>1.0977451479875979</v>
      </c>
      <c r="N608">
        <f t="shared" si="18"/>
        <v>1.5185139398778875</v>
      </c>
      <c r="O608">
        <f t="shared" si="19"/>
        <v>1.6901960800285136</v>
      </c>
      <c r="P608" s="60">
        <v>266419616.75619</v>
      </c>
      <c r="R608" s="17">
        <v>49.519229888916016</v>
      </c>
    </row>
    <row r="609" spans="1:18" x14ac:dyDescent="0.25">
      <c r="A609" s="101" t="s">
        <v>103</v>
      </c>
      <c r="B609" s="1">
        <v>2014</v>
      </c>
      <c r="C609" s="73">
        <v>47632326088.23703</v>
      </c>
      <c r="D609" s="9">
        <v>0.59675</v>
      </c>
      <c r="E609" s="14">
        <v>0.375</v>
      </c>
      <c r="F609" s="19">
        <v>36</v>
      </c>
      <c r="G609" s="20">
        <v>27</v>
      </c>
      <c r="H609" s="12">
        <v>55.769229888916016</v>
      </c>
      <c r="I609" s="31">
        <v>0.45</v>
      </c>
      <c r="J609" s="17">
        <v>39.423076629638672</v>
      </c>
      <c r="K609" s="32">
        <v>1.0015457886649799</v>
      </c>
      <c r="L609" s="32">
        <v>4.5755583833186377E-2</v>
      </c>
      <c r="N609">
        <f t="shared" si="18"/>
        <v>1.4313637641589874</v>
      </c>
      <c r="O609">
        <f t="shared" si="19"/>
        <v>1.5563025007672873</v>
      </c>
      <c r="P609" s="61">
        <v>21794448.895</v>
      </c>
      <c r="R609" s="17">
        <v>52.884616851806641</v>
      </c>
    </row>
    <row r="610" spans="1:18" x14ac:dyDescent="0.25">
      <c r="A610" s="101"/>
      <c r="B610" s="2">
        <v>2015</v>
      </c>
      <c r="C610" s="70">
        <v>43173480831.9739</v>
      </c>
      <c r="D610" s="9">
        <v>0.61724999999999997</v>
      </c>
      <c r="E610" s="14">
        <v>0.375</v>
      </c>
      <c r="F610" s="19">
        <v>48</v>
      </c>
      <c r="G610" s="20">
        <v>33</v>
      </c>
      <c r="H610" s="12">
        <v>55.769229888916016</v>
      </c>
      <c r="I610" s="31">
        <v>0.45</v>
      </c>
      <c r="J610" s="17">
        <v>37.980770111083984</v>
      </c>
      <c r="K610" s="32">
        <v>1.0497530441128</v>
      </c>
      <c r="L610" s="32">
        <v>7.2027057912296341E-2</v>
      </c>
      <c r="N610">
        <f t="shared" si="18"/>
        <v>1.5185139398778875</v>
      </c>
      <c r="O610">
        <f t="shared" si="19"/>
        <v>1.6812412373755872</v>
      </c>
      <c r="P610" s="58">
        <v>31096588.0416</v>
      </c>
      <c r="R610" s="17">
        <v>55.288459777832031</v>
      </c>
    </row>
    <row r="611" spans="1:18" x14ac:dyDescent="0.25">
      <c r="A611" s="101"/>
      <c r="B611" s="2">
        <v>2016</v>
      </c>
      <c r="C611" s="70">
        <v>41801210428.305397</v>
      </c>
      <c r="D611" s="9">
        <v>0.60125000000000006</v>
      </c>
      <c r="E611" s="14">
        <v>0.375</v>
      </c>
      <c r="F611" s="19">
        <v>48</v>
      </c>
      <c r="G611" s="20">
        <v>33</v>
      </c>
      <c r="H611" s="12">
        <v>53.365383148193359</v>
      </c>
      <c r="I611" s="31">
        <v>0.35</v>
      </c>
      <c r="J611" s="17">
        <v>33.173076629638672</v>
      </c>
      <c r="K611" s="32">
        <v>1.10299623015564</v>
      </c>
      <c r="L611" s="32">
        <v>0.57801373386257471</v>
      </c>
      <c r="N611">
        <f t="shared" si="18"/>
        <v>1.5185139398778875</v>
      </c>
      <c r="O611">
        <f t="shared" si="19"/>
        <v>1.6812412373755872</v>
      </c>
      <c r="P611" s="58">
        <v>241616737.19639999</v>
      </c>
      <c r="R611" s="17">
        <v>54.807693481445313</v>
      </c>
    </row>
    <row r="612" spans="1:18" x14ac:dyDescent="0.25">
      <c r="A612" s="101"/>
      <c r="B612" s="2">
        <v>2017</v>
      </c>
      <c r="C612" s="70">
        <v>39802430354.633377</v>
      </c>
      <c r="D612" s="9">
        <v>0.53475000000000006</v>
      </c>
      <c r="E612" s="14">
        <v>0.5</v>
      </c>
      <c r="F612" s="19">
        <v>42</v>
      </c>
      <c r="G612" s="20">
        <v>36</v>
      </c>
      <c r="H612" s="12">
        <v>53.846153259277344</v>
      </c>
      <c r="I612" s="31">
        <v>0.4</v>
      </c>
      <c r="J612" s="17">
        <v>36.057693481445313</v>
      </c>
      <c r="K612" s="32">
        <v>1.1390788993765399</v>
      </c>
      <c r="L612" s="32">
        <v>0.14434210856752891</v>
      </c>
      <c r="N612">
        <f t="shared" si="18"/>
        <v>1.5563025007672873</v>
      </c>
      <c r="O612">
        <f t="shared" si="19"/>
        <v>1.6232492903979006</v>
      </c>
      <c r="P612" s="58">
        <v>57451667.234999999</v>
      </c>
      <c r="R612" s="17">
        <v>55.769229888916016</v>
      </c>
    </row>
    <row r="613" spans="1:18" x14ac:dyDescent="0.25">
      <c r="A613" s="101"/>
      <c r="B613" s="2">
        <v>2018</v>
      </c>
      <c r="C613" s="70">
        <v>39770297328.950851</v>
      </c>
      <c r="D613" s="9">
        <v>0.53925000000000001</v>
      </c>
      <c r="E613" s="14">
        <v>0.5</v>
      </c>
      <c r="F613" s="19">
        <v>40</v>
      </c>
      <c r="G613" s="20">
        <v>30</v>
      </c>
      <c r="H613" s="12">
        <v>56.25</v>
      </c>
      <c r="I613" s="31">
        <v>0.35</v>
      </c>
      <c r="J613" s="17">
        <v>32.692306518554688</v>
      </c>
      <c r="K613" s="32">
        <v>1.1458277662624301</v>
      </c>
      <c r="L613" s="32">
        <v>8.5497143876135537E-2</v>
      </c>
      <c r="N613">
        <f t="shared" si="18"/>
        <v>1.4771212547196624</v>
      </c>
      <c r="O613">
        <f t="shared" si="19"/>
        <v>1.6020599913279623</v>
      </c>
      <c r="P613" s="58">
        <v>34002468.327299997</v>
      </c>
      <c r="R613" s="17">
        <v>56.25</v>
      </c>
    </row>
    <row r="614" spans="1:18" ht="16.5" thickBot="1" x14ac:dyDescent="0.3">
      <c r="A614" s="101"/>
      <c r="B614" s="3">
        <v>2019</v>
      </c>
      <c r="C614" s="71">
        <v>38796687568.157036</v>
      </c>
      <c r="D614" s="9">
        <v>0.41425000000000001</v>
      </c>
      <c r="E614" s="14">
        <v>0.5</v>
      </c>
      <c r="F614" s="21">
        <v>38</v>
      </c>
      <c r="G614" s="22">
        <v>31</v>
      </c>
      <c r="H614" s="12">
        <v>52.884616851806641</v>
      </c>
      <c r="I614" s="31">
        <v>0.35</v>
      </c>
      <c r="J614" s="17">
        <v>35.576923370361328</v>
      </c>
      <c r="K614" s="32">
        <v>1.11364374282179</v>
      </c>
      <c r="L614" s="32">
        <v>5.6216147393214282E-2</v>
      </c>
      <c r="N614">
        <f t="shared" si="18"/>
        <v>1.4913616938342726</v>
      </c>
      <c r="O614">
        <f t="shared" si="19"/>
        <v>1.5797835966168101</v>
      </c>
      <c r="P614" s="59">
        <v>21810003.067000002</v>
      </c>
      <c r="R614" s="17">
        <v>55.769229888916016</v>
      </c>
    </row>
    <row r="615" spans="1:18" x14ac:dyDescent="0.25">
      <c r="A615" s="100" t="s">
        <v>104</v>
      </c>
      <c r="B615" s="4">
        <v>2014</v>
      </c>
      <c r="C615" s="69">
        <v>32472363451.882648</v>
      </c>
      <c r="D615" s="9">
        <v>0.44350000000000001</v>
      </c>
      <c r="E615" s="14">
        <v>0.375</v>
      </c>
      <c r="F615" s="19">
        <v>26</v>
      </c>
      <c r="G615" s="20">
        <v>11</v>
      </c>
      <c r="H615" s="33">
        <v>28</v>
      </c>
      <c r="I615" s="31">
        <v>0.45</v>
      </c>
      <c r="J615" s="17">
        <v>46.634616851806641</v>
      </c>
      <c r="K615" s="32">
        <v>3.3523196307348302</v>
      </c>
      <c r="L615" s="32">
        <v>8.320397556516558E-2</v>
      </c>
      <c r="N615">
        <f t="shared" si="18"/>
        <v>1.0413926851582251</v>
      </c>
      <c r="O615">
        <f t="shared" si="19"/>
        <v>1.414973347970818</v>
      </c>
      <c r="P615" s="57">
        <v>27018297.351936199</v>
      </c>
      <c r="R615" s="17">
        <v>40.384616851806641</v>
      </c>
    </row>
    <row r="616" spans="1:18" x14ac:dyDescent="0.25">
      <c r="A616" s="101"/>
      <c r="B616" s="2">
        <v>2015</v>
      </c>
      <c r="C616" s="70">
        <v>32248116583.681282</v>
      </c>
      <c r="D616" s="9">
        <v>0.44350000000000001</v>
      </c>
      <c r="E616" s="14">
        <v>0.375</v>
      </c>
      <c r="F616" s="19">
        <v>57</v>
      </c>
      <c r="G616" s="20">
        <v>37</v>
      </c>
      <c r="H616" s="34">
        <v>26</v>
      </c>
      <c r="I616" s="31">
        <v>0.4</v>
      </c>
      <c r="J616" s="17">
        <v>45.673076629638672</v>
      </c>
      <c r="K616" s="32">
        <v>3.49608916682811</v>
      </c>
      <c r="L616" s="32">
        <v>8.9190907596550968E-4</v>
      </c>
      <c r="N616">
        <f t="shared" si="18"/>
        <v>1.568201724066995</v>
      </c>
      <c r="O616">
        <f t="shared" si="19"/>
        <v>1.7558748556724915</v>
      </c>
      <c r="P616" s="58">
        <v>287623.87863779202</v>
      </c>
      <c r="R616" s="17">
        <v>40.865383148193359</v>
      </c>
    </row>
    <row r="617" spans="1:18" x14ac:dyDescent="0.25">
      <c r="A617" s="101"/>
      <c r="B617" s="2">
        <v>2016</v>
      </c>
      <c r="C617" s="70">
        <v>29078719933.998596</v>
      </c>
      <c r="D617" s="9">
        <v>0.4395</v>
      </c>
      <c r="E617" s="14">
        <v>0.375</v>
      </c>
      <c r="F617" s="19">
        <v>57</v>
      </c>
      <c r="G617" s="20">
        <v>37</v>
      </c>
      <c r="H617" s="34">
        <v>26</v>
      </c>
      <c r="I617" s="31">
        <v>0.4</v>
      </c>
      <c r="J617" s="17">
        <v>46.153846740722656</v>
      </c>
      <c r="K617" s="32">
        <v>3.6526443096400101</v>
      </c>
      <c r="L617" s="32">
        <v>5.2581485681813087E-4</v>
      </c>
      <c r="N617">
        <f t="shared" si="18"/>
        <v>1.568201724066995</v>
      </c>
      <c r="O617">
        <f t="shared" si="19"/>
        <v>1.7558748556724915</v>
      </c>
      <c r="P617" s="58">
        <v>152900.2295855</v>
      </c>
      <c r="R617" s="17">
        <v>45.192306518554688</v>
      </c>
    </row>
    <row r="618" spans="1:18" x14ac:dyDescent="0.25">
      <c r="A618" s="101"/>
      <c r="B618" s="2">
        <v>2017</v>
      </c>
      <c r="C618" s="70">
        <v>30756466548.054302</v>
      </c>
      <c r="D618" s="9">
        <v>0.43149999999999999</v>
      </c>
      <c r="E618" s="14">
        <v>0.375</v>
      </c>
      <c r="F618" s="19">
        <v>24</v>
      </c>
      <c r="G618" s="20">
        <v>11</v>
      </c>
      <c r="H618" s="34">
        <v>25</v>
      </c>
      <c r="I618" s="31">
        <v>0.35</v>
      </c>
      <c r="J618" s="17">
        <v>45.673076629638672</v>
      </c>
      <c r="K618" s="32">
        <v>3.74987516893954</v>
      </c>
      <c r="L618" s="32">
        <v>1.0060735061749872E-3</v>
      </c>
      <c r="N618">
        <f t="shared" si="18"/>
        <v>1.0413926851582251</v>
      </c>
      <c r="O618">
        <f t="shared" si="19"/>
        <v>1.3802112417116059</v>
      </c>
      <c r="P618" s="58">
        <v>309432.661375547</v>
      </c>
      <c r="R618" s="17">
        <v>42.307693481445313</v>
      </c>
    </row>
    <row r="619" spans="1:18" x14ac:dyDescent="0.25">
      <c r="A619" s="101"/>
      <c r="B619" s="2">
        <v>2018</v>
      </c>
      <c r="C619" s="70">
        <v>32916147253.271847</v>
      </c>
      <c r="D619" s="9">
        <v>0.37475000000000003</v>
      </c>
      <c r="E619" s="14">
        <v>0.375</v>
      </c>
      <c r="F619" s="19">
        <v>26</v>
      </c>
      <c r="G619" s="20">
        <v>11</v>
      </c>
      <c r="H619" s="34">
        <v>25</v>
      </c>
      <c r="I619" s="31">
        <v>0.35</v>
      </c>
      <c r="J619" s="17">
        <v>43.269229888916016</v>
      </c>
      <c r="K619" s="32">
        <v>3.7213873003318301</v>
      </c>
      <c r="L619" s="32">
        <v>9.9419819265091644E-4</v>
      </c>
      <c r="N619">
        <f t="shared" si="18"/>
        <v>1.0413926851582251</v>
      </c>
      <c r="O619">
        <f t="shared" si="19"/>
        <v>1.414973347970818</v>
      </c>
      <c r="P619" s="58">
        <v>327251.74108234298</v>
      </c>
      <c r="R619" s="17">
        <v>43.269229888916016</v>
      </c>
    </row>
    <row r="620" spans="1:18" ht="16.5" thickBot="1" x14ac:dyDescent="0.3">
      <c r="A620" s="102"/>
      <c r="B620" s="5">
        <v>2019</v>
      </c>
      <c r="C620" s="72">
        <v>35165157016.912476</v>
      </c>
      <c r="D620" s="9">
        <v>0.40725</v>
      </c>
      <c r="E620" s="14">
        <v>0.375</v>
      </c>
      <c r="F620" s="21">
        <v>25</v>
      </c>
      <c r="G620" s="22">
        <v>11</v>
      </c>
      <c r="H620" s="35">
        <v>26</v>
      </c>
      <c r="I620" s="31">
        <v>0.35</v>
      </c>
      <c r="J620" s="17">
        <v>37.980770111083984</v>
      </c>
      <c r="K620" s="32">
        <v>3.5557405288887201</v>
      </c>
      <c r="L620" s="32">
        <v>9.758299099937275E-4</v>
      </c>
      <c r="N620">
        <f t="shared" si="18"/>
        <v>1.0413926851582251</v>
      </c>
      <c r="O620">
        <f t="shared" si="19"/>
        <v>1.3979400086720377</v>
      </c>
      <c r="P620" s="60">
        <v>343152.12006728997</v>
      </c>
      <c r="R620" s="17">
        <v>43.75</v>
      </c>
    </row>
    <row r="621" spans="1:18" x14ac:dyDescent="0.25">
      <c r="A621" s="101" t="s">
        <v>105</v>
      </c>
      <c r="B621" s="1">
        <v>2014</v>
      </c>
      <c r="C621" s="73">
        <v>133503411375.73927</v>
      </c>
      <c r="D621" s="9">
        <v>0.45850000000000002</v>
      </c>
      <c r="E621" s="14">
        <v>0.125</v>
      </c>
      <c r="F621" s="27">
        <v>35</v>
      </c>
      <c r="G621" s="28">
        <v>20</v>
      </c>
      <c r="H621" s="12">
        <v>14.90384578704834</v>
      </c>
      <c r="I621" s="31">
        <v>0.05</v>
      </c>
      <c r="J621" s="17">
        <v>29.326923370361328</v>
      </c>
      <c r="K621" s="32">
        <v>-0.479259791481355</v>
      </c>
      <c r="L621" s="32">
        <v>0.41047640232778693</v>
      </c>
      <c r="N621">
        <f t="shared" si="18"/>
        <v>1.3010299956639813</v>
      </c>
      <c r="O621">
        <f t="shared" si="19"/>
        <v>1.5440680443502757</v>
      </c>
      <c r="P621" s="61">
        <v>548000000</v>
      </c>
      <c r="R621" s="17">
        <v>23.076923370361328</v>
      </c>
    </row>
    <row r="622" spans="1:18" x14ac:dyDescent="0.25">
      <c r="A622" s="101"/>
      <c r="B622" s="2">
        <v>2015</v>
      </c>
      <c r="C622" s="70">
        <v>91030959454.696106</v>
      </c>
      <c r="D622" s="9">
        <v>0.47250000000000003</v>
      </c>
      <c r="E622" s="14">
        <v>0.25</v>
      </c>
      <c r="F622" s="27">
        <v>25</v>
      </c>
      <c r="G622" s="28">
        <v>11</v>
      </c>
      <c r="H622" s="12">
        <v>14.90384578704834</v>
      </c>
      <c r="I622" s="31">
        <v>0.15</v>
      </c>
      <c r="J622" s="17">
        <v>29.80769157409668</v>
      </c>
      <c r="K622" s="32">
        <v>-0.26125188857506398</v>
      </c>
      <c r="L622" s="32">
        <v>4.1744039860319909E-2</v>
      </c>
      <c r="N622">
        <f t="shared" si="18"/>
        <v>1.0413926851582251</v>
      </c>
      <c r="O622">
        <f t="shared" si="19"/>
        <v>1.3979400086720377</v>
      </c>
      <c r="P622" s="58">
        <v>38000000</v>
      </c>
      <c r="R622" s="17">
        <v>22.115385055541992</v>
      </c>
    </row>
    <row r="623" spans="1:18" x14ac:dyDescent="0.25">
      <c r="A623" s="101"/>
      <c r="B623" s="2">
        <v>2016</v>
      </c>
      <c r="C623" s="70">
        <v>93355993628.504227</v>
      </c>
      <c r="D623" s="9">
        <v>0.47250000000000003</v>
      </c>
      <c r="E623" s="14">
        <v>0.25</v>
      </c>
      <c r="F623" s="19">
        <v>25</v>
      </c>
      <c r="G623" s="20">
        <v>11</v>
      </c>
      <c r="H623" s="12">
        <v>21.153846740722656</v>
      </c>
      <c r="I623" s="31">
        <v>0.2</v>
      </c>
      <c r="J623" s="17">
        <v>36.057693481445313</v>
      </c>
      <c r="K623" s="32">
        <v>-0.33133157438050098</v>
      </c>
      <c r="L623" s="32">
        <v>0.18531215112810734</v>
      </c>
      <c r="N623">
        <f t="shared" si="18"/>
        <v>1.0413926851582251</v>
      </c>
      <c r="O623">
        <f t="shared" si="19"/>
        <v>1.3979400086720377</v>
      </c>
      <c r="P623" s="58">
        <v>173000000</v>
      </c>
      <c r="R623" s="17">
        <v>24.519229888916016</v>
      </c>
    </row>
    <row r="624" spans="1:18" x14ac:dyDescent="0.25">
      <c r="A624" s="101"/>
      <c r="B624" s="2">
        <v>2017</v>
      </c>
      <c r="C624" s="70">
        <v>112190355158.17812</v>
      </c>
      <c r="D624" s="9">
        <v>0.47200000000000003</v>
      </c>
      <c r="E624" s="14">
        <v>0.25</v>
      </c>
      <c r="F624" s="19">
        <v>36</v>
      </c>
      <c r="G624" s="20">
        <v>25</v>
      </c>
      <c r="H624" s="12">
        <v>22.115385055541992</v>
      </c>
      <c r="I624" s="31">
        <v>0.1</v>
      </c>
      <c r="J624" s="17">
        <v>40.384616851806641</v>
      </c>
      <c r="K624" s="32">
        <v>-0.3863475328862</v>
      </c>
      <c r="L624" s="32">
        <v>0.2085740790017836</v>
      </c>
      <c r="N624">
        <f t="shared" si="18"/>
        <v>1.3979400086720377</v>
      </c>
      <c r="O624">
        <f t="shared" si="19"/>
        <v>1.5563025007672873</v>
      </c>
      <c r="P624" s="58">
        <v>234000000</v>
      </c>
      <c r="R624" s="17">
        <v>25</v>
      </c>
    </row>
    <row r="625" spans="1:18" x14ac:dyDescent="0.25">
      <c r="A625" s="101"/>
      <c r="B625" s="2">
        <v>2018</v>
      </c>
      <c r="C625" s="70">
        <v>130901858421.72018</v>
      </c>
      <c r="D625" s="9">
        <v>0.47200000000000003</v>
      </c>
      <c r="E625" s="14">
        <v>0.25</v>
      </c>
      <c r="F625" s="19">
        <v>36</v>
      </c>
      <c r="G625" s="20">
        <v>26</v>
      </c>
      <c r="H625" s="12">
        <v>18.269229888916016</v>
      </c>
      <c r="I625" s="31">
        <v>0.1</v>
      </c>
      <c r="J625" s="17">
        <v>40.865383148193359</v>
      </c>
      <c r="K625" s="32">
        <v>-0.466425620896808</v>
      </c>
      <c r="L625" s="32">
        <v>8.8616006983100584E-2</v>
      </c>
      <c r="N625">
        <f t="shared" si="18"/>
        <v>1.414973347970818</v>
      </c>
      <c r="O625">
        <f t="shared" si="19"/>
        <v>1.5563025007672873</v>
      </c>
      <c r="P625" s="58">
        <v>116000000</v>
      </c>
      <c r="R625" s="17">
        <v>24.038461685180664</v>
      </c>
    </row>
    <row r="626" spans="1:18" ht="16.5" thickBot="1" x14ac:dyDescent="0.3">
      <c r="A626" s="101"/>
      <c r="B626" s="3">
        <v>2019</v>
      </c>
      <c r="C626" s="71">
        <v>153781069118.14777</v>
      </c>
      <c r="D626" s="9">
        <v>0.74175000000000002</v>
      </c>
      <c r="E626" s="14">
        <v>0.25</v>
      </c>
      <c r="F626" s="21">
        <v>34</v>
      </c>
      <c r="G626" s="22">
        <v>26</v>
      </c>
      <c r="H626" s="12">
        <v>26.44230842590332</v>
      </c>
      <c r="I626" s="31">
        <v>0.1</v>
      </c>
      <c r="J626" s="17">
        <v>42.307693481445313</v>
      </c>
      <c r="K626" s="32">
        <v>-0.53335528204241101</v>
      </c>
      <c r="L626" s="32">
        <v>0.403820836700579</v>
      </c>
      <c r="N626">
        <f t="shared" si="18"/>
        <v>1.414973347970818</v>
      </c>
      <c r="O626">
        <f t="shared" si="19"/>
        <v>1.5314789170422551</v>
      </c>
      <c r="P626" s="59">
        <v>621000000</v>
      </c>
      <c r="R626" s="17">
        <v>25.480770111083984</v>
      </c>
    </row>
    <row r="627" spans="1:18" x14ac:dyDescent="0.25">
      <c r="A627" s="107" t="s">
        <v>106</v>
      </c>
      <c r="B627" s="4">
        <v>2014</v>
      </c>
      <c r="C627" s="69">
        <v>17527163695000</v>
      </c>
      <c r="D627" s="9">
        <v>0.74924999999999997</v>
      </c>
      <c r="E627" s="14">
        <v>0.75</v>
      </c>
      <c r="F627" s="19">
        <v>55</v>
      </c>
      <c r="G627" s="20">
        <v>37</v>
      </c>
      <c r="H627" s="12">
        <v>89.423080444335938</v>
      </c>
      <c r="I627" s="31">
        <v>0.85</v>
      </c>
      <c r="J627" s="17">
        <v>88.942306518554688</v>
      </c>
      <c r="K627" s="32">
        <v>0.72751769581715497</v>
      </c>
      <c r="L627" s="32">
        <v>2.2110194595292731</v>
      </c>
      <c r="N627">
        <f t="shared" si="18"/>
        <v>1.568201724066995</v>
      </c>
      <c r="O627">
        <f t="shared" si="19"/>
        <v>1.7403626894942439</v>
      </c>
      <c r="P627" s="57">
        <v>387529000000</v>
      </c>
      <c r="R627" s="17">
        <v>89.903846740722656</v>
      </c>
    </row>
    <row r="628" spans="1:18" x14ac:dyDescent="0.25">
      <c r="A628" s="108"/>
      <c r="B628" s="2">
        <v>2015</v>
      </c>
      <c r="C628" s="70">
        <v>18224704440000</v>
      </c>
      <c r="D628" s="9">
        <v>0.74625000000000008</v>
      </c>
      <c r="E628" s="14">
        <v>0.75</v>
      </c>
      <c r="F628" s="19">
        <v>57</v>
      </c>
      <c r="G628" s="20">
        <v>40</v>
      </c>
      <c r="H628" s="12">
        <v>89.903846740722656</v>
      </c>
      <c r="I628" s="31">
        <v>0.85</v>
      </c>
      <c r="J628" s="17">
        <v>85.576919555664063</v>
      </c>
      <c r="K628" s="32">
        <v>0.73064117817830698</v>
      </c>
      <c r="L628" s="32">
        <v>1.6574809264780592</v>
      </c>
      <c r="N628">
        <f t="shared" si="18"/>
        <v>1.6020599913279623</v>
      </c>
      <c r="O628">
        <f t="shared" si="19"/>
        <v>1.7558748556724915</v>
      </c>
      <c r="P628" s="58">
        <v>302071000000</v>
      </c>
      <c r="R628" s="17">
        <v>90.384613037109375</v>
      </c>
    </row>
    <row r="629" spans="1:18" x14ac:dyDescent="0.25">
      <c r="A629" s="108"/>
      <c r="B629" s="2">
        <v>2016</v>
      </c>
      <c r="C629" s="70">
        <v>18714960538000</v>
      </c>
      <c r="D629" s="9">
        <v>0.74275000000000002</v>
      </c>
      <c r="E629" s="14">
        <v>0.75</v>
      </c>
      <c r="F629" s="19">
        <v>55</v>
      </c>
      <c r="G629" s="20">
        <v>40</v>
      </c>
      <c r="H629" s="12">
        <v>89.903846740722656</v>
      </c>
      <c r="I629" s="31">
        <v>0.8</v>
      </c>
      <c r="J629" s="17">
        <v>91.826919555664063</v>
      </c>
      <c r="K629" s="32">
        <v>0.71666941342985302</v>
      </c>
      <c r="L629" s="32">
        <v>1.6020071182690305</v>
      </c>
      <c r="N629">
        <f t="shared" si="18"/>
        <v>1.6020599913279623</v>
      </c>
      <c r="O629">
        <f t="shared" si="19"/>
        <v>1.7403626894942439</v>
      </c>
      <c r="P629" s="58">
        <v>299815000000</v>
      </c>
      <c r="R629" s="17">
        <v>91.346153259277344</v>
      </c>
    </row>
    <row r="630" spans="1:18" x14ac:dyDescent="0.25">
      <c r="A630" s="108"/>
      <c r="B630" s="2">
        <v>2017</v>
      </c>
      <c r="C630" s="70">
        <v>19519353692000</v>
      </c>
      <c r="D630" s="9">
        <v>0.74275000000000002</v>
      </c>
      <c r="E630" s="14">
        <v>0.75</v>
      </c>
      <c r="F630" s="19">
        <v>53</v>
      </c>
      <c r="G630" s="20">
        <v>36</v>
      </c>
      <c r="H630" s="12">
        <v>88.942306518554688</v>
      </c>
      <c r="I630" s="31">
        <v>0.75</v>
      </c>
      <c r="J630" s="17">
        <v>92.788459777832031</v>
      </c>
      <c r="K630" s="32">
        <v>0.63100789323075801</v>
      </c>
      <c r="L630" s="32">
        <v>2.0767900740798768</v>
      </c>
      <c r="N630">
        <f t="shared" si="18"/>
        <v>1.5563025007672873</v>
      </c>
      <c r="O630">
        <f t="shared" si="19"/>
        <v>1.7242758696007889</v>
      </c>
      <c r="P630" s="58">
        <v>405376000000</v>
      </c>
      <c r="R630" s="17">
        <v>91.826919555664063</v>
      </c>
    </row>
    <row r="631" spans="1:18" x14ac:dyDescent="0.25">
      <c r="A631" s="108"/>
      <c r="B631" s="2">
        <v>2018</v>
      </c>
      <c r="C631" s="70">
        <v>20580159776000</v>
      </c>
      <c r="D631" s="9">
        <v>0.74175000000000002</v>
      </c>
      <c r="E631" s="14">
        <v>0.75</v>
      </c>
      <c r="F631" s="19">
        <v>53</v>
      </c>
      <c r="G631" s="20">
        <v>33</v>
      </c>
      <c r="H631" s="12">
        <v>88.461540222167969</v>
      </c>
      <c r="I631" s="31">
        <v>0.75</v>
      </c>
      <c r="J631" s="17">
        <v>92.788459777832031</v>
      </c>
      <c r="K631" s="32">
        <v>0.52233735789967595</v>
      </c>
      <c r="L631" s="32">
        <v>-0.73516436046545885</v>
      </c>
      <c r="N631">
        <f t="shared" si="18"/>
        <v>1.5185139398778875</v>
      </c>
      <c r="O631">
        <f t="shared" si="19"/>
        <v>1.7242758696007889</v>
      </c>
      <c r="P631" s="58">
        <v>-151298000000</v>
      </c>
      <c r="R631" s="17">
        <v>89.903846740722656</v>
      </c>
    </row>
    <row r="632" spans="1:18" ht="16.5" thickBot="1" x14ac:dyDescent="0.3">
      <c r="A632" s="109"/>
      <c r="B632" s="5">
        <v>2019</v>
      </c>
      <c r="C632" s="72">
        <v>21433226000000</v>
      </c>
      <c r="D632" s="9">
        <v>0.24775</v>
      </c>
      <c r="E632" s="14">
        <v>0.75</v>
      </c>
      <c r="F632" s="21">
        <v>53</v>
      </c>
      <c r="G632" s="22">
        <v>33</v>
      </c>
      <c r="H632" s="12">
        <v>84.615386962890625</v>
      </c>
      <c r="I632" s="31">
        <v>0.75</v>
      </c>
      <c r="J632" s="17">
        <v>88.942306518554688</v>
      </c>
      <c r="K632" s="32">
        <v>0.47395353937329199</v>
      </c>
      <c r="L632" s="32">
        <v>0.87933566323613632</v>
      </c>
      <c r="N632">
        <f t="shared" si="18"/>
        <v>1.5185139398778875</v>
      </c>
      <c r="O632">
        <f t="shared" si="19"/>
        <v>1.7242758696007889</v>
      </c>
      <c r="P632" s="60">
        <v>188470000000</v>
      </c>
      <c r="R632" s="17">
        <v>89.903846740722656</v>
      </c>
    </row>
    <row r="633" spans="1:18" x14ac:dyDescent="0.25">
      <c r="A633" s="107" t="s">
        <v>107</v>
      </c>
      <c r="B633" s="1">
        <v>2014</v>
      </c>
      <c r="C633" s="73">
        <v>57236013087.706276</v>
      </c>
      <c r="D633" s="9">
        <v>0.75224999999999997</v>
      </c>
      <c r="E633" s="14">
        <v>0.5</v>
      </c>
      <c r="F633" s="19">
        <v>58</v>
      </c>
      <c r="G633" s="20">
        <v>40</v>
      </c>
      <c r="H633" s="12">
        <v>89.903846740722656</v>
      </c>
      <c r="I633" s="31">
        <v>0.75</v>
      </c>
      <c r="J633" s="17">
        <v>69.230766296386719</v>
      </c>
      <c r="K633" s="32">
        <v>0.32386495624905298</v>
      </c>
      <c r="L633" s="32">
        <v>2.3037561839208491</v>
      </c>
      <c r="N633">
        <f t="shared" si="18"/>
        <v>1.6020599913279623</v>
      </c>
      <c r="O633">
        <f t="shared" si="19"/>
        <v>1.7634279935629373</v>
      </c>
      <c r="P633" s="61">
        <v>1318578190.9377799</v>
      </c>
      <c r="R633" s="17">
        <v>75.961540222167969</v>
      </c>
    </row>
    <row r="634" spans="1:18" x14ac:dyDescent="0.25">
      <c r="A634" s="108"/>
      <c r="B634" s="2">
        <v>2015</v>
      </c>
      <c r="C634" s="70">
        <v>53274304222.182854</v>
      </c>
      <c r="D634" s="9">
        <v>0.75224999999999997</v>
      </c>
      <c r="E634" s="14">
        <v>0.5</v>
      </c>
      <c r="F634" s="19">
        <v>55</v>
      </c>
      <c r="G634" s="20">
        <v>37</v>
      </c>
      <c r="H634" s="12">
        <v>89.423080444335938</v>
      </c>
      <c r="I634" s="31">
        <v>0.75</v>
      </c>
      <c r="J634" s="17">
        <v>67.307693481445313</v>
      </c>
      <c r="K634" s="32">
        <v>0.339819684032791</v>
      </c>
      <c r="L634" s="32">
        <v>3.0133491936504408</v>
      </c>
      <c r="N634">
        <f t="shared" si="18"/>
        <v>1.568201724066995</v>
      </c>
      <c r="O634">
        <f t="shared" si="19"/>
        <v>1.7403626894942439</v>
      </c>
      <c r="P634" s="58">
        <v>1605340816.7020299</v>
      </c>
      <c r="R634" s="17">
        <v>75</v>
      </c>
    </row>
    <row r="635" spans="1:18" x14ac:dyDescent="0.25">
      <c r="A635" s="108"/>
      <c r="B635" s="2">
        <v>2016</v>
      </c>
      <c r="C635" s="70">
        <v>52687612262.176994</v>
      </c>
      <c r="D635" s="9">
        <v>0.81474999999999997</v>
      </c>
      <c r="E635" s="14">
        <v>0.5</v>
      </c>
      <c r="F635" s="19">
        <v>54</v>
      </c>
      <c r="G635" s="20">
        <v>36</v>
      </c>
      <c r="H635" s="12">
        <v>88.461540222167969</v>
      </c>
      <c r="I635" s="31">
        <v>0.8</v>
      </c>
      <c r="J635" s="17">
        <v>69.230766296386719</v>
      </c>
      <c r="K635" s="32">
        <v>0.354674156320409</v>
      </c>
      <c r="L635" s="32">
        <v>1.7185372383619828</v>
      </c>
      <c r="N635">
        <f t="shared" si="18"/>
        <v>1.5563025007672873</v>
      </c>
      <c r="O635">
        <f t="shared" si="19"/>
        <v>1.7323937598229686</v>
      </c>
      <c r="P635" s="58">
        <v>905456236.72928596</v>
      </c>
      <c r="R635" s="17">
        <v>73.557693481445313</v>
      </c>
    </row>
    <row r="636" spans="1:18" x14ac:dyDescent="0.25">
      <c r="A636" s="108"/>
      <c r="B636" s="2">
        <v>2017</v>
      </c>
      <c r="C636" s="70">
        <v>59530088537.330688</v>
      </c>
      <c r="D636" s="9">
        <v>0.81224999999999992</v>
      </c>
      <c r="E636" s="14">
        <v>0.5</v>
      </c>
      <c r="F636" s="19">
        <v>58</v>
      </c>
      <c r="G636" s="20">
        <v>40</v>
      </c>
      <c r="H636" s="12">
        <v>88.461540222167969</v>
      </c>
      <c r="I636" s="31">
        <v>0.8</v>
      </c>
      <c r="J636" s="17">
        <v>73.557693481445313</v>
      </c>
      <c r="K636" s="32">
        <v>0.364798682534904</v>
      </c>
      <c r="L636" s="32">
        <v>8.2116879219681831</v>
      </c>
      <c r="N636">
        <f t="shared" si="18"/>
        <v>1.6020599913279623</v>
      </c>
      <c r="O636">
        <f t="shared" si="19"/>
        <v>1.7634279935629373</v>
      </c>
      <c r="P636" s="58">
        <v>4888425090.3569498</v>
      </c>
      <c r="R636" s="17">
        <v>72.115386962890625</v>
      </c>
    </row>
    <row r="637" spans="1:18" x14ac:dyDescent="0.25">
      <c r="A637" s="108"/>
      <c r="B637" s="2">
        <v>2018</v>
      </c>
      <c r="C637" s="70">
        <v>59596885024.348656</v>
      </c>
      <c r="D637" s="9">
        <v>0.82525000000000004</v>
      </c>
      <c r="E637" s="14">
        <v>0.5</v>
      </c>
      <c r="F637" s="19">
        <v>58</v>
      </c>
      <c r="G637" s="20">
        <v>40</v>
      </c>
      <c r="H637" s="12">
        <v>87.5</v>
      </c>
      <c r="I637" s="31">
        <v>0.8</v>
      </c>
      <c r="J637" s="17">
        <v>70.192306518554688</v>
      </c>
      <c r="K637" s="32">
        <v>0.367502622828282</v>
      </c>
      <c r="L637" s="32">
        <v>3.8256042649089403</v>
      </c>
      <c r="N637">
        <f t="shared" si="18"/>
        <v>1.6020599913279623</v>
      </c>
      <c r="O637">
        <f t="shared" si="19"/>
        <v>1.7634279935629373</v>
      </c>
      <c r="P637" s="58">
        <v>2279940975.24436</v>
      </c>
      <c r="R637" s="17">
        <v>73.076919555664063</v>
      </c>
    </row>
    <row r="638" spans="1:18" x14ac:dyDescent="0.25">
      <c r="A638" s="110"/>
      <c r="B638" s="3">
        <v>2019</v>
      </c>
      <c r="C638" s="71">
        <v>56045912952.97316</v>
      </c>
      <c r="D638" s="9">
        <v>0.35075000000000001</v>
      </c>
      <c r="E638" s="14">
        <v>0.5</v>
      </c>
      <c r="F638" s="21">
        <v>58</v>
      </c>
      <c r="G638" s="22">
        <v>40</v>
      </c>
      <c r="H638" s="12">
        <v>87.980766296386719</v>
      </c>
      <c r="I638" s="31">
        <v>0.8</v>
      </c>
      <c r="J638" s="17">
        <v>70.192306518554688</v>
      </c>
      <c r="K638" s="32">
        <v>0.35985976103241202</v>
      </c>
      <c r="L638" s="32">
        <v>2.5113567846570035</v>
      </c>
      <c r="N638">
        <f t="shared" si="18"/>
        <v>1.6020599913279623</v>
      </c>
      <c r="O638">
        <f t="shared" si="19"/>
        <v>1.7634279935629373</v>
      </c>
      <c r="P638" s="59">
        <v>1407512837.4674499</v>
      </c>
      <c r="R638" s="17">
        <v>74.519233703613281</v>
      </c>
    </row>
    <row r="639" spans="1:18" x14ac:dyDescent="0.25">
      <c r="A639" s="101" t="s">
        <v>108</v>
      </c>
      <c r="B639" s="1">
        <v>2014</v>
      </c>
      <c r="C639" s="73">
        <v>186204652922.26215</v>
      </c>
      <c r="D639" s="9">
        <v>0.26424999999999998</v>
      </c>
      <c r="E639" s="14">
        <v>0.25</v>
      </c>
      <c r="F639" s="19">
        <v>17</v>
      </c>
      <c r="G639" s="20">
        <v>3</v>
      </c>
      <c r="H639" s="12">
        <v>40.865383148193359</v>
      </c>
      <c r="I639" s="31">
        <v>0.55000000000000004</v>
      </c>
      <c r="J639" s="17">
        <v>30.769229888916016</v>
      </c>
      <c r="K639" s="32">
        <v>1.05347955368319</v>
      </c>
      <c r="L639" s="32">
        <v>0.61760003413024755</v>
      </c>
      <c r="N639">
        <f t="shared" si="18"/>
        <v>0.47712125471966244</v>
      </c>
      <c r="O639">
        <f t="shared" si="19"/>
        <v>1.2304489213782739</v>
      </c>
      <c r="P639" s="61">
        <v>1150000000</v>
      </c>
      <c r="R639" s="17">
        <v>41.826923370361328</v>
      </c>
    </row>
    <row r="640" spans="1:18" x14ac:dyDescent="0.25">
      <c r="A640" s="101"/>
      <c r="B640" s="2">
        <v>2015</v>
      </c>
      <c r="C640" s="70">
        <v>193241108709.53622</v>
      </c>
      <c r="D640" s="9">
        <v>0.30149999999999999</v>
      </c>
      <c r="E640" s="14">
        <v>0.375</v>
      </c>
      <c r="F640" s="19">
        <v>22</v>
      </c>
      <c r="G640" s="20">
        <v>13</v>
      </c>
      <c r="H640" s="12">
        <v>41.826923370361328</v>
      </c>
      <c r="I640" s="31">
        <v>0.55000000000000004</v>
      </c>
      <c r="J640" s="17">
        <v>35.576923370361328</v>
      </c>
      <c r="K640" s="32">
        <v>1.0439622746027</v>
      </c>
      <c r="L640" s="32">
        <v>0.56923705693151838</v>
      </c>
      <c r="N640">
        <f t="shared" si="18"/>
        <v>1.1139433523068367</v>
      </c>
      <c r="O640">
        <f t="shared" si="19"/>
        <v>1.3424226808222062</v>
      </c>
      <c r="P640" s="58">
        <v>1100000000</v>
      </c>
      <c r="R640" s="17">
        <v>43.75</v>
      </c>
    </row>
    <row r="641" spans="1:18" x14ac:dyDescent="0.25">
      <c r="A641" s="101"/>
      <c r="B641" s="2">
        <v>2016</v>
      </c>
      <c r="C641" s="70">
        <v>205276172134.9014</v>
      </c>
      <c r="D641" s="9">
        <v>0.29399999999999998</v>
      </c>
      <c r="E641" s="14">
        <v>0.375</v>
      </c>
      <c r="F641" s="19">
        <v>20</v>
      </c>
      <c r="G641" s="20">
        <v>15</v>
      </c>
      <c r="H641" s="12">
        <v>37.5</v>
      </c>
      <c r="I641" s="31">
        <v>0.5</v>
      </c>
      <c r="J641" s="17">
        <v>35.096153259277344</v>
      </c>
      <c r="K641" s="32">
        <v>1.03228662254587</v>
      </c>
      <c r="L641" s="32">
        <v>0.48714860063876764</v>
      </c>
      <c r="N641">
        <f t="shared" si="18"/>
        <v>1.1760912590556813</v>
      </c>
      <c r="O641">
        <f t="shared" si="19"/>
        <v>1.3010299956639813</v>
      </c>
      <c r="P641" s="58">
        <v>1000000000</v>
      </c>
      <c r="R641" s="17">
        <v>56.730770111083984</v>
      </c>
    </row>
    <row r="642" spans="1:18" x14ac:dyDescent="0.25">
      <c r="A642" s="101"/>
      <c r="B642" s="2">
        <v>2017</v>
      </c>
      <c r="C642" s="70">
        <v>223779865815.18256</v>
      </c>
      <c r="D642" s="9">
        <v>0.24775</v>
      </c>
      <c r="E642" s="14">
        <v>0.375</v>
      </c>
      <c r="F642" s="19">
        <v>17</v>
      </c>
      <c r="G642" s="20">
        <v>3</v>
      </c>
      <c r="H642" s="12">
        <v>31.25</v>
      </c>
      <c r="I642" s="31">
        <v>0.6</v>
      </c>
      <c r="J642" s="17">
        <v>36.538459777832031</v>
      </c>
      <c r="K642" s="32">
        <v>1.01779627244618</v>
      </c>
      <c r="L642" s="32">
        <v>0.21449650899175488</v>
      </c>
      <c r="N642">
        <f t="shared" si="18"/>
        <v>0.47712125471966244</v>
      </c>
      <c r="O642">
        <f t="shared" si="19"/>
        <v>1.2304489213782739</v>
      </c>
      <c r="P642" s="58">
        <v>480000000</v>
      </c>
      <c r="R642" s="17">
        <v>56.25</v>
      </c>
    </row>
    <row r="643" spans="1:18" x14ac:dyDescent="0.25">
      <c r="A643" s="101"/>
      <c r="B643" s="2">
        <v>2018</v>
      </c>
      <c r="C643" s="70">
        <v>245213686369.1568</v>
      </c>
      <c r="D643" s="9">
        <v>0.1875</v>
      </c>
      <c r="E643" s="14">
        <v>0.375</v>
      </c>
      <c r="F643" s="19">
        <v>17</v>
      </c>
      <c r="G643" s="20">
        <v>3</v>
      </c>
      <c r="H643" s="12">
        <v>37.980770111083984</v>
      </c>
      <c r="I643" s="31">
        <v>0.6</v>
      </c>
      <c r="J643" s="17">
        <v>37.5</v>
      </c>
      <c r="K643" s="32">
        <v>0.99271637481876995</v>
      </c>
      <c r="L643" s="32">
        <v>0.24386893278858066</v>
      </c>
      <c r="N643">
        <f t="shared" ref="N643:N662" si="20">LOG(G643)</f>
        <v>0.47712125471966244</v>
      </c>
      <c r="O643">
        <f t="shared" ref="O643:O662" si="21">LOG(F643)</f>
        <v>1.2304489213782739</v>
      </c>
      <c r="P643" s="58">
        <v>598000000</v>
      </c>
      <c r="R643" s="17">
        <v>54.326923370361328</v>
      </c>
    </row>
    <row r="644" spans="1:18" ht="16.5" thickBot="1" x14ac:dyDescent="0.3">
      <c r="A644" s="101"/>
      <c r="B644" s="3">
        <v>2019</v>
      </c>
      <c r="C644" s="71">
        <v>261921244843.1723</v>
      </c>
      <c r="D644" s="9">
        <v>0.57050000000000001</v>
      </c>
      <c r="E644" s="14">
        <v>0.375</v>
      </c>
      <c r="F644" s="21">
        <v>17</v>
      </c>
      <c r="G644" s="22">
        <v>3</v>
      </c>
      <c r="H644" s="12">
        <v>34.134616851806641</v>
      </c>
      <c r="I644" s="31">
        <v>0.6</v>
      </c>
      <c r="J644" s="17">
        <v>41.826923370361328</v>
      </c>
      <c r="K644" s="32">
        <v>0.96011049393485304</v>
      </c>
      <c r="L644" s="32">
        <v>0.18517016452422486</v>
      </c>
      <c r="N644">
        <f t="shared" si="20"/>
        <v>0.47712125471966244</v>
      </c>
      <c r="O644">
        <f t="shared" si="21"/>
        <v>1.2304489213782739</v>
      </c>
      <c r="P644" s="59">
        <v>485000000</v>
      </c>
      <c r="R644" s="17">
        <v>53.365383148193359</v>
      </c>
    </row>
    <row r="645" spans="1:18" x14ac:dyDescent="0.25">
      <c r="A645" s="103" t="s">
        <v>109</v>
      </c>
      <c r="B645" s="4">
        <v>2014</v>
      </c>
      <c r="C645" s="69">
        <v>43206469767.441864</v>
      </c>
      <c r="D645" s="9">
        <v>0.20200000000000001</v>
      </c>
      <c r="E645" s="14">
        <v>0</v>
      </c>
      <c r="F645" s="19">
        <v>16</v>
      </c>
      <c r="G645" s="20">
        <v>10</v>
      </c>
      <c r="H645" s="12">
        <v>1.923076868057251</v>
      </c>
      <c r="I645" s="31">
        <v>0.1</v>
      </c>
      <c r="J645" s="17">
        <v>18.75</v>
      </c>
      <c r="K645" s="32">
        <v>2.6541409559463101</v>
      </c>
      <c r="L645" s="32">
        <v>2.6817742949995321E-2</v>
      </c>
      <c r="N645">
        <f t="shared" si="20"/>
        <v>1</v>
      </c>
      <c r="O645">
        <f t="shared" si="21"/>
        <v>1.2041199826559248</v>
      </c>
      <c r="P645" s="57">
        <v>11587000</v>
      </c>
      <c r="R645" s="17">
        <v>7.6923074722290039</v>
      </c>
    </row>
    <row r="646" spans="1:18" x14ac:dyDescent="0.25">
      <c r="A646" s="104"/>
      <c r="B646" s="2">
        <v>2015</v>
      </c>
      <c r="C646" s="70">
        <v>42450620875.64991</v>
      </c>
      <c r="D646" s="9">
        <v>0.17450000000000002</v>
      </c>
      <c r="E646" s="14">
        <v>0</v>
      </c>
      <c r="F646" s="27">
        <v>17</v>
      </c>
      <c r="G646" s="28">
        <v>-2</v>
      </c>
      <c r="H646" s="12">
        <v>2.884615421295166</v>
      </c>
      <c r="I646" s="31">
        <v>0.1</v>
      </c>
      <c r="J646" s="17">
        <v>12.019230842590332</v>
      </c>
      <c r="K646" s="32">
        <v>2.5780720242052899</v>
      </c>
      <c r="L646" s="32">
        <v>1.0433298521060071E-2</v>
      </c>
      <c r="N646" t="e">
        <f t="shared" si="20"/>
        <v>#NUM!</v>
      </c>
      <c r="O646">
        <f t="shared" si="21"/>
        <v>1.2304489213782739</v>
      </c>
      <c r="P646" s="58">
        <v>4429000</v>
      </c>
      <c r="R646" s="17">
        <v>7.2115383148193359</v>
      </c>
    </row>
    <row r="647" spans="1:18" x14ac:dyDescent="0.25">
      <c r="A647" s="104"/>
      <c r="B647" s="2">
        <v>2016</v>
      </c>
      <c r="C647" s="70">
        <v>30935978723.729996</v>
      </c>
      <c r="D647" s="9">
        <v>0.16599999999999998</v>
      </c>
      <c r="E647" s="14">
        <v>0</v>
      </c>
      <c r="F647" s="27">
        <v>17</v>
      </c>
      <c r="G647" s="28">
        <v>-3</v>
      </c>
      <c r="H647" s="12">
        <v>1.442307710647583</v>
      </c>
      <c r="I647" s="31">
        <v>0.1</v>
      </c>
      <c r="J647" s="17">
        <v>5.2884616851806641</v>
      </c>
      <c r="K647" s="32">
        <v>2.4982470339280098</v>
      </c>
      <c r="L647" s="32">
        <v>2.5439634770511319E-3</v>
      </c>
      <c r="N647" t="e">
        <f t="shared" si="20"/>
        <v>#NUM!</v>
      </c>
      <c r="O647">
        <f t="shared" si="21"/>
        <v>1.2304489213782739</v>
      </c>
      <c r="P647" s="58">
        <v>787000</v>
      </c>
      <c r="R647" s="17">
        <v>3.365384578704834</v>
      </c>
    </row>
    <row r="648" spans="1:18" x14ac:dyDescent="0.25">
      <c r="A648" s="104"/>
      <c r="B648" s="2">
        <v>2017</v>
      </c>
      <c r="C648" s="70">
        <v>26736139802.004009</v>
      </c>
      <c r="D648" s="9">
        <v>0.16599999999999998</v>
      </c>
      <c r="E648" s="14">
        <v>0</v>
      </c>
      <c r="F648" s="19">
        <v>12</v>
      </c>
      <c r="G648" s="20">
        <v>2</v>
      </c>
      <c r="H648" s="12">
        <v>1.442307710647583</v>
      </c>
      <c r="I648" s="31">
        <v>0.1</v>
      </c>
      <c r="J648" s="17">
        <v>5.769230842590332</v>
      </c>
      <c r="K648" s="32">
        <v>2.4240251081102402</v>
      </c>
      <c r="L648" s="32">
        <v>2.0949172324346451E-2</v>
      </c>
      <c r="N648">
        <f t="shared" si="20"/>
        <v>0.3010299956639812</v>
      </c>
      <c r="O648">
        <f t="shared" si="21"/>
        <v>1.0791812460476249</v>
      </c>
      <c r="P648" s="58">
        <v>5601000</v>
      </c>
      <c r="R648" s="17">
        <v>2.403846263885498</v>
      </c>
    </row>
    <row r="649" spans="1:18" x14ac:dyDescent="0.25">
      <c r="A649" s="104"/>
      <c r="B649" s="2">
        <v>2018</v>
      </c>
      <c r="C649" s="70">
        <v>23486270352.332657</v>
      </c>
      <c r="D649" s="9">
        <v>0.16</v>
      </c>
      <c r="E649" s="14">
        <v>0</v>
      </c>
      <c r="F649" s="19">
        <v>12</v>
      </c>
      <c r="G649" s="20">
        <v>1</v>
      </c>
      <c r="H649" s="12">
        <v>0.96153843402862549</v>
      </c>
      <c r="I649" s="31">
        <v>0.1</v>
      </c>
      <c r="J649" s="17">
        <v>4.3269228935241699</v>
      </c>
      <c r="K649" s="32">
        <v>2.3570225175758899</v>
      </c>
      <c r="L649" s="32">
        <v>1.5352231804407741E-2</v>
      </c>
      <c r="N649">
        <f t="shared" si="20"/>
        <v>0</v>
      </c>
      <c r="O649">
        <f t="shared" si="21"/>
        <v>1.0791812460476249</v>
      </c>
      <c r="P649" s="58">
        <v>3605666.6666999999</v>
      </c>
      <c r="R649" s="17">
        <v>1.923076868057251</v>
      </c>
    </row>
    <row r="650" spans="1:18" ht="16.5" thickBot="1" x14ac:dyDescent="0.3">
      <c r="A650" s="105"/>
      <c r="B650" s="5">
        <v>2019</v>
      </c>
      <c r="C650" s="72">
        <v>22581081993.945004</v>
      </c>
      <c r="D650" s="9">
        <v>8.7749999999999995E-2</v>
      </c>
      <c r="E650" s="14">
        <v>0</v>
      </c>
      <c r="F650" s="21">
        <v>10</v>
      </c>
      <c r="G650" s="22">
        <v>1</v>
      </c>
      <c r="H650" s="12">
        <v>1.923076868057251</v>
      </c>
      <c r="I650" s="31">
        <v>0.1</v>
      </c>
      <c r="J650" s="17">
        <v>4.3269228935241699</v>
      </c>
      <c r="K650" s="32">
        <v>2.3005801138944899</v>
      </c>
      <c r="L650" s="32">
        <v>1.4752270166209261E-2</v>
      </c>
      <c r="N650">
        <f t="shared" si="20"/>
        <v>0</v>
      </c>
      <c r="O650">
        <f t="shared" si="21"/>
        <v>1</v>
      </c>
      <c r="P650" s="60">
        <v>3331222.2222000002</v>
      </c>
      <c r="R650" s="17">
        <v>2.884615421295166</v>
      </c>
    </row>
    <row r="651" spans="1:18" x14ac:dyDescent="0.25">
      <c r="A651" s="101" t="s">
        <v>110</v>
      </c>
      <c r="B651" s="1">
        <v>2014</v>
      </c>
      <c r="C651" s="73">
        <v>27150728123.781044</v>
      </c>
      <c r="D651" s="13">
        <v>0.50700000000000001</v>
      </c>
      <c r="E651" s="15">
        <v>0.25</v>
      </c>
      <c r="F651" s="19">
        <v>34</v>
      </c>
      <c r="G651" s="20">
        <v>25</v>
      </c>
      <c r="H651" s="36">
        <v>34</v>
      </c>
      <c r="I651" s="31">
        <v>0.65</v>
      </c>
      <c r="J651" s="17">
        <v>32.692306518554688</v>
      </c>
      <c r="K651" s="32">
        <v>3.1213045608997998</v>
      </c>
      <c r="L651" s="32">
        <v>-3.5947470563234418</v>
      </c>
      <c r="N651">
        <f t="shared" si="20"/>
        <v>1.3979400086720377</v>
      </c>
      <c r="O651">
        <f t="shared" si="21"/>
        <v>1.5314789170422551</v>
      </c>
      <c r="P651" s="61">
        <v>-976000000</v>
      </c>
      <c r="R651" s="17">
        <v>47.115383148193359</v>
      </c>
    </row>
    <row r="652" spans="1:18" x14ac:dyDescent="0.25">
      <c r="A652" s="101"/>
      <c r="B652" s="2">
        <v>2015</v>
      </c>
      <c r="C652" s="70">
        <v>21243339048.236874</v>
      </c>
      <c r="D652" s="13">
        <v>0.50150000000000006</v>
      </c>
      <c r="E652" s="15">
        <v>0.25</v>
      </c>
      <c r="F652" s="19">
        <v>16</v>
      </c>
      <c r="G652" s="20">
        <v>9</v>
      </c>
      <c r="H652" s="34">
        <v>35</v>
      </c>
      <c r="I652" s="31">
        <v>0.65</v>
      </c>
      <c r="J652" s="17">
        <v>36.538459777832031</v>
      </c>
      <c r="K652" s="32">
        <v>3.0668745384738099</v>
      </c>
      <c r="L652" s="32">
        <v>-0.6664646769442284</v>
      </c>
      <c r="N652">
        <f t="shared" si="20"/>
        <v>0.95424250943932487</v>
      </c>
      <c r="O652">
        <f t="shared" si="21"/>
        <v>1.2041199826559248</v>
      </c>
      <c r="P652" s="58">
        <v>-141579350.959999</v>
      </c>
      <c r="R652" s="17">
        <v>47.115383148193359</v>
      </c>
    </row>
    <row r="653" spans="1:18" x14ac:dyDescent="0.25">
      <c r="A653" s="101"/>
      <c r="B653" s="2">
        <v>2016</v>
      </c>
      <c r="C653" s="70">
        <v>20954754378.139362</v>
      </c>
      <c r="D653" s="13">
        <v>0.48699999999999999</v>
      </c>
      <c r="E653" s="15">
        <v>0.25</v>
      </c>
      <c r="F653" s="19">
        <v>13</v>
      </c>
      <c r="G653" s="20">
        <v>4</v>
      </c>
      <c r="H653" s="34">
        <v>37</v>
      </c>
      <c r="I653" s="31">
        <v>0.65</v>
      </c>
      <c r="J653" s="17">
        <v>32.692306518554688</v>
      </c>
      <c r="K653" s="32">
        <v>3.0033456790377899</v>
      </c>
      <c r="L653" s="32">
        <v>0.84333972308354732</v>
      </c>
      <c r="N653">
        <f t="shared" si="20"/>
        <v>0.6020599913279624</v>
      </c>
      <c r="O653">
        <f t="shared" si="21"/>
        <v>1.1139433523068367</v>
      </c>
      <c r="P653" s="58">
        <v>176719767.54543799</v>
      </c>
      <c r="R653" s="17">
        <v>43.269229888916016</v>
      </c>
    </row>
    <row r="654" spans="1:18" x14ac:dyDescent="0.25">
      <c r="A654" s="101"/>
      <c r="B654" s="2">
        <v>2017</v>
      </c>
      <c r="C654" s="70">
        <v>25868165344.818527</v>
      </c>
      <c r="D654" s="13">
        <v>0.47149999999999997</v>
      </c>
      <c r="E654" s="15">
        <v>0.25</v>
      </c>
      <c r="F654" s="19">
        <v>33</v>
      </c>
      <c r="G654" s="20">
        <v>23</v>
      </c>
      <c r="H654" s="34">
        <v>38</v>
      </c>
      <c r="I654" s="31">
        <v>0.55000000000000004</v>
      </c>
      <c r="J654" s="17">
        <v>33.653846740722656</v>
      </c>
      <c r="K654" s="32">
        <v>2.9515832747826298</v>
      </c>
      <c r="L654" s="32">
        <v>-0.27851944362804576</v>
      </c>
      <c r="N654">
        <f t="shared" si="20"/>
        <v>1.3617278360175928</v>
      </c>
      <c r="O654">
        <f t="shared" si="21"/>
        <v>1.5185139398778875</v>
      </c>
      <c r="P654" s="58">
        <v>-72047870.195171505</v>
      </c>
      <c r="R654" s="17">
        <v>41.346153259277344</v>
      </c>
    </row>
    <row r="655" spans="1:18" x14ac:dyDescent="0.25">
      <c r="A655" s="101"/>
      <c r="B655" s="2">
        <v>2018</v>
      </c>
      <c r="C655" s="70">
        <v>26312140828.640003</v>
      </c>
      <c r="D655" s="13">
        <v>0.46800000000000003</v>
      </c>
      <c r="E655" s="15">
        <v>0.25</v>
      </c>
      <c r="F655" s="19">
        <v>33</v>
      </c>
      <c r="G655" s="20">
        <v>22</v>
      </c>
      <c r="H655" s="34">
        <v>38</v>
      </c>
      <c r="I655" s="31">
        <v>0.55000000000000004</v>
      </c>
      <c r="J655" s="17">
        <v>34.134616851806641</v>
      </c>
      <c r="K655" s="32">
        <v>2.9128010035601402</v>
      </c>
      <c r="L655" s="32">
        <v>0.17225039801584935</v>
      </c>
      <c r="N655">
        <f t="shared" si="20"/>
        <v>1.3424226808222062</v>
      </c>
      <c r="O655">
        <f t="shared" si="21"/>
        <v>1.5185139398778875</v>
      </c>
      <c r="P655" s="58">
        <v>45322767.303823203</v>
      </c>
      <c r="R655" s="17">
        <v>41.346153259277344</v>
      </c>
    </row>
    <row r="656" spans="1:18" ht="16.5" thickBot="1" x14ac:dyDescent="0.3">
      <c r="A656" s="101"/>
      <c r="B656" s="3">
        <v>2019</v>
      </c>
      <c r="C656" s="71">
        <v>23309773922.758236</v>
      </c>
      <c r="D656" s="13">
        <v>0.442</v>
      </c>
      <c r="E656" s="15">
        <v>0.25</v>
      </c>
      <c r="F656" s="21">
        <v>32</v>
      </c>
      <c r="G656" s="22">
        <v>22</v>
      </c>
      <c r="H656" s="37">
        <v>38</v>
      </c>
      <c r="I656" s="31">
        <v>0.55000000000000004</v>
      </c>
      <c r="J656" s="17">
        <v>31.25</v>
      </c>
      <c r="K656" s="32">
        <v>2.8923729269671101</v>
      </c>
      <c r="L656" s="32">
        <v>2.9867880263236222</v>
      </c>
      <c r="N656">
        <f t="shared" si="20"/>
        <v>1.3424226808222062</v>
      </c>
      <c r="O656">
        <f t="shared" si="21"/>
        <v>1.505149978319906</v>
      </c>
      <c r="P656" s="59">
        <v>696213536.48804903</v>
      </c>
      <c r="R656" s="17">
        <v>35.096153259277344</v>
      </c>
    </row>
    <row r="657" spans="1:18" x14ac:dyDescent="0.25">
      <c r="A657" s="100" t="s">
        <v>111</v>
      </c>
      <c r="B657" s="4">
        <v>2014</v>
      </c>
      <c r="C657" s="69">
        <v>19495519600</v>
      </c>
      <c r="D657" s="9">
        <v>0.20149999999999998</v>
      </c>
      <c r="E657" s="14">
        <v>0</v>
      </c>
      <c r="F657" s="19">
        <v>16</v>
      </c>
      <c r="G657" s="20">
        <v>12</v>
      </c>
      <c r="H657" s="38">
        <v>4.8076925277709961</v>
      </c>
      <c r="I657" s="31">
        <v>0.4</v>
      </c>
      <c r="J657" s="18">
        <v>2.403846263885498</v>
      </c>
      <c r="K657" s="32">
        <v>1.7546923484321</v>
      </c>
      <c r="L657" s="32">
        <v>0.36931562470384222</v>
      </c>
      <c r="N657">
        <f t="shared" si="20"/>
        <v>1.0791812460476249</v>
      </c>
      <c r="O657">
        <f t="shared" si="21"/>
        <v>1.2041199826559248</v>
      </c>
      <c r="P657" s="57">
        <v>72000000</v>
      </c>
      <c r="R657" s="18">
        <v>4.8076925277709961</v>
      </c>
    </row>
    <row r="658" spans="1:18" x14ac:dyDescent="0.25">
      <c r="A658" s="101"/>
      <c r="B658" s="2">
        <v>2015</v>
      </c>
      <c r="C658" s="70">
        <v>19963120600</v>
      </c>
      <c r="D658" s="9">
        <v>0.215</v>
      </c>
      <c r="E658" s="14">
        <v>0</v>
      </c>
      <c r="F658" s="19">
        <v>34</v>
      </c>
      <c r="G658" s="20">
        <v>26</v>
      </c>
      <c r="H658" s="38">
        <v>6.730769157409668</v>
      </c>
      <c r="I658" s="31">
        <v>0.4</v>
      </c>
      <c r="J658" s="18">
        <v>3.365384578704834</v>
      </c>
      <c r="K658" s="32">
        <v>1.66381285051873</v>
      </c>
      <c r="L658" s="32">
        <v>0.1102032114157543</v>
      </c>
      <c r="N658">
        <f t="shared" si="20"/>
        <v>1.414973347970818</v>
      </c>
      <c r="O658">
        <f t="shared" si="21"/>
        <v>1.5314789170422551</v>
      </c>
      <c r="P658" s="58">
        <v>22000000</v>
      </c>
      <c r="R658" s="18">
        <v>6.25</v>
      </c>
    </row>
    <row r="659" spans="1:18" x14ac:dyDescent="0.25">
      <c r="A659" s="101"/>
      <c r="B659" s="2">
        <v>2016</v>
      </c>
      <c r="C659" s="70">
        <v>20548678100</v>
      </c>
      <c r="D659" s="9">
        <v>0.215</v>
      </c>
      <c r="E659" s="14">
        <v>0</v>
      </c>
      <c r="F659" s="19">
        <v>34</v>
      </c>
      <c r="G659" s="20">
        <v>26</v>
      </c>
      <c r="H659" s="38">
        <v>9.6153850555419922</v>
      </c>
      <c r="I659" s="31">
        <v>0.35</v>
      </c>
      <c r="J659" s="18">
        <v>3.365384578704834</v>
      </c>
      <c r="K659" s="32">
        <v>1.5497588157761399</v>
      </c>
      <c r="L659" s="32">
        <v>0.14013889370333754</v>
      </c>
      <c r="N659">
        <f t="shared" si="20"/>
        <v>1.414973347970818</v>
      </c>
      <c r="O659">
        <f t="shared" si="21"/>
        <v>1.5314789170422551</v>
      </c>
      <c r="P659" s="58">
        <v>28796690.16</v>
      </c>
      <c r="R659" s="18">
        <v>8.1730766296386719</v>
      </c>
    </row>
    <row r="660" spans="1:18" x14ac:dyDescent="0.25">
      <c r="A660" s="101"/>
      <c r="B660" s="2">
        <v>2017</v>
      </c>
      <c r="C660" s="70">
        <v>22040902300</v>
      </c>
      <c r="D660" s="9">
        <v>0.2205</v>
      </c>
      <c r="E660" s="14">
        <v>0</v>
      </c>
      <c r="F660" s="19">
        <v>20</v>
      </c>
      <c r="G660" s="20">
        <v>12</v>
      </c>
      <c r="H660" s="38">
        <v>9.6153850555419922</v>
      </c>
      <c r="I660" s="31">
        <v>0.35</v>
      </c>
      <c r="J660" s="18">
        <v>3.846153736114502</v>
      </c>
      <c r="K660" s="32">
        <v>1.46006070897861</v>
      </c>
      <c r="L660" s="32">
        <v>0.19160667936902021</v>
      </c>
      <c r="N660">
        <f t="shared" si="20"/>
        <v>1.0791812460476249</v>
      </c>
      <c r="O660">
        <f t="shared" si="21"/>
        <v>1.3010299956639813</v>
      </c>
      <c r="P660" s="58">
        <v>42231841</v>
      </c>
      <c r="R660" s="18">
        <v>7.6923074722290039</v>
      </c>
    </row>
    <row r="661" spans="1:18" x14ac:dyDescent="0.25">
      <c r="A661" s="101"/>
      <c r="B661" s="2">
        <v>2018</v>
      </c>
      <c r="C661" s="70">
        <v>24311560500</v>
      </c>
      <c r="D661" s="9">
        <v>0.2205</v>
      </c>
      <c r="E661" s="14">
        <v>0</v>
      </c>
      <c r="F661" s="19">
        <v>20</v>
      </c>
      <c r="G661" s="20">
        <v>10</v>
      </c>
      <c r="H661" s="38">
        <v>10.09615421295166</v>
      </c>
      <c r="I661" s="31">
        <v>0.25</v>
      </c>
      <c r="J661" s="18">
        <v>5.2884616851806641</v>
      </c>
      <c r="K661" s="32">
        <v>1.4107827217600599</v>
      </c>
      <c r="L661" s="32">
        <v>0.11011994450623604</v>
      </c>
      <c r="N661">
        <f t="shared" si="20"/>
        <v>1</v>
      </c>
      <c r="O661">
        <f t="shared" si="21"/>
        <v>1.3010299956639813</v>
      </c>
      <c r="P661" s="58">
        <v>26771876.931200001</v>
      </c>
      <c r="R661" s="18">
        <v>8.1730766296386719</v>
      </c>
    </row>
    <row r="662" spans="1:18" ht="16.5" thickBot="1" x14ac:dyDescent="0.3">
      <c r="A662" s="102"/>
      <c r="B662" s="5">
        <v>2019</v>
      </c>
      <c r="C662" s="72">
        <v>21440758800</v>
      </c>
      <c r="D662" s="9">
        <v>0.18925</v>
      </c>
      <c r="E662" s="14">
        <v>0</v>
      </c>
      <c r="F662" s="29">
        <v>19</v>
      </c>
      <c r="G662" s="30">
        <v>12</v>
      </c>
      <c r="H662" s="38">
        <v>10.09615421295166</v>
      </c>
      <c r="I662" s="31">
        <v>0.2</v>
      </c>
      <c r="J662" s="18">
        <v>6.25</v>
      </c>
      <c r="K662" s="32">
        <v>1.4196810456150899</v>
      </c>
      <c r="L662" s="32">
        <v>0.15546713455542441</v>
      </c>
      <c r="N662">
        <f t="shared" si="20"/>
        <v>1.0791812460476249</v>
      </c>
      <c r="O662">
        <f t="shared" si="21"/>
        <v>1.2787536009528289</v>
      </c>
      <c r="P662" s="60">
        <v>33333333.333299998</v>
      </c>
      <c r="R662" s="18">
        <v>8.1730766296386719</v>
      </c>
    </row>
  </sheetData>
  <mergeCells count="125">
    <mergeCell ref="A75:A80"/>
    <mergeCell ref="A81:A86"/>
    <mergeCell ref="E1:E2"/>
    <mergeCell ref="R1:R2"/>
    <mergeCell ref="F1:F2"/>
    <mergeCell ref="G1:G2"/>
    <mergeCell ref="H1:H2"/>
    <mergeCell ref="I1:I2"/>
    <mergeCell ref="L1:L2"/>
    <mergeCell ref="A63:A68"/>
    <mergeCell ref="A69:A74"/>
    <mergeCell ref="C1:C2"/>
    <mergeCell ref="A99:A104"/>
    <mergeCell ref="A105:A110"/>
    <mergeCell ref="A111:A116"/>
    <mergeCell ref="A117:A122"/>
    <mergeCell ref="A123:A128"/>
    <mergeCell ref="A129:A134"/>
    <mergeCell ref="A87:A92"/>
    <mergeCell ref="A93:A98"/>
    <mergeCell ref="O1:O2"/>
    <mergeCell ref="N1:N2"/>
    <mergeCell ref="J1:J2"/>
    <mergeCell ref="A27:A32"/>
    <mergeCell ref="A33:A38"/>
    <mergeCell ref="A39:A44"/>
    <mergeCell ref="A45:A50"/>
    <mergeCell ref="A51:A56"/>
    <mergeCell ref="A57:A62"/>
    <mergeCell ref="A1:A2"/>
    <mergeCell ref="B1:B2"/>
    <mergeCell ref="A3:A8"/>
    <mergeCell ref="A9:A14"/>
    <mergeCell ref="A15:A20"/>
    <mergeCell ref="A21:A26"/>
    <mergeCell ref="K1:K2"/>
    <mergeCell ref="A171:A176"/>
    <mergeCell ref="A177:A182"/>
    <mergeCell ref="A183:A188"/>
    <mergeCell ref="A189:A194"/>
    <mergeCell ref="A195:A200"/>
    <mergeCell ref="A201:A206"/>
    <mergeCell ref="A135:A140"/>
    <mergeCell ref="A141:A146"/>
    <mergeCell ref="A147:A152"/>
    <mergeCell ref="A153:A158"/>
    <mergeCell ref="A159:A164"/>
    <mergeCell ref="A165:A170"/>
    <mergeCell ref="A243:A248"/>
    <mergeCell ref="A249:A254"/>
    <mergeCell ref="A255:A260"/>
    <mergeCell ref="A261:A266"/>
    <mergeCell ref="A267:A272"/>
    <mergeCell ref="A273:A278"/>
    <mergeCell ref="A207:A212"/>
    <mergeCell ref="A213:A218"/>
    <mergeCell ref="A219:A224"/>
    <mergeCell ref="A225:A230"/>
    <mergeCell ref="A231:A236"/>
    <mergeCell ref="A237:A242"/>
    <mergeCell ref="A315:A320"/>
    <mergeCell ref="A321:A326"/>
    <mergeCell ref="A327:A332"/>
    <mergeCell ref="A333:A338"/>
    <mergeCell ref="A339:A344"/>
    <mergeCell ref="A345:A350"/>
    <mergeCell ref="A279:A284"/>
    <mergeCell ref="A285:A290"/>
    <mergeCell ref="A291:A296"/>
    <mergeCell ref="A297:A302"/>
    <mergeCell ref="A303:A308"/>
    <mergeCell ref="A309:A314"/>
    <mergeCell ref="A645:A650"/>
    <mergeCell ref="A651:A656"/>
    <mergeCell ref="A657:A662"/>
    <mergeCell ref="D1:D2"/>
    <mergeCell ref="A603:A608"/>
    <mergeCell ref="A609:A614"/>
    <mergeCell ref="A615:A620"/>
    <mergeCell ref="A621:A626"/>
    <mergeCell ref="A627:A632"/>
    <mergeCell ref="A633:A638"/>
    <mergeCell ref="A567:A572"/>
    <mergeCell ref="A573:A578"/>
    <mergeCell ref="A579:A584"/>
    <mergeCell ref="A585:A590"/>
    <mergeCell ref="A591:A596"/>
    <mergeCell ref="A597:A602"/>
    <mergeCell ref="A531:A536"/>
    <mergeCell ref="A537:A542"/>
    <mergeCell ref="A543:A548"/>
    <mergeCell ref="A549:A554"/>
    <mergeCell ref="A555:A560"/>
    <mergeCell ref="A561:A566"/>
    <mergeCell ref="A495:A500"/>
    <mergeCell ref="A639:A644"/>
    <mergeCell ref="A501:A506"/>
    <mergeCell ref="A507:A512"/>
    <mergeCell ref="A513:A518"/>
    <mergeCell ref="A519:A524"/>
    <mergeCell ref="A525:A530"/>
    <mergeCell ref="A459:A464"/>
    <mergeCell ref="A465:A470"/>
    <mergeCell ref="A471:A476"/>
    <mergeCell ref="A477:A482"/>
    <mergeCell ref="A483:A488"/>
    <mergeCell ref="A489:A494"/>
    <mergeCell ref="A447:A452"/>
    <mergeCell ref="A453:A458"/>
    <mergeCell ref="A387:A392"/>
    <mergeCell ref="A393:A398"/>
    <mergeCell ref="A399:A404"/>
    <mergeCell ref="A405:A410"/>
    <mergeCell ref="A411:A416"/>
    <mergeCell ref="A417:A422"/>
    <mergeCell ref="A351:A356"/>
    <mergeCell ref="A357:A362"/>
    <mergeCell ref="A363:A368"/>
    <mergeCell ref="A369:A374"/>
    <mergeCell ref="A375:A380"/>
    <mergeCell ref="A381:A386"/>
    <mergeCell ref="A423:A428"/>
    <mergeCell ref="A429:A434"/>
    <mergeCell ref="A435:A440"/>
    <mergeCell ref="A441:A4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7"/>
  <sheetViews>
    <sheetView workbookViewId="0">
      <selection activeCell="C3" sqref="C3:K236"/>
    </sheetView>
  </sheetViews>
  <sheetFormatPr defaultRowHeight="15.75" x14ac:dyDescent="0.25"/>
  <sheetData>
    <row r="1" spans="1:17" x14ac:dyDescent="0.25">
      <c r="A1" s="91" t="s">
        <v>0</v>
      </c>
      <c r="B1" s="90" t="s">
        <v>1</v>
      </c>
      <c r="C1" s="87" t="s">
        <v>112</v>
      </c>
      <c r="D1" s="96" t="s">
        <v>114</v>
      </c>
      <c r="E1" s="91" t="s">
        <v>115</v>
      </c>
      <c r="F1" s="111" t="s">
        <v>117</v>
      </c>
      <c r="G1" s="113" t="s">
        <v>118</v>
      </c>
      <c r="H1" s="92" t="s">
        <v>119</v>
      </c>
      <c r="I1" s="89" t="s">
        <v>120</v>
      </c>
      <c r="J1" s="89" t="s">
        <v>121</v>
      </c>
      <c r="K1" s="89" t="s">
        <v>122</v>
      </c>
      <c r="N1" s="113" t="s">
        <v>124</v>
      </c>
      <c r="O1" s="95" t="s">
        <v>116</v>
      </c>
      <c r="P1" s="111" t="s">
        <v>123</v>
      </c>
      <c r="Q1" s="87" t="s">
        <v>125</v>
      </c>
    </row>
    <row r="2" spans="1:17" ht="16.5" thickBot="1" x14ac:dyDescent="0.3">
      <c r="A2" s="116"/>
      <c r="B2" s="117"/>
      <c r="C2" s="88"/>
      <c r="D2" s="106"/>
      <c r="E2" s="116"/>
      <c r="F2" s="112"/>
      <c r="G2" s="114"/>
      <c r="H2" s="120"/>
      <c r="I2" s="118"/>
      <c r="J2" s="118"/>
      <c r="K2" s="118"/>
      <c r="N2" s="114"/>
      <c r="O2" s="119"/>
      <c r="P2" s="112"/>
      <c r="Q2" s="115"/>
    </row>
    <row r="3" spans="1:17" x14ac:dyDescent="0.25">
      <c r="A3" s="107" t="s">
        <v>7</v>
      </c>
      <c r="B3" s="4">
        <v>2014</v>
      </c>
      <c r="C3" s="6">
        <v>0.66127284885260451</v>
      </c>
      <c r="D3" s="9">
        <v>0.86275000000000002</v>
      </c>
      <c r="E3" s="14">
        <v>0.875</v>
      </c>
      <c r="F3" s="19">
        <v>58</v>
      </c>
      <c r="G3" s="20">
        <v>39</v>
      </c>
      <c r="H3" s="12">
        <v>95.192306518554688</v>
      </c>
      <c r="I3" s="31">
        <v>0.85</v>
      </c>
      <c r="J3" s="32">
        <v>1.4915664891284699</v>
      </c>
      <c r="K3" s="32">
        <v>1.5377260369261858</v>
      </c>
      <c r="N3">
        <f t="shared" ref="N3:N66" si="0">LOG(G3)</f>
        <v>1.5910646070264991</v>
      </c>
      <c r="O3" s="17">
        <v>96.153846740722656</v>
      </c>
      <c r="P3">
        <f t="shared" ref="P3:P66" si="1">LOG(F3)</f>
        <v>1.7634279935629373</v>
      </c>
      <c r="Q3" s="17">
        <v>98.076919555664063</v>
      </c>
    </row>
    <row r="4" spans="1:17" x14ac:dyDescent="0.25">
      <c r="A4" s="108"/>
      <c r="B4" s="2">
        <v>2015</v>
      </c>
      <c r="C4" s="6">
        <v>1.0145015859051085</v>
      </c>
      <c r="D4" s="9">
        <v>0.85675000000000001</v>
      </c>
      <c r="E4" s="14">
        <v>1</v>
      </c>
      <c r="F4" s="19">
        <v>58</v>
      </c>
      <c r="G4" s="20">
        <v>39</v>
      </c>
      <c r="H4" s="12">
        <v>94.230766296386719</v>
      </c>
      <c r="I4" s="31">
        <v>0.85</v>
      </c>
      <c r="J4" s="32">
        <v>1.43921665259925</v>
      </c>
      <c r="K4" s="32">
        <v>0.61099695654070418</v>
      </c>
      <c r="N4">
        <f t="shared" si="0"/>
        <v>1.5910646070264991</v>
      </c>
      <c r="O4" s="17">
        <v>94.711540222167969</v>
      </c>
      <c r="P4">
        <f t="shared" si="1"/>
        <v>1.7634279935629373</v>
      </c>
      <c r="Q4" s="17">
        <v>96.153846740722656</v>
      </c>
    </row>
    <row r="5" spans="1:17" x14ac:dyDescent="0.25">
      <c r="A5" s="108"/>
      <c r="B5" s="2">
        <v>2016</v>
      </c>
      <c r="C5" s="6">
        <v>1.9894371623046254</v>
      </c>
      <c r="D5" s="9">
        <v>0.85675000000000001</v>
      </c>
      <c r="E5" s="14">
        <v>1</v>
      </c>
      <c r="F5" s="19">
        <v>58</v>
      </c>
      <c r="G5" s="20">
        <v>40</v>
      </c>
      <c r="H5" s="12">
        <v>93.269233703613281</v>
      </c>
      <c r="I5" s="31">
        <v>0.85</v>
      </c>
      <c r="J5" s="32">
        <v>1.5619404981039899</v>
      </c>
      <c r="K5" s="32">
        <v>-0.25024360683318908</v>
      </c>
      <c r="N5">
        <f t="shared" si="0"/>
        <v>1.6020599913279623</v>
      </c>
      <c r="O5" s="17">
        <v>94.711540222167969</v>
      </c>
      <c r="P5">
        <f t="shared" si="1"/>
        <v>1.7634279935629373</v>
      </c>
      <c r="Q5" s="17">
        <v>97.596153259277344</v>
      </c>
    </row>
    <row r="6" spans="1:17" x14ac:dyDescent="0.25">
      <c r="A6" s="108"/>
      <c r="B6" s="2">
        <v>2017</v>
      </c>
      <c r="C6" s="6">
        <v>2.3995876033216632</v>
      </c>
      <c r="D6" s="9">
        <v>0.85675000000000001</v>
      </c>
      <c r="E6" s="14">
        <v>1</v>
      </c>
      <c r="F6" s="19">
        <v>58</v>
      </c>
      <c r="G6" s="20">
        <v>40</v>
      </c>
      <c r="H6" s="12">
        <v>92.788459777832031</v>
      </c>
      <c r="I6" s="31">
        <v>0.85</v>
      </c>
      <c r="J6" s="32">
        <v>1.6845231084543399</v>
      </c>
      <c r="K6" s="32">
        <v>0.6269284878773641</v>
      </c>
      <c r="N6">
        <f t="shared" si="0"/>
        <v>1.6020599913279623</v>
      </c>
      <c r="O6" s="17">
        <v>93.269233703613281</v>
      </c>
      <c r="P6">
        <f t="shared" si="1"/>
        <v>1.7634279935629373</v>
      </c>
      <c r="Q6" s="17">
        <v>98.076919555664063</v>
      </c>
    </row>
    <row r="7" spans="1:17" x14ac:dyDescent="0.25">
      <c r="A7" s="108"/>
      <c r="B7" s="2">
        <v>2018</v>
      </c>
      <c r="C7" s="6">
        <v>2.5801207330492559</v>
      </c>
      <c r="D7" s="9">
        <v>0.86075000000000002</v>
      </c>
      <c r="E7" s="14">
        <v>1</v>
      </c>
      <c r="F7" s="19">
        <v>58</v>
      </c>
      <c r="G7" s="20">
        <v>40</v>
      </c>
      <c r="H7" s="12">
        <v>92.788459777832031</v>
      </c>
      <c r="I7" s="31">
        <v>0.85</v>
      </c>
      <c r="J7" s="32">
        <v>1.5361055157038801</v>
      </c>
      <c r="K7" s="32">
        <v>1.5000862319453271E-2</v>
      </c>
      <c r="N7">
        <f t="shared" si="0"/>
        <v>1.6020599913279623</v>
      </c>
      <c r="O7" s="17">
        <v>92.788459777832031</v>
      </c>
      <c r="P7">
        <f t="shared" si="1"/>
        <v>1.7634279935629373</v>
      </c>
      <c r="Q7" s="17">
        <v>98.076919555664063</v>
      </c>
    </row>
    <row r="8" spans="1:17" ht="16.5" thickBot="1" x14ac:dyDescent="0.3">
      <c r="A8" s="109"/>
      <c r="B8" s="5">
        <v>2019</v>
      </c>
      <c r="C8" s="6">
        <v>1.4187342724898855</v>
      </c>
      <c r="D8" s="9">
        <v>0.86075000000000002</v>
      </c>
      <c r="E8" s="14">
        <v>1</v>
      </c>
      <c r="F8" s="21">
        <v>58</v>
      </c>
      <c r="G8" s="22">
        <v>40</v>
      </c>
      <c r="H8" s="12">
        <v>94.230766296386719</v>
      </c>
      <c r="I8" s="31">
        <v>0.85</v>
      </c>
      <c r="J8" s="32">
        <v>1.5159844540476901</v>
      </c>
      <c r="K8" s="32">
        <v>0.4980930983235668</v>
      </c>
      <c r="N8">
        <f t="shared" si="0"/>
        <v>1.6020599913279623</v>
      </c>
      <c r="O8" s="17">
        <v>93.269233703613281</v>
      </c>
      <c r="P8">
        <f t="shared" si="1"/>
        <v>1.7634279935629373</v>
      </c>
      <c r="Q8" s="17">
        <v>98.557693481445313</v>
      </c>
    </row>
    <row r="9" spans="1:17" x14ac:dyDescent="0.25">
      <c r="A9" s="107" t="s">
        <v>8</v>
      </c>
      <c r="B9" s="1">
        <v>2014</v>
      </c>
      <c r="C9" s="6">
        <v>0.66127284885260451</v>
      </c>
      <c r="D9" s="9">
        <v>0.86449999999999994</v>
      </c>
      <c r="E9" s="14">
        <v>0.75</v>
      </c>
      <c r="F9" s="19">
        <v>58</v>
      </c>
      <c r="G9" s="20">
        <v>38</v>
      </c>
      <c r="H9" s="12">
        <v>90.384613037109375</v>
      </c>
      <c r="I9" s="31">
        <v>0.95</v>
      </c>
      <c r="J9" s="32">
        <v>0.78154163252584097</v>
      </c>
      <c r="K9" s="32">
        <v>-0.19804839897333013</v>
      </c>
      <c r="N9">
        <f t="shared" si="0"/>
        <v>1.5797835966168101</v>
      </c>
      <c r="O9" s="17">
        <v>96.634613037109375</v>
      </c>
      <c r="P9">
        <f t="shared" si="1"/>
        <v>1.7634279935629373</v>
      </c>
      <c r="Q9" s="17">
        <v>91.346153259277344</v>
      </c>
    </row>
    <row r="10" spans="1:17" x14ac:dyDescent="0.25">
      <c r="A10" s="108"/>
      <c r="B10" s="2">
        <v>2015</v>
      </c>
      <c r="C10" s="6">
        <v>1.0145015859051085</v>
      </c>
      <c r="D10" s="9">
        <v>0.86449999999999994</v>
      </c>
      <c r="E10" s="14">
        <v>0.75</v>
      </c>
      <c r="F10" s="19">
        <v>58</v>
      </c>
      <c r="G10" s="20">
        <v>38</v>
      </c>
      <c r="H10" s="12">
        <v>90.865386962890625</v>
      </c>
      <c r="I10" s="31">
        <v>0.95</v>
      </c>
      <c r="J10" s="32">
        <v>1.1209925023695799</v>
      </c>
      <c r="K10" s="32">
        <v>-0.56034487902139207</v>
      </c>
      <c r="N10">
        <f t="shared" si="0"/>
        <v>1.5797835966168101</v>
      </c>
      <c r="O10" s="17">
        <v>96.153846740722656</v>
      </c>
      <c r="P10">
        <f t="shared" si="1"/>
        <v>1.7634279935629373</v>
      </c>
      <c r="Q10" s="17">
        <v>91.346153259277344</v>
      </c>
    </row>
    <row r="11" spans="1:17" x14ac:dyDescent="0.25">
      <c r="A11" s="108"/>
      <c r="B11" s="2">
        <v>2016</v>
      </c>
      <c r="C11" s="6">
        <v>1.9894371623046254</v>
      </c>
      <c r="D11" s="9">
        <v>0.85799999999999998</v>
      </c>
      <c r="E11" s="14">
        <v>0.75</v>
      </c>
      <c r="F11" s="19">
        <v>58</v>
      </c>
      <c r="G11" s="20">
        <v>37</v>
      </c>
      <c r="H11" s="12">
        <v>91.346153259277344</v>
      </c>
      <c r="I11" s="31">
        <v>0.95</v>
      </c>
      <c r="J11" s="32">
        <v>1.0813962987280199</v>
      </c>
      <c r="K11" s="32">
        <v>-6.8043315652547456</v>
      </c>
      <c r="N11">
        <f t="shared" si="0"/>
        <v>1.568201724066995</v>
      </c>
      <c r="O11" s="17">
        <v>95.673080444335938</v>
      </c>
      <c r="P11">
        <f t="shared" si="1"/>
        <v>1.7634279935629373</v>
      </c>
      <c r="Q11" s="17">
        <v>91.346153259277344</v>
      </c>
    </row>
    <row r="12" spans="1:17" x14ac:dyDescent="0.25">
      <c r="A12" s="108"/>
      <c r="B12" s="2">
        <v>2017</v>
      </c>
      <c r="C12" s="6">
        <v>2.3995876033216632</v>
      </c>
      <c r="D12" s="9">
        <v>0.85850000000000004</v>
      </c>
      <c r="E12" s="14">
        <v>0.75</v>
      </c>
      <c r="F12" s="19">
        <v>58</v>
      </c>
      <c r="G12" s="20">
        <v>37</v>
      </c>
      <c r="H12" s="12">
        <v>90.865386962890625</v>
      </c>
      <c r="I12" s="31">
        <v>0.95</v>
      </c>
      <c r="J12" s="32">
        <v>0.69462110360498297</v>
      </c>
      <c r="K12" s="32">
        <v>2.4226645254227637</v>
      </c>
      <c r="N12">
        <f t="shared" si="0"/>
        <v>1.568201724066995</v>
      </c>
      <c r="O12" s="17">
        <v>96.153846740722656</v>
      </c>
      <c r="P12">
        <f t="shared" si="1"/>
        <v>1.7634279935629373</v>
      </c>
      <c r="Q12" s="17">
        <v>90.865386962890625</v>
      </c>
    </row>
    <row r="13" spans="1:17" x14ac:dyDescent="0.25">
      <c r="A13" s="108"/>
      <c r="B13" s="2">
        <v>2018</v>
      </c>
      <c r="C13" s="6">
        <v>2.5801207330492559</v>
      </c>
      <c r="D13" s="9">
        <v>0.85199999999999998</v>
      </c>
      <c r="E13" s="14">
        <v>0.75</v>
      </c>
      <c r="F13" s="19">
        <v>57</v>
      </c>
      <c r="G13" s="20">
        <v>37</v>
      </c>
      <c r="H13" s="12">
        <v>91.346153259277344</v>
      </c>
      <c r="I13" s="31">
        <v>0.85</v>
      </c>
      <c r="J13" s="32">
        <v>0.48707192476899902</v>
      </c>
      <c r="K13" s="32">
        <v>-5.8414520546673794</v>
      </c>
      <c r="N13">
        <f t="shared" si="0"/>
        <v>1.568201724066995</v>
      </c>
      <c r="O13" s="17">
        <v>97.596153259277344</v>
      </c>
      <c r="P13">
        <f t="shared" si="1"/>
        <v>1.7558748556724915</v>
      </c>
      <c r="Q13" s="17">
        <v>91.346153259277344</v>
      </c>
    </row>
    <row r="14" spans="1:17" ht="16.5" thickBot="1" x14ac:dyDescent="0.3">
      <c r="A14" s="109"/>
      <c r="B14" s="3">
        <v>2019</v>
      </c>
      <c r="C14" s="6">
        <v>1.4187342724898855</v>
      </c>
      <c r="D14" s="9">
        <v>0.85199999999999998</v>
      </c>
      <c r="E14" s="14">
        <v>0.75</v>
      </c>
      <c r="F14" s="21">
        <v>56</v>
      </c>
      <c r="G14" s="22">
        <v>37</v>
      </c>
      <c r="H14" s="12">
        <v>90.865386962890625</v>
      </c>
      <c r="I14" s="31">
        <v>0.85</v>
      </c>
      <c r="J14" s="32">
        <v>0.41253980881678498</v>
      </c>
      <c r="K14" s="32">
        <v>-0.15501873951671777</v>
      </c>
      <c r="N14">
        <f t="shared" si="0"/>
        <v>1.568201724066995</v>
      </c>
      <c r="O14" s="17">
        <v>97.115386962890625</v>
      </c>
      <c r="P14">
        <f t="shared" si="1"/>
        <v>1.7481880270062005</v>
      </c>
      <c r="Q14" s="17">
        <v>91.346153259277344</v>
      </c>
    </row>
    <row r="15" spans="1:17" x14ac:dyDescent="0.25">
      <c r="A15" s="107" t="s">
        <v>10</v>
      </c>
      <c r="B15" s="1">
        <v>2014</v>
      </c>
      <c r="C15" s="6">
        <v>1.0543164674647443</v>
      </c>
      <c r="D15" s="9">
        <v>0.6875</v>
      </c>
      <c r="E15" s="14">
        <v>0.5</v>
      </c>
      <c r="F15" s="19">
        <v>58</v>
      </c>
      <c r="G15" s="20">
        <v>38</v>
      </c>
      <c r="H15" s="12">
        <v>88.461540222167969</v>
      </c>
      <c r="I15" s="31">
        <v>0.85</v>
      </c>
      <c r="J15" s="32">
        <v>0.93928456998302701</v>
      </c>
      <c r="K15" s="32">
        <v>24.110554341588969</v>
      </c>
      <c r="N15">
        <f t="shared" si="0"/>
        <v>1.5797835966168101</v>
      </c>
      <c r="O15" s="17">
        <v>75.480766296386719</v>
      </c>
      <c r="P15">
        <f t="shared" si="1"/>
        <v>1.7634279935629373</v>
      </c>
      <c r="Q15" s="17">
        <v>56.730770111083984</v>
      </c>
    </row>
    <row r="16" spans="1:17" x14ac:dyDescent="0.25">
      <c r="A16" s="108"/>
      <c r="B16" s="2">
        <v>2015</v>
      </c>
      <c r="C16" s="6">
        <v>0.2304781235476554</v>
      </c>
      <c r="D16" s="9">
        <v>0.6875</v>
      </c>
      <c r="E16" s="14">
        <v>0.5</v>
      </c>
      <c r="F16" s="19">
        <v>58</v>
      </c>
      <c r="G16" s="20">
        <v>38</v>
      </c>
      <c r="H16" s="12">
        <v>83.173080444335938</v>
      </c>
      <c r="I16" s="31">
        <v>0.8</v>
      </c>
      <c r="J16" s="32">
        <v>0.95940932385135502</v>
      </c>
      <c r="K16" s="32">
        <v>1.450849157700584</v>
      </c>
      <c r="N16">
        <f t="shared" si="0"/>
        <v>1.5797835966168101</v>
      </c>
      <c r="O16" s="17">
        <v>72.596153259277344</v>
      </c>
      <c r="P16">
        <f t="shared" si="1"/>
        <v>1.7634279935629373</v>
      </c>
      <c r="Q16" s="17">
        <v>57.692306518554688</v>
      </c>
    </row>
    <row r="17" spans="1:17" x14ac:dyDescent="0.25">
      <c r="A17" s="108"/>
      <c r="B17" s="2">
        <v>2016</v>
      </c>
      <c r="C17" s="6">
        <v>1.4440364888905748</v>
      </c>
      <c r="D17" s="9">
        <v>0.625</v>
      </c>
      <c r="E17" s="14">
        <v>0.5</v>
      </c>
      <c r="F17" s="19">
        <v>54</v>
      </c>
      <c r="G17" s="20">
        <v>38</v>
      </c>
      <c r="H17" s="12">
        <v>81.730766296386719</v>
      </c>
      <c r="I17" s="31">
        <v>0.8</v>
      </c>
      <c r="J17" s="32">
        <v>0.99051913569028605</v>
      </c>
      <c r="K17" s="32">
        <v>3.0061399856645847</v>
      </c>
      <c r="N17">
        <f t="shared" si="0"/>
        <v>1.5797835966168101</v>
      </c>
      <c r="O17" s="17">
        <v>60.576923370361328</v>
      </c>
      <c r="P17">
        <f t="shared" si="1"/>
        <v>1.7323937598229686</v>
      </c>
      <c r="Q17" s="17">
        <v>63.461540222167969</v>
      </c>
    </row>
    <row r="18" spans="1:17" x14ac:dyDescent="0.25">
      <c r="A18" s="108"/>
      <c r="B18" s="2">
        <v>2017</v>
      </c>
      <c r="C18" s="6">
        <v>3.1156135146732424</v>
      </c>
      <c r="D18" s="9">
        <v>0.625</v>
      </c>
      <c r="E18" s="14">
        <v>0.375</v>
      </c>
      <c r="F18" s="19">
        <v>53</v>
      </c>
      <c r="G18" s="20">
        <v>38</v>
      </c>
      <c r="H18" s="12">
        <v>83.653846740722656</v>
      </c>
      <c r="I18" s="31">
        <v>0.8</v>
      </c>
      <c r="J18" s="32">
        <v>1.0083119078241001</v>
      </c>
      <c r="K18" s="32">
        <v>1.2094278142938346</v>
      </c>
      <c r="N18">
        <f t="shared" si="0"/>
        <v>1.5797835966168101</v>
      </c>
      <c r="O18" s="17">
        <v>60.096153259277344</v>
      </c>
      <c r="P18">
        <f t="shared" si="1"/>
        <v>1.7242758696007889</v>
      </c>
      <c r="Q18" s="17">
        <v>58.653846740722656</v>
      </c>
    </row>
    <row r="19" spans="1:17" x14ac:dyDescent="0.25">
      <c r="A19" s="108"/>
      <c r="B19" s="2">
        <v>2018</v>
      </c>
      <c r="C19" s="6">
        <v>3.0259991677371545</v>
      </c>
      <c r="D19" s="9">
        <v>0.625</v>
      </c>
      <c r="E19" s="14">
        <v>0.375</v>
      </c>
      <c r="F19" s="19">
        <v>53</v>
      </c>
      <c r="G19" s="20">
        <v>38</v>
      </c>
      <c r="H19" s="12">
        <v>83.173080444335938</v>
      </c>
      <c r="I19" s="31">
        <v>0.8</v>
      </c>
      <c r="J19" s="32">
        <v>1.01095334432863</v>
      </c>
      <c r="K19" s="32">
        <v>0.90099139155742936</v>
      </c>
      <c r="N19">
        <f t="shared" si="0"/>
        <v>1.5797835966168101</v>
      </c>
      <c r="O19" s="17">
        <v>57.211540222167969</v>
      </c>
      <c r="P19">
        <f t="shared" si="1"/>
        <v>1.7242758696007889</v>
      </c>
      <c r="Q19" s="17">
        <v>62.019229888916016</v>
      </c>
    </row>
    <row r="20" spans="1:17" ht="16.5" thickBot="1" x14ac:dyDescent="0.3">
      <c r="A20" s="109"/>
      <c r="B20" s="3">
        <v>2019</v>
      </c>
      <c r="C20" s="6">
        <v>1.2178738574200736</v>
      </c>
      <c r="D20" s="9">
        <v>0.16999999999999998</v>
      </c>
      <c r="E20" s="14">
        <v>0.375</v>
      </c>
      <c r="F20" s="21">
        <v>53</v>
      </c>
      <c r="G20" s="22">
        <v>38</v>
      </c>
      <c r="H20" s="12">
        <v>84.134613037109375</v>
      </c>
      <c r="I20" s="31">
        <v>0.8</v>
      </c>
      <c r="J20" s="32">
        <v>0.99133593530556297</v>
      </c>
      <c r="K20" s="32">
        <v>1.0928137979792028</v>
      </c>
      <c r="N20">
        <f t="shared" si="0"/>
        <v>1.5797835966168101</v>
      </c>
      <c r="O20" s="17">
        <v>56.730770111083984</v>
      </c>
      <c r="P20">
        <f t="shared" si="1"/>
        <v>1.7242758696007889</v>
      </c>
      <c r="Q20" s="17">
        <v>52.884616851806641</v>
      </c>
    </row>
    <row r="21" spans="1:17" x14ac:dyDescent="0.25">
      <c r="A21" s="107" t="s">
        <v>11</v>
      </c>
      <c r="B21" s="4">
        <v>2014</v>
      </c>
      <c r="C21" s="6">
        <v>4.350390852529685</v>
      </c>
      <c r="D21" s="9">
        <v>0.23725000000000002</v>
      </c>
      <c r="E21" s="14">
        <v>0.5</v>
      </c>
      <c r="F21" s="19">
        <v>10</v>
      </c>
      <c r="G21" s="20">
        <v>6</v>
      </c>
      <c r="H21" s="12">
        <v>63.942306518554688</v>
      </c>
      <c r="I21" s="31">
        <v>0.3</v>
      </c>
      <c r="J21" s="32">
        <v>1.58774926448436</v>
      </c>
      <c r="K21" s="32">
        <v>-1.1813174995897644</v>
      </c>
      <c r="N21">
        <f t="shared" si="0"/>
        <v>0.77815125038364363</v>
      </c>
      <c r="O21" s="17">
        <v>68.269233703613281</v>
      </c>
      <c r="P21">
        <f t="shared" si="1"/>
        <v>1</v>
      </c>
      <c r="Q21" s="17">
        <v>74.038459777832031</v>
      </c>
    </row>
    <row r="22" spans="1:17" x14ac:dyDescent="0.25">
      <c r="A22" s="108"/>
      <c r="B22" s="2">
        <v>2015</v>
      </c>
      <c r="C22" s="6">
        <v>2.4853785575880352</v>
      </c>
      <c r="D22" s="9">
        <v>0.23325000000000001</v>
      </c>
      <c r="E22" s="14">
        <v>0.5</v>
      </c>
      <c r="F22" s="19">
        <v>10</v>
      </c>
      <c r="G22" s="20">
        <v>5</v>
      </c>
      <c r="H22" s="12">
        <v>61.057693481445313</v>
      </c>
      <c r="I22" s="31">
        <v>0.25</v>
      </c>
      <c r="J22" s="32">
        <v>2.6424711559790999</v>
      </c>
      <c r="K22" s="32">
        <v>10.276624319916674</v>
      </c>
      <c r="N22">
        <f t="shared" si="0"/>
        <v>0.69897000433601886</v>
      </c>
      <c r="O22" s="17">
        <v>67.307693481445313</v>
      </c>
      <c r="P22">
        <f t="shared" si="1"/>
        <v>1</v>
      </c>
      <c r="Q22" s="17">
        <v>76.442306518554688</v>
      </c>
    </row>
    <row r="23" spans="1:17" x14ac:dyDescent="0.25">
      <c r="A23" s="108"/>
      <c r="B23" s="2">
        <v>2016</v>
      </c>
      <c r="C23" s="6">
        <v>3.5581281189777769</v>
      </c>
      <c r="D23" s="9">
        <v>0.20200000000000001</v>
      </c>
      <c r="E23" s="14">
        <v>0.5</v>
      </c>
      <c r="F23" s="19">
        <v>10</v>
      </c>
      <c r="G23" s="20">
        <v>4</v>
      </c>
      <c r="H23" s="12">
        <v>57.692306518554688</v>
      </c>
      <c r="I23" s="31">
        <v>0.25</v>
      </c>
      <c r="J23" s="32">
        <v>3.85658246125791</v>
      </c>
      <c r="K23" s="32">
        <v>-2.7301191797266591</v>
      </c>
      <c r="N23">
        <f t="shared" si="0"/>
        <v>0.6020599913279624</v>
      </c>
      <c r="O23" s="17">
        <v>67.307693481445313</v>
      </c>
      <c r="P23">
        <f t="shared" si="1"/>
        <v>1</v>
      </c>
      <c r="Q23" s="17">
        <v>72.115386962890625</v>
      </c>
    </row>
    <row r="24" spans="1:17" x14ac:dyDescent="0.25">
      <c r="A24" s="108"/>
      <c r="B24" s="2">
        <v>2017</v>
      </c>
      <c r="C24" s="6">
        <v>4.2909497775633838</v>
      </c>
      <c r="D24" s="9">
        <v>0.19800000000000001</v>
      </c>
      <c r="E24" s="14">
        <v>0.5</v>
      </c>
      <c r="F24" s="19">
        <v>10</v>
      </c>
      <c r="G24" s="20">
        <v>2</v>
      </c>
      <c r="H24" s="12">
        <v>51.923076629638672</v>
      </c>
      <c r="I24" s="31">
        <v>0.25</v>
      </c>
      <c r="J24" s="32">
        <v>4.6779869507441498</v>
      </c>
      <c r="K24" s="32">
        <v>0.64551729101658939</v>
      </c>
      <c r="N24">
        <f t="shared" si="0"/>
        <v>0.3010299956639812</v>
      </c>
      <c r="O24" s="17">
        <v>67.307693481445313</v>
      </c>
      <c r="P24">
        <f t="shared" si="1"/>
        <v>1</v>
      </c>
      <c r="Q24" s="17">
        <v>66.826919555664063</v>
      </c>
    </row>
    <row r="25" spans="1:17" x14ac:dyDescent="0.25">
      <c r="A25" s="108"/>
      <c r="B25" s="2">
        <v>2018</v>
      </c>
      <c r="C25" s="6">
        <v>1.779433446506971</v>
      </c>
      <c r="D25" s="9">
        <v>0.19800000000000001</v>
      </c>
      <c r="E25" s="14">
        <v>0.5</v>
      </c>
      <c r="F25" s="19">
        <v>10</v>
      </c>
      <c r="G25" s="20">
        <v>2</v>
      </c>
      <c r="H25" s="12">
        <v>51.442306518554688</v>
      </c>
      <c r="I25" s="31">
        <v>0.25</v>
      </c>
      <c r="J25" s="32">
        <v>4.9211613720566199</v>
      </c>
      <c r="K25" s="32">
        <v>4.0240610171119853</v>
      </c>
      <c r="N25">
        <f t="shared" si="0"/>
        <v>0.3010299956639812</v>
      </c>
      <c r="O25" s="17">
        <v>65.865386962890625</v>
      </c>
      <c r="P25">
        <f t="shared" si="1"/>
        <v>1</v>
      </c>
      <c r="Q25" s="17">
        <v>67.307693481445313</v>
      </c>
    </row>
    <row r="26" spans="1:17" ht="16.5" thickBot="1" x14ac:dyDescent="0.3">
      <c r="A26" s="109"/>
      <c r="B26" s="5">
        <v>2019</v>
      </c>
      <c r="C26" s="6">
        <v>1.8191745112008988</v>
      </c>
      <c r="D26" s="9">
        <v>0.81950000000000001</v>
      </c>
      <c r="E26" s="14">
        <v>0.5</v>
      </c>
      <c r="F26" s="21">
        <v>10</v>
      </c>
      <c r="G26" s="22">
        <v>2</v>
      </c>
      <c r="H26" s="12">
        <v>56.730770111083984</v>
      </c>
      <c r="I26" s="31">
        <v>0.25</v>
      </c>
      <c r="J26" s="32">
        <v>4.4692390089337302</v>
      </c>
      <c r="K26" s="32">
        <v>-0.51089883031055616</v>
      </c>
      <c r="N26">
        <f t="shared" si="0"/>
        <v>0.3010299956639812</v>
      </c>
      <c r="O26" s="17">
        <v>68.75</v>
      </c>
      <c r="P26">
        <f t="shared" si="1"/>
        <v>1</v>
      </c>
      <c r="Q26" s="17">
        <v>67.788459777832031</v>
      </c>
    </row>
    <row r="27" spans="1:17" x14ac:dyDescent="0.25">
      <c r="A27" s="107" t="s">
        <v>13</v>
      </c>
      <c r="B27" s="4">
        <v>2014</v>
      </c>
      <c r="C27" s="6">
        <v>-0.12454710144928072</v>
      </c>
      <c r="D27" s="9">
        <v>0.8125</v>
      </c>
      <c r="E27" s="14">
        <v>0.625</v>
      </c>
      <c r="F27" s="19">
        <v>59</v>
      </c>
      <c r="G27" s="20">
        <v>40</v>
      </c>
      <c r="H27" s="12">
        <v>82.692306518554688</v>
      </c>
      <c r="I27" s="31">
        <v>0.9</v>
      </c>
      <c r="J27" s="32">
        <v>0.18590076709451001</v>
      </c>
      <c r="K27" s="32">
        <v>-1.4392675894488662</v>
      </c>
      <c r="N27">
        <f t="shared" si="0"/>
        <v>1.6020599913279623</v>
      </c>
      <c r="O27" s="17">
        <v>83.173080444335938</v>
      </c>
      <c r="P27">
        <f t="shared" si="1"/>
        <v>1.7708520116421442</v>
      </c>
      <c r="Q27" s="17">
        <v>64.423080444335938</v>
      </c>
    </row>
    <row r="28" spans="1:17" x14ac:dyDescent="0.25">
      <c r="A28" s="108"/>
      <c r="B28" s="2">
        <v>2015</v>
      </c>
      <c r="C28" s="6">
        <v>2.4487019612288776</v>
      </c>
      <c r="D28" s="9">
        <v>0.8125</v>
      </c>
      <c r="E28" s="14">
        <v>0.625</v>
      </c>
      <c r="F28" s="19">
        <v>59</v>
      </c>
      <c r="G28" s="20">
        <v>40</v>
      </c>
      <c r="H28" s="12">
        <v>90.384613037109375</v>
      </c>
      <c r="I28" s="31">
        <v>0.85</v>
      </c>
      <c r="J28" s="32">
        <v>0.175042007408615</v>
      </c>
      <c r="K28" s="32">
        <v>6.8334465663829906</v>
      </c>
      <c r="N28">
        <f t="shared" si="0"/>
        <v>1.6020599913279623</v>
      </c>
      <c r="O28" s="17">
        <v>82.211540222167969</v>
      </c>
      <c r="P28">
        <f t="shared" si="1"/>
        <v>1.7708520116421442</v>
      </c>
      <c r="Q28" s="17">
        <v>71.153846740722656</v>
      </c>
    </row>
    <row r="29" spans="1:17" x14ac:dyDescent="0.25">
      <c r="A29" s="108"/>
      <c r="B29" s="2">
        <v>2016</v>
      </c>
      <c r="C29" s="6">
        <v>2.4786986831913254</v>
      </c>
      <c r="D29" s="9">
        <v>0.8125</v>
      </c>
      <c r="E29" s="14">
        <v>0.625</v>
      </c>
      <c r="F29" s="19">
        <v>58</v>
      </c>
      <c r="G29" s="20">
        <v>40</v>
      </c>
      <c r="H29" s="12">
        <v>87.980766296386719</v>
      </c>
      <c r="I29" s="31">
        <v>0.85</v>
      </c>
      <c r="J29" s="32">
        <v>0.16528929382995899</v>
      </c>
      <c r="K29" s="32">
        <v>1.9599033038227747</v>
      </c>
      <c r="N29">
        <f t="shared" si="0"/>
        <v>1.6020599913279623</v>
      </c>
      <c r="O29" s="17">
        <v>77.403846740722656</v>
      </c>
      <c r="P29">
        <f t="shared" si="1"/>
        <v>1.7634279935629373</v>
      </c>
      <c r="Q29" s="17">
        <v>68.75</v>
      </c>
    </row>
    <row r="30" spans="1:17" x14ac:dyDescent="0.25">
      <c r="A30" s="108"/>
      <c r="B30" s="2">
        <v>2017</v>
      </c>
      <c r="C30" s="6">
        <v>0.47511067919229788</v>
      </c>
      <c r="D30" s="9">
        <v>0.8125</v>
      </c>
      <c r="E30" s="14">
        <v>0.5</v>
      </c>
      <c r="F30" s="19">
        <v>57</v>
      </c>
      <c r="G30" s="20">
        <v>40</v>
      </c>
      <c r="H30" s="12">
        <v>89.423080444335938</v>
      </c>
      <c r="I30" s="31">
        <v>0.85</v>
      </c>
      <c r="J30" s="32">
        <v>0.15278948620205299</v>
      </c>
      <c r="K30" s="32">
        <v>-0.55548413017276022</v>
      </c>
      <c r="N30">
        <f t="shared" si="0"/>
        <v>1.6020599913279623</v>
      </c>
      <c r="O30" s="17">
        <v>75.480766296386719</v>
      </c>
      <c r="P30">
        <f t="shared" si="1"/>
        <v>1.7558748556724915</v>
      </c>
      <c r="Q30" s="17">
        <v>70.673080444335938</v>
      </c>
    </row>
    <row r="31" spans="1:17" x14ac:dyDescent="0.25">
      <c r="A31" s="108"/>
      <c r="B31" s="2">
        <v>2018</v>
      </c>
      <c r="C31" s="6">
        <v>-0.58033315421816667</v>
      </c>
      <c r="D31" s="9">
        <v>0.8125</v>
      </c>
      <c r="E31" s="14">
        <v>0.375</v>
      </c>
      <c r="F31" s="19">
        <v>58</v>
      </c>
      <c r="G31" s="20">
        <v>38</v>
      </c>
      <c r="H31" s="12">
        <v>88.942306518554688</v>
      </c>
      <c r="I31" s="31">
        <v>0.8</v>
      </c>
      <c r="J31" s="32">
        <v>0.142439722865012</v>
      </c>
      <c r="K31" s="32">
        <v>0.1809594023395262</v>
      </c>
      <c r="N31">
        <f t="shared" si="0"/>
        <v>1.5797835966168101</v>
      </c>
      <c r="O31" s="17">
        <v>65.384613037109375</v>
      </c>
      <c r="P31">
        <f t="shared" si="1"/>
        <v>1.7634279935629373</v>
      </c>
      <c r="Q31" s="17">
        <v>71.634613037109375</v>
      </c>
    </row>
    <row r="32" spans="1:17" ht="16.5" thickBot="1" x14ac:dyDescent="0.3">
      <c r="A32" s="109"/>
      <c r="B32" s="5">
        <v>2019</v>
      </c>
      <c r="C32" s="6">
        <v>-9.613555291319642E-2</v>
      </c>
      <c r="D32" s="9">
        <v>0.35825000000000001</v>
      </c>
      <c r="E32" s="14">
        <v>0.5</v>
      </c>
      <c r="F32" s="21">
        <v>58</v>
      </c>
      <c r="G32" s="22">
        <v>38</v>
      </c>
      <c r="H32" s="12">
        <v>88.461540222167969</v>
      </c>
      <c r="I32" s="31">
        <v>0.85</v>
      </c>
      <c r="J32" s="32">
        <v>0.133875829263984</v>
      </c>
      <c r="K32" s="32">
        <v>0.53424841620272601</v>
      </c>
      <c r="N32">
        <f t="shared" si="0"/>
        <v>1.5797835966168101</v>
      </c>
      <c r="O32" s="17">
        <v>63.942306518554688</v>
      </c>
      <c r="P32">
        <f t="shared" si="1"/>
        <v>1.7634279935629373</v>
      </c>
      <c r="Q32" s="17">
        <v>66.826919555664063</v>
      </c>
    </row>
    <row r="33" spans="1:17" x14ac:dyDescent="0.25">
      <c r="A33" s="107" t="s">
        <v>15</v>
      </c>
      <c r="B33" s="4">
        <v>2014</v>
      </c>
      <c r="C33" s="6">
        <v>1.5785331432261387</v>
      </c>
      <c r="D33" s="9">
        <v>0.83399999999999996</v>
      </c>
      <c r="E33" s="14">
        <v>0.5</v>
      </c>
      <c r="F33" s="19">
        <v>57</v>
      </c>
      <c r="G33" s="20">
        <v>40</v>
      </c>
      <c r="H33" s="12">
        <v>91.346153259277344</v>
      </c>
      <c r="I33" s="31">
        <v>0.75</v>
      </c>
      <c r="J33" s="32">
        <v>0.44392928847521002</v>
      </c>
      <c r="K33" s="32">
        <v>-7.8220971910532899E-2</v>
      </c>
      <c r="N33">
        <f t="shared" si="0"/>
        <v>1.6020599913279623</v>
      </c>
      <c r="O33" s="17">
        <v>88.942306518554688</v>
      </c>
      <c r="P33">
        <f t="shared" si="1"/>
        <v>1.7558748556724915</v>
      </c>
      <c r="Q33" s="17">
        <v>84.615386962890625</v>
      </c>
    </row>
    <row r="34" spans="1:17" x14ac:dyDescent="0.25">
      <c r="A34" s="108"/>
      <c r="B34" s="2">
        <v>2015</v>
      </c>
      <c r="C34" s="6">
        <v>2.0414590091996132</v>
      </c>
      <c r="D34" s="9">
        <v>0.83399999999999996</v>
      </c>
      <c r="E34" s="14">
        <v>0.625</v>
      </c>
      <c r="F34" s="19">
        <v>57</v>
      </c>
      <c r="G34" s="20">
        <v>40</v>
      </c>
      <c r="H34" s="12">
        <v>91.826919555664063</v>
      </c>
      <c r="I34" s="31">
        <v>0.75</v>
      </c>
      <c r="J34" s="32">
        <v>0.57944624167779102</v>
      </c>
      <c r="K34" s="32">
        <v>1.5860947031154489</v>
      </c>
      <c r="N34">
        <f t="shared" si="0"/>
        <v>1.6020599913279623</v>
      </c>
      <c r="O34" s="17">
        <v>88.942306518554688</v>
      </c>
      <c r="P34">
        <f t="shared" si="1"/>
        <v>1.7558748556724915</v>
      </c>
      <c r="Q34" s="17">
        <v>88.461540222167969</v>
      </c>
    </row>
    <row r="35" spans="1:17" x14ac:dyDescent="0.25">
      <c r="A35" s="108"/>
      <c r="B35" s="2">
        <v>2016</v>
      </c>
      <c r="C35" s="6">
        <v>1.2666864090209486</v>
      </c>
      <c r="D35" s="9">
        <v>0.82599999999999996</v>
      </c>
      <c r="E35" s="14">
        <v>0.625</v>
      </c>
      <c r="F35" s="19">
        <v>56</v>
      </c>
      <c r="G35" s="20">
        <v>40</v>
      </c>
      <c r="H35" s="12">
        <v>92.788459777832031</v>
      </c>
      <c r="I35" s="31">
        <v>0.75</v>
      </c>
      <c r="J35" s="32">
        <v>0.50630000245137596</v>
      </c>
      <c r="K35" s="32">
        <v>7.2634596858040839</v>
      </c>
      <c r="N35">
        <f t="shared" si="0"/>
        <v>1.6020599913279623</v>
      </c>
      <c r="O35" s="17">
        <v>88.461540222167969</v>
      </c>
      <c r="P35">
        <f t="shared" si="1"/>
        <v>1.7481880270062005</v>
      </c>
      <c r="Q35" s="17">
        <v>88.461540222167969</v>
      </c>
    </row>
    <row r="36" spans="1:17" x14ac:dyDescent="0.25">
      <c r="A36" s="108"/>
      <c r="B36" s="2">
        <v>2017</v>
      </c>
      <c r="C36" s="6">
        <v>1.6080868345088533</v>
      </c>
      <c r="D36" s="9">
        <v>0.82650000000000001</v>
      </c>
      <c r="E36" s="14">
        <v>0.625</v>
      </c>
      <c r="F36" s="19">
        <v>55</v>
      </c>
      <c r="G36" s="20">
        <v>40</v>
      </c>
      <c r="H36" s="12">
        <v>89.903846740722656</v>
      </c>
      <c r="I36" s="31">
        <v>0.75</v>
      </c>
      <c r="J36" s="32">
        <v>0.38522801837236897</v>
      </c>
      <c r="K36" s="32">
        <v>-1.0543416154202609</v>
      </c>
      <c r="N36">
        <f t="shared" si="0"/>
        <v>1.6020599913279623</v>
      </c>
      <c r="O36" s="17">
        <v>87.5</v>
      </c>
      <c r="P36">
        <f t="shared" si="1"/>
        <v>1.7403626894942439</v>
      </c>
      <c r="Q36" s="17">
        <v>86.538459777832031</v>
      </c>
    </row>
    <row r="37" spans="1:17" x14ac:dyDescent="0.25">
      <c r="A37" s="108"/>
      <c r="B37" s="2">
        <v>2018</v>
      </c>
      <c r="C37" s="6">
        <v>1.8122959986286276</v>
      </c>
      <c r="D37" s="9">
        <v>0.82650000000000001</v>
      </c>
      <c r="E37" s="14">
        <v>0.625</v>
      </c>
      <c r="F37" s="19">
        <v>56</v>
      </c>
      <c r="G37" s="20">
        <v>39</v>
      </c>
      <c r="H37" s="12">
        <v>90.384613037109375</v>
      </c>
      <c r="I37" s="31">
        <v>0.75</v>
      </c>
      <c r="J37" s="32">
        <v>0.45518469527502198</v>
      </c>
      <c r="K37" s="32">
        <v>-6.1479503358987051</v>
      </c>
      <c r="N37">
        <f t="shared" si="0"/>
        <v>1.5910646070264991</v>
      </c>
      <c r="O37" s="17">
        <v>88.461540222167969</v>
      </c>
      <c r="P37">
        <f t="shared" si="1"/>
        <v>1.7481880270062005</v>
      </c>
      <c r="Q37" s="17">
        <v>86.538459777832031</v>
      </c>
    </row>
    <row r="38" spans="1:17" ht="16.5" thickBot="1" x14ac:dyDescent="0.3">
      <c r="A38" s="109"/>
      <c r="B38" s="5">
        <v>2019</v>
      </c>
      <c r="C38" s="6">
        <v>1.7438195246211023</v>
      </c>
      <c r="D38" s="9">
        <v>0.60150000000000003</v>
      </c>
      <c r="E38" s="14">
        <v>0.625</v>
      </c>
      <c r="F38" s="21">
        <v>57</v>
      </c>
      <c r="G38" s="22">
        <v>39</v>
      </c>
      <c r="H38" s="12">
        <v>91.346153259277344</v>
      </c>
      <c r="I38" s="31">
        <v>0.75</v>
      </c>
      <c r="J38" s="32">
        <v>0.49758497161920301</v>
      </c>
      <c r="K38" s="32">
        <v>-5.62437716739705</v>
      </c>
      <c r="N38">
        <f t="shared" si="0"/>
        <v>1.5910646070264991</v>
      </c>
      <c r="O38" s="17">
        <v>88.461540222167969</v>
      </c>
      <c r="P38">
        <f t="shared" si="1"/>
        <v>1.7558748556724915</v>
      </c>
      <c r="Q38" s="17">
        <v>87.5</v>
      </c>
    </row>
    <row r="39" spans="1:17" x14ac:dyDescent="0.25">
      <c r="A39" s="107" t="s">
        <v>25</v>
      </c>
      <c r="B39" s="4">
        <v>2014</v>
      </c>
      <c r="C39" s="6">
        <v>2.87003607545671</v>
      </c>
      <c r="D39" s="9">
        <v>0.86024999999999996</v>
      </c>
      <c r="E39" s="14">
        <v>0.875</v>
      </c>
      <c r="F39" s="19">
        <v>59</v>
      </c>
      <c r="G39" s="20">
        <v>39</v>
      </c>
      <c r="H39" s="12">
        <v>94.230766296386719</v>
      </c>
      <c r="I39" s="31">
        <v>0.9</v>
      </c>
      <c r="J39" s="32">
        <v>1.0053375786737799</v>
      </c>
      <c r="K39" s="32">
        <v>3.6029166038856384</v>
      </c>
      <c r="N39">
        <f t="shared" si="0"/>
        <v>1.5910646070264991</v>
      </c>
      <c r="O39" s="17">
        <v>95.192306518554688</v>
      </c>
      <c r="P39">
        <f t="shared" si="1"/>
        <v>1.7708520116421442</v>
      </c>
      <c r="Q39" s="17">
        <v>97.596153259277344</v>
      </c>
    </row>
    <row r="40" spans="1:17" x14ac:dyDescent="0.25">
      <c r="A40" s="108"/>
      <c r="B40" s="2">
        <v>2015</v>
      </c>
      <c r="C40" s="6">
        <v>0.65917686355886929</v>
      </c>
      <c r="D40" s="9">
        <v>0.89149999999999996</v>
      </c>
      <c r="E40" s="14">
        <v>0.875</v>
      </c>
      <c r="F40" s="19">
        <v>59</v>
      </c>
      <c r="G40" s="20">
        <v>39</v>
      </c>
      <c r="H40" s="12">
        <v>95.192306518554688</v>
      </c>
      <c r="I40" s="31">
        <v>0.9</v>
      </c>
      <c r="J40" s="32">
        <v>0.74633947796981304</v>
      </c>
      <c r="K40" s="32">
        <v>5.3924714900440893</v>
      </c>
      <c r="N40">
        <f t="shared" si="0"/>
        <v>1.5910646070264991</v>
      </c>
      <c r="O40" s="17">
        <v>95.673080444335938</v>
      </c>
      <c r="P40">
        <f t="shared" si="1"/>
        <v>1.7708520116421442</v>
      </c>
      <c r="Q40" s="17">
        <v>93.75</v>
      </c>
    </row>
    <row r="41" spans="1:17" x14ac:dyDescent="0.25">
      <c r="A41" s="108"/>
      <c r="B41" s="2">
        <v>2016</v>
      </c>
      <c r="C41" s="6">
        <v>1.0013944139040518</v>
      </c>
      <c r="D41" s="9">
        <v>0.89500000000000002</v>
      </c>
      <c r="E41" s="14">
        <v>1</v>
      </c>
      <c r="F41" s="19">
        <v>59</v>
      </c>
      <c r="G41" s="20">
        <v>40</v>
      </c>
      <c r="H41" s="12">
        <v>96.153846740722656</v>
      </c>
      <c r="I41" s="31">
        <v>0.9</v>
      </c>
      <c r="J41" s="32">
        <v>1.1323486546660599</v>
      </c>
      <c r="K41" s="32">
        <v>4.4237701862390839</v>
      </c>
      <c r="N41">
        <f t="shared" si="0"/>
        <v>1.6020599913279623</v>
      </c>
      <c r="O41" s="17">
        <v>96.634613037109375</v>
      </c>
      <c r="P41">
        <f t="shared" si="1"/>
        <v>1.7708520116421442</v>
      </c>
      <c r="Q41" s="17">
        <v>94.230766296386719</v>
      </c>
    </row>
    <row r="42" spans="1:17" x14ac:dyDescent="0.25">
      <c r="A42" s="108"/>
      <c r="B42" s="2">
        <v>2017</v>
      </c>
      <c r="C42" s="6">
        <v>3.170729896587531</v>
      </c>
      <c r="D42" s="9">
        <v>0.89500000000000002</v>
      </c>
      <c r="E42" s="14">
        <v>1</v>
      </c>
      <c r="F42" s="19">
        <v>59</v>
      </c>
      <c r="G42" s="20">
        <v>40</v>
      </c>
      <c r="H42" s="12">
        <v>95.673080444335938</v>
      </c>
      <c r="I42" s="31">
        <v>0.9</v>
      </c>
      <c r="J42" s="32">
        <v>1.19428049219424</v>
      </c>
      <c r="K42" s="32">
        <v>4.8725786892470859</v>
      </c>
      <c r="N42">
        <f t="shared" si="0"/>
        <v>1.6020599913279623</v>
      </c>
      <c r="O42" s="17">
        <v>95.673080444335938</v>
      </c>
      <c r="P42">
        <f t="shared" si="1"/>
        <v>1.7708520116421442</v>
      </c>
      <c r="Q42" s="17">
        <v>97.596153259277344</v>
      </c>
    </row>
    <row r="43" spans="1:17" x14ac:dyDescent="0.25">
      <c r="A43" s="108"/>
      <c r="B43" s="2">
        <v>2018</v>
      </c>
      <c r="C43" s="6">
        <v>2.0136391873342632</v>
      </c>
      <c r="D43" s="9">
        <v>0.89500000000000002</v>
      </c>
      <c r="E43" s="14">
        <v>1</v>
      </c>
      <c r="F43" s="19">
        <v>59</v>
      </c>
      <c r="G43" s="20">
        <v>40</v>
      </c>
      <c r="H43" s="12">
        <v>93.75</v>
      </c>
      <c r="I43" s="31">
        <v>0.9</v>
      </c>
      <c r="J43" s="32">
        <v>1.3979477909932201</v>
      </c>
      <c r="K43" s="32">
        <v>3.0757923526218969</v>
      </c>
      <c r="N43">
        <f t="shared" si="0"/>
        <v>1.6020599913279623</v>
      </c>
      <c r="O43" s="17">
        <v>94.711540222167969</v>
      </c>
      <c r="P43">
        <f t="shared" si="1"/>
        <v>1.7708520116421442</v>
      </c>
      <c r="Q43" s="17">
        <v>94.230766296386719</v>
      </c>
    </row>
    <row r="44" spans="1:17" ht="16.5" thickBot="1" x14ac:dyDescent="0.3">
      <c r="A44" s="109"/>
      <c r="B44" s="5">
        <v>2019</v>
      </c>
      <c r="C44" s="6">
        <v>1.6560408449851565</v>
      </c>
      <c r="D44" s="9">
        <v>0.95150000000000001</v>
      </c>
      <c r="E44" s="14">
        <v>1</v>
      </c>
      <c r="F44" s="21">
        <v>59</v>
      </c>
      <c r="G44" s="22">
        <v>40</v>
      </c>
      <c r="H44" s="12">
        <v>93.269233703613281</v>
      </c>
      <c r="I44" s="31">
        <v>0.9</v>
      </c>
      <c r="J44" s="32">
        <v>1.4240513072919301</v>
      </c>
      <c r="K44" s="32">
        <v>4.2504931766840066</v>
      </c>
      <c r="N44">
        <f t="shared" si="0"/>
        <v>1.6020599913279623</v>
      </c>
      <c r="O44" s="17">
        <v>94.711540222167969</v>
      </c>
      <c r="P44">
        <f t="shared" si="1"/>
        <v>1.7708520116421442</v>
      </c>
      <c r="Q44" s="17">
        <v>95.673080444335938</v>
      </c>
    </row>
    <row r="45" spans="1:17" x14ac:dyDescent="0.25">
      <c r="A45" s="107" t="s">
        <v>26</v>
      </c>
      <c r="B45" s="1">
        <v>2014</v>
      </c>
      <c r="C45" s="6">
        <v>1.7667397836386556</v>
      </c>
      <c r="D45" s="9">
        <v>0.82750000000000001</v>
      </c>
      <c r="E45" s="14">
        <v>0.75</v>
      </c>
      <c r="F45" s="19">
        <v>56</v>
      </c>
      <c r="G45" s="20">
        <v>39</v>
      </c>
      <c r="H45" s="12">
        <v>90.865386962890625</v>
      </c>
      <c r="I45" s="31">
        <v>0.75</v>
      </c>
      <c r="J45" s="32">
        <v>1.06114512594635</v>
      </c>
      <c r="K45" s="32">
        <v>4.9129533744590637</v>
      </c>
      <c r="N45">
        <f t="shared" si="0"/>
        <v>1.5910646070264991</v>
      </c>
      <c r="O45" s="17">
        <v>87.980766296386719</v>
      </c>
      <c r="P45">
        <f t="shared" si="1"/>
        <v>1.7481880270062005</v>
      </c>
      <c r="Q45" s="17">
        <v>91.826919555664063</v>
      </c>
    </row>
    <row r="46" spans="1:17" x14ac:dyDescent="0.25">
      <c r="A46" s="108"/>
      <c r="B46" s="2">
        <v>2015</v>
      </c>
      <c r="C46" s="6">
        <v>2.3037670361239151</v>
      </c>
      <c r="D46" s="9">
        <v>0.76700000000000002</v>
      </c>
      <c r="E46" s="14">
        <v>0.75</v>
      </c>
      <c r="F46" s="19">
        <v>56</v>
      </c>
      <c r="G46" s="20">
        <v>39</v>
      </c>
      <c r="H46" s="12">
        <v>87.5</v>
      </c>
      <c r="I46" s="31">
        <v>0.75</v>
      </c>
      <c r="J46" s="32">
        <v>1.17775747141868</v>
      </c>
      <c r="K46" s="32">
        <v>6.5312937022920821</v>
      </c>
      <c r="N46">
        <f t="shared" si="0"/>
        <v>1.5910646070264991</v>
      </c>
      <c r="O46" s="17">
        <v>87.019233703613281</v>
      </c>
      <c r="P46">
        <f t="shared" si="1"/>
        <v>1.7481880270062005</v>
      </c>
      <c r="Q46" s="17">
        <v>88.942306518554688</v>
      </c>
    </row>
    <row r="47" spans="1:17" x14ac:dyDescent="0.25">
      <c r="A47" s="108"/>
      <c r="B47" s="2">
        <v>2016</v>
      </c>
      <c r="C47" s="6">
        <v>1.711089288673989</v>
      </c>
      <c r="D47" s="9">
        <v>0.76400000000000001</v>
      </c>
      <c r="E47" s="14">
        <v>0.75</v>
      </c>
      <c r="F47" s="19">
        <v>57</v>
      </c>
      <c r="G47" s="20">
        <v>38</v>
      </c>
      <c r="H47" s="12">
        <v>82.692306518554688</v>
      </c>
      <c r="I47" s="31">
        <v>0.7</v>
      </c>
      <c r="J47" s="32">
        <v>1.3252016064352199</v>
      </c>
      <c r="K47" s="32">
        <v>2.7928789312075852</v>
      </c>
      <c r="N47">
        <f t="shared" si="0"/>
        <v>1.5797835966168101</v>
      </c>
      <c r="O47" s="17">
        <v>85.096153259277344</v>
      </c>
      <c r="P47">
        <f t="shared" si="1"/>
        <v>1.7558748556724915</v>
      </c>
      <c r="Q47" s="17">
        <v>89.903846740722656</v>
      </c>
    </row>
    <row r="48" spans="1:17" x14ac:dyDescent="0.25">
      <c r="A48" s="108"/>
      <c r="B48" s="2">
        <v>2017</v>
      </c>
      <c r="C48" s="6">
        <v>1.1885725822985478</v>
      </c>
      <c r="D48" s="9">
        <v>0.76700000000000002</v>
      </c>
      <c r="E48" s="14">
        <v>0.75</v>
      </c>
      <c r="F48" s="19">
        <v>57</v>
      </c>
      <c r="G48" s="20">
        <v>37</v>
      </c>
      <c r="H48" s="12">
        <v>82.211540222167969</v>
      </c>
      <c r="I48" s="31">
        <v>0.75</v>
      </c>
      <c r="J48" s="32">
        <v>1.4251850441782901</v>
      </c>
      <c r="K48" s="32">
        <v>1.8532500412413295</v>
      </c>
      <c r="N48">
        <f t="shared" si="0"/>
        <v>1.568201724066995</v>
      </c>
      <c r="O48" s="17">
        <v>81.730766296386719</v>
      </c>
      <c r="P48">
        <f t="shared" si="1"/>
        <v>1.7558748556724915</v>
      </c>
      <c r="Q48" s="17">
        <v>88.942306518554688</v>
      </c>
    </row>
    <row r="49" spans="1:17" x14ac:dyDescent="0.25">
      <c r="A49" s="108"/>
      <c r="B49" s="2">
        <v>2018</v>
      </c>
      <c r="C49" s="6">
        <v>3.9493208909518103</v>
      </c>
      <c r="D49" s="9">
        <v>0.77349999999999997</v>
      </c>
      <c r="E49" s="14">
        <v>0.75</v>
      </c>
      <c r="F49" s="19">
        <v>57</v>
      </c>
      <c r="G49" s="20">
        <v>37</v>
      </c>
      <c r="H49" s="12">
        <v>82.211540222167969</v>
      </c>
      <c r="I49" s="31">
        <v>0.75</v>
      </c>
      <c r="J49" s="32">
        <v>1.39101054110467</v>
      </c>
      <c r="K49" s="32">
        <v>0.19450042904701664</v>
      </c>
      <c r="N49">
        <f t="shared" si="0"/>
        <v>1.568201724066995</v>
      </c>
      <c r="O49" s="17">
        <v>83.173080444335938</v>
      </c>
      <c r="P49">
        <f t="shared" si="1"/>
        <v>1.7558748556724915</v>
      </c>
      <c r="Q49" s="17">
        <v>88.461540222167969</v>
      </c>
    </row>
    <row r="50" spans="1:17" ht="16.5" thickBot="1" x14ac:dyDescent="0.3">
      <c r="A50" s="109"/>
      <c r="B50" s="3">
        <v>2019</v>
      </c>
      <c r="C50" s="6">
        <v>1.0544425507399353</v>
      </c>
      <c r="D50" s="9">
        <v>0.24925</v>
      </c>
      <c r="E50" s="14">
        <v>0.75</v>
      </c>
      <c r="F50" s="21">
        <v>57</v>
      </c>
      <c r="G50" s="22">
        <v>37</v>
      </c>
      <c r="H50" s="12">
        <v>83.173080444335938</v>
      </c>
      <c r="I50" s="31">
        <v>0.75</v>
      </c>
      <c r="J50" s="32">
        <v>1.1829804307293299</v>
      </c>
      <c r="K50" s="32">
        <v>2.9854343505013134</v>
      </c>
      <c r="N50">
        <f t="shared" si="0"/>
        <v>1.568201724066995</v>
      </c>
      <c r="O50" s="17">
        <v>82.692306518554688</v>
      </c>
      <c r="P50">
        <f t="shared" si="1"/>
        <v>1.7558748556724915</v>
      </c>
      <c r="Q50" s="17">
        <v>84.134613037109375</v>
      </c>
    </row>
    <row r="51" spans="1:17" x14ac:dyDescent="0.25">
      <c r="A51" s="107" t="s">
        <v>32</v>
      </c>
      <c r="B51" s="1">
        <v>2014</v>
      </c>
      <c r="C51" s="6">
        <v>-0.34145251686769029</v>
      </c>
      <c r="D51" s="9">
        <v>0.62775000000000003</v>
      </c>
      <c r="E51" s="14">
        <v>0.375</v>
      </c>
      <c r="F51" s="19">
        <v>11</v>
      </c>
      <c r="G51" s="20">
        <v>1</v>
      </c>
      <c r="H51" s="12">
        <v>62.019229888916001</v>
      </c>
      <c r="I51" s="31">
        <v>0.7</v>
      </c>
      <c r="J51" s="32">
        <v>-0.40734318477763298</v>
      </c>
      <c r="K51" s="32">
        <v>3.8911447297794908</v>
      </c>
      <c r="N51">
        <f t="shared" si="0"/>
        <v>0</v>
      </c>
      <c r="O51" s="17">
        <v>65.865386962890625</v>
      </c>
      <c r="P51">
        <f t="shared" si="1"/>
        <v>1.0413926851582251</v>
      </c>
      <c r="Q51" s="17">
        <v>65.865386962890625</v>
      </c>
    </row>
    <row r="52" spans="1:17" x14ac:dyDescent="0.25">
      <c r="A52" s="108"/>
      <c r="B52" s="2">
        <v>2015</v>
      </c>
      <c r="C52" s="6">
        <v>2.4318885733553941</v>
      </c>
      <c r="D52" s="9">
        <v>0.62775000000000003</v>
      </c>
      <c r="E52" s="14">
        <v>0.375</v>
      </c>
      <c r="F52" s="19">
        <v>50</v>
      </c>
      <c r="G52" s="20">
        <v>36</v>
      </c>
      <c r="H52" s="12">
        <v>63.942306518554688</v>
      </c>
      <c r="I52" s="31">
        <v>0.7</v>
      </c>
      <c r="J52" s="32">
        <v>-0.82409916391353799</v>
      </c>
      <c r="K52" s="32">
        <v>-0.39772549471808394</v>
      </c>
      <c r="N52">
        <f t="shared" si="0"/>
        <v>1.5563025007672873</v>
      </c>
      <c r="O52" s="17">
        <v>62.5</v>
      </c>
      <c r="P52">
        <f t="shared" si="1"/>
        <v>1.6989700043360187</v>
      </c>
      <c r="Q52" s="17">
        <v>65.384613037109375</v>
      </c>
    </row>
    <row r="53" spans="1:17" x14ac:dyDescent="0.25">
      <c r="A53" s="108"/>
      <c r="B53" s="2">
        <v>2016</v>
      </c>
      <c r="C53" s="6">
        <v>3.4981349916899376</v>
      </c>
      <c r="D53" s="9">
        <v>0.61875000000000002</v>
      </c>
      <c r="E53" s="14">
        <v>0.375</v>
      </c>
      <c r="F53" s="19">
        <v>50</v>
      </c>
      <c r="G53" s="20">
        <v>37</v>
      </c>
      <c r="H53" s="12">
        <v>62.5</v>
      </c>
      <c r="I53" s="31">
        <v>0.75</v>
      </c>
      <c r="J53" s="32">
        <v>-0.69838345731272999</v>
      </c>
      <c r="K53" s="32">
        <v>-3.4495678286242755</v>
      </c>
      <c r="N53">
        <f t="shared" si="0"/>
        <v>1.568201724066995</v>
      </c>
      <c r="O53" s="17">
        <v>66.346153259277344</v>
      </c>
      <c r="P53">
        <f t="shared" si="1"/>
        <v>1.6989700043360187</v>
      </c>
      <c r="Q53" s="17">
        <v>65.865386962890625</v>
      </c>
    </row>
    <row r="54" spans="1:17" x14ac:dyDescent="0.25">
      <c r="A54" s="108"/>
      <c r="B54" s="2">
        <v>2017</v>
      </c>
      <c r="C54" s="6">
        <v>3.4392173522866472</v>
      </c>
      <c r="D54" s="9">
        <v>0.61275000000000002</v>
      </c>
      <c r="E54" s="14">
        <v>0.375</v>
      </c>
      <c r="F54" s="19">
        <v>50</v>
      </c>
      <c r="G54" s="20">
        <v>37</v>
      </c>
      <c r="H54" s="12">
        <v>61.057693481445313</v>
      </c>
      <c r="I54" s="31">
        <v>0.75</v>
      </c>
      <c r="J54" s="32">
        <v>-1.20061016480925</v>
      </c>
      <c r="K54" s="32">
        <v>-1.5118151855815745</v>
      </c>
      <c r="N54">
        <f t="shared" si="0"/>
        <v>1.568201724066995</v>
      </c>
      <c r="O54" s="17">
        <v>63.461540222167969</v>
      </c>
      <c r="P54">
        <f t="shared" si="1"/>
        <v>1.6989700043360187</v>
      </c>
      <c r="Q54" s="17">
        <v>68.75</v>
      </c>
    </row>
    <row r="55" spans="1:17" x14ac:dyDescent="0.25">
      <c r="A55" s="108"/>
      <c r="B55" s="2">
        <v>2018</v>
      </c>
      <c r="C55" s="6">
        <v>2.807609700787765</v>
      </c>
      <c r="D55" s="9">
        <v>0.60975000000000001</v>
      </c>
      <c r="E55" s="14">
        <v>0.375</v>
      </c>
      <c r="F55" s="19">
        <v>49</v>
      </c>
      <c r="G55" s="20">
        <v>37</v>
      </c>
      <c r="H55" s="12">
        <v>60.096153259277344</v>
      </c>
      <c r="I55" s="31">
        <v>0.75</v>
      </c>
      <c r="J55" s="32">
        <v>-0.89348692771105598</v>
      </c>
      <c r="K55" s="32">
        <v>0.52081976197663793</v>
      </c>
      <c r="N55">
        <f t="shared" si="0"/>
        <v>1.568201724066995</v>
      </c>
      <c r="O55" s="17">
        <v>62.980770111083984</v>
      </c>
      <c r="P55">
        <f t="shared" si="1"/>
        <v>1.6901960800285136</v>
      </c>
      <c r="Q55" s="17">
        <v>71.153846740722656</v>
      </c>
    </row>
    <row r="56" spans="1:17" ht="16.5" thickBot="1" x14ac:dyDescent="0.3">
      <c r="A56" s="109"/>
      <c r="B56" s="3">
        <v>2019</v>
      </c>
      <c r="C56" s="6">
        <v>2.8589259680069574</v>
      </c>
      <c r="D56" s="9">
        <v>0.69700000000000006</v>
      </c>
      <c r="E56" s="14">
        <v>0.375</v>
      </c>
      <c r="F56" s="21">
        <v>49</v>
      </c>
      <c r="G56" s="22">
        <v>36</v>
      </c>
      <c r="H56" s="12">
        <v>60.096153259277344</v>
      </c>
      <c r="I56" s="31">
        <v>0.75</v>
      </c>
      <c r="J56" s="32">
        <v>-0.49888869647905998</v>
      </c>
      <c r="K56" s="32">
        <v>0.37326387457426757</v>
      </c>
      <c r="N56">
        <f t="shared" si="0"/>
        <v>1.5563025007672873</v>
      </c>
      <c r="O56" s="17">
        <v>64.903846740722656</v>
      </c>
      <c r="P56">
        <f t="shared" si="1"/>
        <v>1.6901960800285136</v>
      </c>
      <c r="Q56" s="17">
        <v>72.115386962890625</v>
      </c>
    </row>
    <row r="57" spans="1:17" x14ac:dyDescent="0.25">
      <c r="A57" s="107" t="s">
        <v>33</v>
      </c>
      <c r="B57" s="4">
        <v>2014</v>
      </c>
      <c r="C57" s="7">
        <v>-1.82930910922002</v>
      </c>
      <c r="D57" s="9">
        <v>0.71375</v>
      </c>
      <c r="E57" s="14">
        <v>0.75</v>
      </c>
      <c r="F57" s="23">
        <v>57</v>
      </c>
      <c r="G57" s="24">
        <v>37</v>
      </c>
      <c r="H57" s="12">
        <v>82.211540222167969</v>
      </c>
      <c r="I57" s="31">
        <v>0.75</v>
      </c>
      <c r="J57" s="32">
        <v>0.73331742798466804</v>
      </c>
      <c r="K57" s="32">
        <v>285.2429239437256</v>
      </c>
      <c r="N57">
        <f t="shared" si="0"/>
        <v>1.568201724066995</v>
      </c>
      <c r="O57" s="17">
        <v>82.692306518554688</v>
      </c>
      <c r="P57">
        <f t="shared" si="1"/>
        <v>1.7558748556724915</v>
      </c>
      <c r="Q57" s="17">
        <v>82.692306518554688</v>
      </c>
    </row>
    <row r="58" spans="1:17" x14ac:dyDescent="0.25">
      <c r="A58" s="108"/>
      <c r="B58" s="2">
        <v>2015</v>
      </c>
      <c r="C58" s="7">
        <v>3.2185690100582747</v>
      </c>
      <c r="D58" s="9">
        <v>0.72025000000000006</v>
      </c>
      <c r="E58" s="14">
        <v>0.75</v>
      </c>
      <c r="F58" s="23">
        <v>56</v>
      </c>
      <c r="G58" s="24">
        <v>37</v>
      </c>
      <c r="H58" s="12">
        <v>80.769233703613281</v>
      </c>
      <c r="I58" s="31">
        <v>0.75</v>
      </c>
      <c r="J58" s="32">
        <v>0.75218552259210802</v>
      </c>
      <c r="K58" s="32">
        <v>222.98285702387889</v>
      </c>
      <c r="N58">
        <f t="shared" si="0"/>
        <v>1.568201724066995</v>
      </c>
      <c r="O58" s="17">
        <v>81.730766296386719</v>
      </c>
      <c r="P58">
        <f t="shared" si="1"/>
        <v>1.7481880270062005</v>
      </c>
      <c r="Q58" s="17">
        <v>80.769233703613281</v>
      </c>
    </row>
    <row r="59" spans="1:17" x14ac:dyDescent="0.25">
      <c r="A59" s="108"/>
      <c r="B59" s="2">
        <v>2016</v>
      </c>
      <c r="C59" s="6">
        <v>6.4380584814647221</v>
      </c>
      <c r="D59" s="9">
        <v>0.72625000000000006</v>
      </c>
      <c r="E59" s="14">
        <v>0.75</v>
      </c>
      <c r="F59" s="19">
        <v>56</v>
      </c>
      <c r="G59" s="20">
        <v>38</v>
      </c>
      <c r="H59" s="12">
        <v>77.884613037109375</v>
      </c>
      <c r="I59" s="31">
        <v>0.75</v>
      </c>
      <c r="J59" s="32">
        <v>0.78947823625393898</v>
      </c>
      <c r="K59" s="32">
        <v>30.648889606713066</v>
      </c>
      <c r="N59">
        <f t="shared" si="0"/>
        <v>1.5797835966168101</v>
      </c>
      <c r="O59" s="17">
        <v>75.480766296386719</v>
      </c>
      <c r="P59">
        <f t="shared" si="1"/>
        <v>1.7481880270062005</v>
      </c>
      <c r="Q59" s="17">
        <v>82.692306518554688</v>
      </c>
    </row>
    <row r="60" spans="1:17" x14ac:dyDescent="0.25">
      <c r="A60" s="108"/>
      <c r="B60" s="2">
        <v>2017</v>
      </c>
      <c r="C60" s="7">
        <v>5.1547771459360376</v>
      </c>
      <c r="D60" s="9">
        <v>0.72324999999999995</v>
      </c>
      <c r="E60" s="14">
        <v>0.625</v>
      </c>
      <c r="F60" s="23">
        <v>56</v>
      </c>
      <c r="G60" s="24">
        <v>38</v>
      </c>
      <c r="H60" s="12">
        <v>78.365386962890625</v>
      </c>
      <c r="I60" s="31">
        <v>0.75</v>
      </c>
      <c r="J60" s="32">
        <v>0.80796501610129301</v>
      </c>
      <c r="K60" s="32">
        <v>73.563649345317089</v>
      </c>
      <c r="N60">
        <f t="shared" si="0"/>
        <v>1.5797835966168101</v>
      </c>
      <c r="O60" s="17">
        <v>79.807693481445313</v>
      </c>
      <c r="P60">
        <f t="shared" si="1"/>
        <v>1.7481880270062005</v>
      </c>
      <c r="Q60" s="17">
        <v>81.25</v>
      </c>
    </row>
    <row r="61" spans="1:17" x14ac:dyDescent="0.25">
      <c r="A61" s="108"/>
      <c r="B61" s="2">
        <v>2018</v>
      </c>
      <c r="C61" s="6">
        <v>5.240747828068379</v>
      </c>
      <c r="D61" s="9">
        <v>0.72324999999999995</v>
      </c>
      <c r="E61" s="14">
        <v>0.625</v>
      </c>
      <c r="F61" s="19">
        <v>56</v>
      </c>
      <c r="G61" s="20">
        <v>38</v>
      </c>
      <c r="H61" s="12">
        <v>74.038459777832031</v>
      </c>
      <c r="I61" s="31">
        <v>0.75</v>
      </c>
      <c r="J61" s="32">
        <v>0.80922539828884299</v>
      </c>
      <c r="K61" s="32">
        <v>-12.97175866797221</v>
      </c>
      <c r="N61">
        <f t="shared" si="0"/>
        <v>1.5797835966168101</v>
      </c>
      <c r="O61" s="17">
        <v>75.961540222167969</v>
      </c>
      <c r="P61">
        <f t="shared" si="1"/>
        <v>1.7481880270062005</v>
      </c>
      <c r="Q61" s="17">
        <v>78.365386962890625</v>
      </c>
    </row>
    <row r="62" spans="1:17" ht="16.5" thickBot="1" x14ac:dyDescent="0.3">
      <c r="A62" s="109"/>
      <c r="B62" s="5">
        <v>2019</v>
      </c>
      <c r="C62" s="7">
        <v>3.0750343430319731</v>
      </c>
      <c r="D62" s="9">
        <v>0.20100000000000001</v>
      </c>
      <c r="E62" s="14">
        <v>0.625</v>
      </c>
      <c r="F62" s="25">
        <v>56</v>
      </c>
      <c r="G62" s="26">
        <v>38</v>
      </c>
      <c r="H62" s="12">
        <v>71.634613037109375</v>
      </c>
      <c r="I62" s="31">
        <v>0.75</v>
      </c>
      <c r="J62" s="32">
        <v>0.77978819150534195</v>
      </c>
      <c r="K62" s="32">
        <v>54.900673930847951</v>
      </c>
      <c r="N62">
        <f t="shared" si="0"/>
        <v>1.5797835966168101</v>
      </c>
      <c r="O62" s="17">
        <v>76.442306518554688</v>
      </c>
      <c r="P62">
        <f t="shared" si="1"/>
        <v>1.7481880270062005</v>
      </c>
      <c r="Q62" s="17">
        <v>80.769233703613281</v>
      </c>
    </row>
    <row r="63" spans="1:17" x14ac:dyDescent="0.25">
      <c r="A63" s="107" t="s">
        <v>37</v>
      </c>
      <c r="B63" s="4">
        <v>2014</v>
      </c>
      <c r="C63" s="6">
        <v>2.9873248245368558</v>
      </c>
      <c r="D63" s="9">
        <v>0.48275000000000001</v>
      </c>
      <c r="E63" s="14">
        <v>0.375</v>
      </c>
      <c r="F63" s="19">
        <v>11</v>
      </c>
      <c r="G63" s="20">
        <v>7</v>
      </c>
      <c r="H63" s="12">
        <v>43.269229888916016</v>
      </c>
      <c r="I63" s="31">
        <v>0.6</v>
      </c>
      <c r="J63" s="32">
        <v>-0.26225617509785398</v>
      </c>
      <c r="K63" s="32">
        <v>4.2426297324315101</v>
      </c>
      <c r="N63">
        <f t="shared" si="0"/>
        <v>0.84509804001425681</v>
      </c>
      <c r="O63" s="17">
        <v>86.538459777832031</v>
      </c>
      <c r="P63">
        <f t="shared" si="1"/>
        <v>1.0413926851582251</v>
      </c>
      <c r="Q63" s="17">
        <v>93.269233703613281</v>
      </c>
    </row>
    <row r="64" spans="1:17" x14ac:dyDescent="0.25">
      <c r="A64" s="108"/>
      <c r="B64" s="2">
        <v>2015</v>
      </c>
      <c r="C64" s="6">
        <v>1.8448866770506669</v>
      </c>
      <c r="D64" s="9">
        <v>0.48824999999999996</v>
      </c>
      <c r="E64" s="14">
        <v>0.375</v>
      </c>
      <c r="F64" s="19">
        <v>56</v>
      </c>
      <c r="G64" s="20">
        <v>39</v>
      </c>
      <c r="H64" s="12">
        <v>42.307693481445313</v>
      </c>
      <c r="I64" s="31">
        <v>0.6</v>
      </c>
      <c r="J64" s="32">
        <v>6.5552529541793803E-2</v>
      </c>
      <c r="K64" s="32">
        <v>-2.4952140177599551</v>
      </c>
      <c r="N64">
        <f t="shared" si="0"/>
        <v>1.5910646070264991</v>
      </c>
      <c r="O64" s="17">
        <v>86.538459777832031</v>
      </c>
      <c r="P64">
        <f t="shared" si="1"/>
        <v>1.7481880270062005</v>
      </c>
      <c r="Q64" s="17">
        <v>93.269233703613281</v>
      </c>
    </row>
    <row r="65" spans="1:17" x14ac:dyDescent="0.25">
      <c r="A65" s="108"/>
      <c r="B65" s="2">
        <v>2016</v>
      </c>
      <c r="C65" s="6">
        <v>3.1878170830202777</v>
      </c>
      <c r="D65" s="9">
        <v>0.48824999999999996</v>
      </c>
      <c r="E65" s="14">
        <v>0.375</v>
      </c>
      <c r="F65" s="19">
        <v>56</v>
      </c>
      <c r="G65" s="20">
        <v>38</v>
      </c>
      <c r="H65" s="12">
        <v>33.653846740722656</v>
      </c>
      <c r="I65" s="31">
        <v>0.6</v>
      </c>
      <c r="J65" s="32">
        <v>2.9112225554007699E-2</v>
      </c>
      <c r="K65" s="32">
        <v>1.5046978127178021</v>
      </c>
      <c r="N65">
        <f t="shared" si="0"/>
        <v>1.5797835966168101</v>
      </c>
      <c r="O65" s="17">
        <v>86.538459777832031</v>
      </c>
      <c r="P65">
        <f t="shared" si="1"/>
        <v>1.7481880270062005</v>
      </c>
      <c r="Q65" s="17">
        <v>93.269233703613281</v>
      </c>
    </row>
    <row r="66" spans="1:17" x14ac:dyDescent="0.25">
      <c r="A66" s="108"/>
      <c r="B66" s="2">
        <v>2017</v>
      </c>
      <c r="C66" s="6">
        <v>5.4991547101071063</v>
      </c>
      <c r="D66" s="9">
        <v>0.47775000000000001</v>
      </c>
      <c r="E66" s="14">
        <v>0.375</v>
      </c>
      <c r="F66" s="19">
        <v>56</v>
      </c>
      <c r="G66" s="20">
        <v>38</v>
      </c>
      <c r="H66" s="12">
        <v>37.980770111083984</v>
      </c>
      <c r="I66" s="31">
        <v>0.6</v>
      </c>
      <c r="J66" s="32">
        <v>0.12107063146668701</v>
      </c>
      <c r="K66" s="32">
        <v>2.3800923883611143</v>
      </c>
      <c r="N66">
        <f t="shared" si="0"/>
        <v>1.5797835966168101</v>
      </c>
      <c r="O66" s="17">
        <v>86.538459777832031</v>
      </c>
      <c r="P66">
        <f t="shared" si="1"/>
        <v>1.7481880270062005</v>
      </c>
      <c r="Q66" s="17">
        <v>93.269233703613281</v>
      </c>
    </row>
    <row r="67" spans="1:17" x14ac:dyDescent="0.25">
      <c r="A67" s="108"/>
      <c r="B67" s="2">
        <v>2018</v>
      </c>
      <c r="C67" s="6">
        <v>4.3554647650158245</v>
      </c>
      <c r="D67" s="9">
        <v>0.45424999999999999</v>
      </c>
      <c r="E67" s="14">
        <v>0.375</v>
      </c>
      <c r="F67" s="19">
        <v>56</v>
      </c>
      <c r="G67" s="20">
        <v>38</v>
      </c>
      <c r="H67" s="12">
        <v>29.80769157409668</v>
      </c>
      <c r="I67" s="31">
        <v>0.6</v>
      </c>
      <c r="J67" s="32">
        <v>0.34803913798054298</v>
      </c>
      <c r="K67" s="32">
        <v>-0.69736573507701993</v>
      </c>
      <c r="N67">
        <f t="shared" ref="N67:N130" si="2">LOG(G67)</f>
        <v>1.5797835966168101</v>
      </c>
      <c r="O67" s="17">
        <v>86.538459777832031</v>
      </c>
      <c r="P67">
        <f t="shared" ref="P67:P130" si="3">LOG(F67)</f>
        <v>1.7481880270062005</v>
      </c>
      <c r="Q67" s="17">
        <v>91.826919555664063</v>
      </c>
    </row>
    <row r="68" spans="1:17" ht="16.5" thickBot="1" x14ac:dyDescent="0.3">
      <c r="A68" s="109"/>
      <c r="B68" s="5">
        <v>2019</v>
      </c>
      <c r="C68" s="6">
        <v>4.9964437851205901</v>
      </c>
      <c r="D68" s="9">
        <v>0.75824999999999998</v>
      </c>
      <c r="E68" s="14">
        <v>0.375</v>
      </c>
      <c r="F68" s="21">
        <v>56</v>
      </c>
      <c r="G68" s="22">
        <v>38</v>
      </c>
      <c r="H68" s="12">
        <v>32.692306518554688</v>
      </c>
      <c r="I68" s="31">
        <v>0.6</v>
      </c>
      <c r="J68" s="32">
        <v>0.348339661751493</v>
      </c>
      <c r="K68" s="32">
        <v>5.9169918717813168</v>
      </c>
      <c r="N68">
        <f t="shared" si="2"/>
        <v>1.5797835966168101</v>
      </c>
      <c r="O68" s="17">
        <v>87.019233703613281</v>
      </c>
      <c r="P68">
        <f t="shared" si="3"/>
        <v>1.7481880270062005</v>
      </c>
      <c r="Q68" s="17">
        <v>92.788459777832031</v>
      </c>
    </row>
    <row r="69" spans="1:17" x14ac:dyDescent="0.25">
      <c r="A69" s="107" t="s">
        <v>41</v>
      </c>
      <c r="B69" s="4">
        <v>2014</v>
      </c>
      <c r="C69" s="6">
        <v>0.73977685396668846</v>
      </c>
      <c r="D69" s="9">
        <v>0.68500000000000005</v>
      </c>
      <c r="E69" s="14">
        <v>0.375</v>
      </c>
      <c r="F69" s="19">
        <v>51</v>
      </c>
      <c r="G69" s="20">
        <v>38</v>
      </c>
      <c r="H69" s="12">
        <v>53.365383148193359</v>
      </c>
      <c r="I69" s="31">
        <v>0.7</v>
      </c>
      <c r="J69" s="32">
        <v>-0.66611329003189101</v>
      </c>
      <c r="K69" s="32">
        <v>1.2725287171477411</v>
      </c>
      <c r="N69">
        <f t="shared" si="2"/>
        <v>1.5797835966168101</v>
      </c>
      <c r="O69" s="17">
        <v>66.346153259277344</v>
      </c>
      <c r="P69">
        <f t="shared" si="3"/>
        <v>1.7075701760979363</v>
      </c>
      <c r="Q69" s="17">
        <v>63.942306518554688</v>
      </c>
    </row>
    <row r="70" spans="1:17" x14ac:dyDescent="0.25">
      <c r="A70" s="108"/>
      <c r="B70" s="2">
        <v>2015</v>
      </c>
      <c r="C70" s="6">
        <v>-0.43783382575479379</v>
      </c>
      <c r="D70" s="9">
        <v>0.68500000000000005</v>
      </c>
      <c r="E70" s="14">
        <v>0.375</v>
      </c>
      <c r="F70" s="19">
        <v>48</v>
      </c>
      <c r="G70" s="20">
        <v>35</v>
      </c>
      <c r="H70" s="12">
        <v>55.288459777832031</v>
      </c>
      <c r="I70" s="31">
        <v>0.55000000000000004</v>
      </c>
      <c r="J70" s="32">
        <v>-0.65886136087833902</v>
      </c>
      <c r="K70" s="32">
        <v>0.80502161014989559</v>
      </c>
      <c r="N70">
        <f t="shared" si="2"/>
        <v>1.5440680443502757</v>
      </c>
      <c r="O70" s="17">
        <v>63.942306518554688</v>
      </c>
      <c r="P70">
        <f t="shared" si="3"/>
        <v>1.6812412373755872</v>
      </c>
      <c r="Q70" s="17">
        <v>66.826919555664063</v>
      </c>
    </row>
    <row r="71" spans="1:17" x14ac:dyDescent="0.25">
      <c r="A71" s="108"/>
      <c r="B71" s="2">
        <v>2016</v>
      </c>
      <c r="C71" s="6">
        <v>-0.19095235205723782</v>
      </c>
      <c r="D71" s="9">
        <v>0.70525000000000004</v>
      </c>
      <c r="E71" s="14">
        <v>0.375</v>
      </c>
      <c r="F71" s="19">
        <v>48</v>
      </c>
      <c r="G71" s="20">
        <v>35</v>
      </c>
      <c r="H71" s="12">
        <v>55.288459777832031</v>
      </c>
      <c r="I71" s="31">
        <v>0.6</v>
      </c>
      <c r="J71" s="32">
        <v>-0.41591302827712201</v>
      </c>
      <c r="K71" s="32">
        <v>-0.90324839942676705</v>
      </c>
      <c r="N71">
        <f t="shared" si="2"/>
        <v>1.5440680443502757</v>
      </c>
      <c r="O71" s="17">
        <v>57.692306518554688</v>
      </c>
      <c r="P71">
        <f t="shared" si="3"/>
        <v>1.6812412373755872</v>
      </c>
      <c r="Q71" s="17">
        <v>59.134616851806641</v>
      </c>
    </row>
    <row r="72" spans="1:17" x14ac:dyDescent="0.25">
      <c r="A72" s="108"/>
      <c r="B72" s="2">
        <v>2017</v>
      </c>
      <c r="C72" s="6">
        <v>1.5050993959259813</v>
      </c>
      <c r="D72" s="9">
        <v>0.70825000000000005</v>
      </c>
      <c r="E72" s="14">
        <v>0.375</v>
      </c>
      <c r="F72" s="19">
        <v>49</v>
      </c>
      <c r="G72" s="20">
        <v>35</v>
      </c>
      <c r="H72" s="12">
        <v>52.884616851806641</v>
      </c>
      <c r="I72" s="31">
        <v>0.6</v>
      </c>
      <c r="J72" s="32">
        <v>-0.19778322475979199</v>
      </c>
      <c r="K72" s="32">
        <v>7.6462041292240795E-2</v>
      </c>
      <c r="N72">
        <f t="shared" si="2"/>
        <v>1.5440680443502757</v>
      </c>
      <c r="O72" s="17">
        <v>56.730770111083984</v>
      </c>
      <c r="P72">
        <f t="shared" si="3"/>
        <v>1.6901960800285136</v>
      </c>
      <c r="Q72" s="17">
        <v>62.980770111083984</v>
      </c>
    </row>
    <row r="73" spans="1:17" x14ac:dyDescent="0.25">
      <c r="A73" s="108"/>
      <c r="B73" s="2">
        <v>2018</v>
      </c>
      <c r="C73" s="6">
        <v>1.9343706593291756</v>
      </c>
      <c r="D73" s="9">
        <v>0.70825000000000005</v>
      </c>
      <c r="E73" s="14">
        <v>0.375</v>
      </c>
      <c r="F73" s="19">
        <v>50</v>
      </c>
      <c r="G73" s="20">
        <v>35</v>
      </c>
      <c r="H73" s="12">
        <v>55.769229888916016</v>
      </c>
      <c r="I73" s="31">
        <v>0.7</v>
      </c>
      <c r="J73" s="32">
        <v>-0.20288023825916501</v>
      </c>
      <c r="K73" s="32">
        <v>0.23818058938871728</v>
      </c>
      <c r="N73">
        <f t="shared" si="2"/>
        <v>1.5440680443502757</v>
      </c>
      <c r="O73" s="17">
        <v>59.134616851806641</v>
      </c>
      <c r="P73">
        <f t="shared" si="3"/>
        <v>1.6989700043360187</v>
      </c>
      <c r="Q73" s="17">
        <v>66.346153259277344</v>
      </c>
    </row>
    <row r="74" spans="1:17" ht="16.5" thickBot="1" x14ac:dyDescent="0.3">
      <c r="A74" s="109"/>
      <c r="B74" s="5">
        <v>2019</v>
      </c>
      <c r="C74" s="6">
        <v>1.8708700044355737</v>
      </c>
      <c r="D74" s="9">
        <v>0.71524999999999994</v>
      </c>
      <c r="E74" s="14">
        <v>0.375</v>
      </c>
      <c r="F74" s="21">
        <v>51</v>
      </c>
      <c r="G74" s="22">
        <v>36</v>
      </c>
      <c r="H74" s="12">
        <v>56.25</v>
      </c>
      <c r="I74" s="31">
        <v>0.7</v>
      </c>
      <c r="J74" s="32">
        <v>-0.15441135522152299</v>
      </c>
      <c r="K74" s="32">
        <v>0.20167835773301346</v>
      </c>
      <c r="N74">
        <f t="shared" si="2"/>
        <v>1.5563025007672873</v>
      </c>
      <c r="O74" s="17">
        <v>60.576923370361328</v>
      </c>
      <c r="P74">
        <f t="shared" si="3"/>
        <v>1.7075701760979363</v>
      </c>
      <c r="Q74" s="17">
        <v>70.673080444335938</v>
      </c>
    </row>
    <row r="75" spans="1:17" x14ac:dyDescent="0.25">
      <c r="A75" s="98" t="s">
        <v>44</v>
      </c>
      <c r="B75" s="1">
        <v>2014</v>
      </c>
      <c r="C75" s="6">
        <v>2.762451511795831</v>
      </c>
      <c r="D75" s="9">
        <v>0.69799999999999995</v>
      </c>
      <c r="E75" s="14">
        <v>1</v>
      </c>
      <c r="F75" s="19">
        <v>52</v>
      </c>
      <c r="G75" s="20">
        <v>31</v>
      </c>
      <c r="H75" s="12">
        <v>23.55769157409668</v>
      </c>
      <c r="I75" s="31">
        <v>0.7</v>
      </c>
      <c r="J75" s="32">
        <v>0.70237095053604903</v>
      </c>
      <c r="K75" s="32">
        <v>48.340210093442025</v>
      </c>
      <c r="N75">
        <f t="shared" si="2"/>
        <v>1.4913616938342726</v>
      </c>
      <c r="O75" s="17">
        <v>94.230766296386719</v>
      </c>
      <c r="P75">
        <f t="shared" si="3"/>
        <v>1.7160033436347992</v>
      </c>
      <c r="Q75" s="17">
        <v>99.519233703613281</v>
      </c>
    </row>
    <row r="76" spans="1:17" x14ac:dyDescent="0.25">
      <c r="A76" s="98"/>
      <c r="B76" s="2">
        <v>2015</v>
      </c>
      <c r="C76" s="6">
        <v>2.3877924627287825</v>
      </c>
      <c r="D76" s="9">
        <v>0.7</v>
      </c>
      <c r="E76" s="14">
        <v>1</v>
      </c>
      <c r="F76" s="19">
        <v>49</v>
      </c>
      <c r="G76" s="20">
        <v>17</v>
      </c>
      <c r="H76" s="12">
        <v>32.692306518554688</v>
      </c>
      <c r="I76" s="31">
        <v>0.7</v>
      </c>
      <c r="J76" s="32">
        <v>0.85119791108698795</v>
      </c>
      <c r="K76" s="32">
        <v>25.377859041326939</v>
      </c>
      <c r="N76">
        <f t="shared" si="2"/>
        <v>1.2304489213782739</v>
      </c>
      <c r="O76" s="17">
        <v>95.192306518554688</v>
      </c>
      <c r="P76">
        <f t="shared" si="3"/>
        <v>1.6901960800285136</v>
      </c>
      <c r="Q76" s="17">
        <v>99.519233703613281</v>
      </c>
    </row>
    <row r="77" spans="1:17" x14ac:dyDescent="0.25">
      <c r="A77" s="98"/>
      <c r="B77" s="2">
        <v>2016</v>
      </c>
      <c r="C77" s="6">
        <v>2.1694265345069113</v>
      </c>
      <c r="D77" s="9">
        <v>0.69599999999999995</v>
      </c>
      <c r="E77" s="14">
        <v>1</v>
      </c>
      <c r="F77" s="19">
        <v>47</v>
      </c>
      <c r="G77" s="20">
        <v>16</v>
      </c>
      <c r="H77" s="12">
        <v>29.80769157409668</v>
      </c>
      <c r="I77" s="31">
        <v>0.7</v>
      </c>
      <c r="J77" s="32">
        <v>0.61936634533247903</v>
      </c>
      <c r="K77" s="32">
        <v>23.548399149858181</v>
      </c>
      <c r="N77">
        <f t="shared" si="2"/>
        <v>1.2041199826559248</v>
      </c>
      <c r="O77" s="17">
        <v>93.269233703613281</v>
      </c>
      <c r="P77">
        <f t="shared" si="3"/>
        <v>1.6720978579357175</v>
      </c>
      <c r="Q77" s="17">
        <v>99.519233703613281</v>
      </c>
    </row>
    <row r="78" spans="1:17" x14ac:dyDescent="0.25">
      <c r="A78" s="98"/>
      <c r="B78" s="2">
        <v>2017</v>
      </c>
      <c r="C78" s="6">
        <v>3.7910343350111759</v>
      </c>
      <c r="D78" s="9">
        <v>0.6905</v>
      </c>
      <c r="E78" s="14">
        <v>1</v>
      </c>
      <c r="F78" s="19">
        <v>45</v>
      </c>
      <c r="G78" s="20">
        <v>16</v>
      </c>
      <c r="H78" s="12">
        <v>25.480770111083984</v>
      </c>
      <c r="I78" s="31">
        <v>0.7</v>
      </c>
      <c r="J78" s="32">
        <v>0.748222904999017</v>
      </c>
      <c r="K78" s="32">
        <v>29.820810595688325</v>
      </c>
      <c r="N78">
        <f t="shared" si="2"/>
        <v>1.2041199826559248</v>
      </c>
      <c r="O78" s="17">
        <v>93.75</v>
      </c>
      <c r="P78">
        <f t="shared" si="3"/>
        <v>1.6532125137753437</v>
      </c>
      <c r="Q78" s="17">
        <v>100</v>
      </c>
    </row>
    <row r="79" spans="1:17" x14ac:dyDescent="0.25">
      <c r="A79" s="98"/>
      <c r="B79" s="2">
        <v>2018</v>
      </c>
      <c r="C79" s="6">
        <v>2.8474613899544039</v>
      </c>
      <c r="D79" s="9">
        <v>0.6825</v>
      </c>
      <c r="E79" s="14">
        <v>1</v>
      </c>
      <c r="F79" s="19">
        <v>44</v>
      </c>
      <c r="G79" s="20">
        <v>16</v>
      </c>
      <c r="H79" s="12">
        <v>29.326923370361328</v>
      </c>
      <c r="I79" s="31">
        <v>0.6</v>
      </c>
      <c r="J79" s="32">
        <v>0.79905024713615802</v>
      </c>
      <c r="K79" s="32">
        <v>20.738948595536197</v>
      </c>
      <c r="N79">
        <f t="shared" si="2"/>
        <v>1.2041199826559248</v>
      </c>
      <c r="O79" s="17">
        <v>95.192306518554688</v>
      </c>
      <c r="P79">
        <f t="shared" si="3"/>
        <v>1.6434526764861874</v>
      </c>
      <c r="Q79" s="17">
        <v>100</v>
      </c>
    </row>
    <row r="80" spans="1:17" ht="16.5" thickBot="1" x14ac:dyDescent="0.3">
      <c r="A80" s="98"/>
      <c r="B80" s="3">
        <v>2019</v>
      </c>
      <c r="C80" s="6">
        <v>-1.2494881243075753</v>
      </c>
      <c r="D80" s="9">
        <v>0.32225000000000004</v>
      </c>
      <c r="E80" s="14">
        <v>1</v>
      </c>
      <c r="F80" s="21">
        <v>44</v>
      </c>
      <c r="G80" s="22">
        <v>15</v>
      </c>
      <c r="H80" s="12">
        <v>23.076923370361328</v>
      </c>
      <c r="I80" s="31">
        <v>0.45</v>
      </c>
      <c r="J80" s="32">
        <v>0.75409492017256896</v>
      </c>
      <c r="K80" s="32">
        <v>12.045797301150643</v>
      </c>
      <c r="N80">
        <f t="shared" si="2"/>
        <v>1.1760912590556813</v>
      </c>
      <c r="O80" s="17">
        <v>91.826919555664063</v>
      </c>
      <c r="P80">
        <f t="shared" si="3"/>
        <v>1.6434526764861874</v>
      </c>
      <c r="Q80" s="17">
        <v>99.519233703613281</v>
      </c>
    </row>
    <row r="81" spans="1:17" x14ac:dyDescent="0.25">
      <c r="A81" s="97" t="s">
        <v>45</v>
      </c>
      <c r="B81" s="4">
        <v>2014</v>
      </c>
      <c r="C81" s="6">
        <v>4.2289507348153705</v>
      </c>
      <c r="D81" s="9">
        <v>0.75124999999999997</v>
      </c>
      <c r="E81" s="14">
        <v>0.5</v>
      </c>
      <c r="F81" s="19">
        <v>60</v>
      </c>
      <c r="G81" s="20">
        <v>40</v>
      </c>
      <c r="H81" s="12">
        <v>92.307693481445298</v>
      </c>
      <c r="I81" s="31">
        <v>0.75</v>
      </c>
      <c r="J81" s="32">
        <v>-0.269378767165116</v>
      </c>
      <c r="K81" s="32">
        <v>6.5645240920859687</v>
      </c>
      <c r="N81">
        <f t="shared" si="2"/>
        <v>1.6020599913279623</v>
      </c>
      <c r="O81" s="17">
        <v>71.153846740722656</v>
      </c>
      <c r="P81">
        <f t="shared" si="3"/>
        <v>1.7781512503836436</v>
      </c>
      <c r="Q81" s="17">
        <v>75.480766296386719</v>
      </c>
    </row>
    <row r="82" spans="1:17" x14ac:dyDescent="0.25">
      <c r="A82" s="98"/>
      <c r="B82" s="2">
        <v>2015</v>
      </c>
      <c r="C82" s="6">
        <v>3.8194283792769568</v>
      </c>
      <c r="D82" s="9">
        <v>0.74824999999999997</v>
      </c>
      <c r="E82" s="14">
        <v>0.5</v>
      </c>
      <c r="F82" s="19">
        <v>50</v>
      </c>
      <c r="G82" s="20">
        <v>32</v>
      </c>
      <c r="H82" s="12">
        <v>92.788459777832031</v>
      </c>
      <c r="I82" s="31">
        <v>0.75</v>
      </c>
      <c r="J82" s="32">
        <v>-0.23785500198465701</v>
      </c>
      <c r="K82" s="32">
        <v>-6.5217694166230373</v>
      </c>
      <c r="N82">
        <f t="shared" si="2"/>
        <v>1.505149978319906</v>
      </c>
      <c r="O82" s="17">
        <v>66.346153259277344</v>
      </c>
      <c r="P82">
        <f t="shared" si="3"/>
        <v>1.6989700043360187</v>
      </c>
      <c r="Q82" s="17">
        <v>74.519233703613281</v>
      </c>
    </row>
    <row r="83" spans="1:17" x14ac:dyDescent="0.25">
      <c r="A83" s="98"/>
      <c r="B83" s="2">
        <v>2016</v>
      </c>
      <c r="C83" s="6">
        <v>2.139995711748071</v>
      </c>
      <c r="D83" s="9">
        <v>0.71099999999999997</v>
      </c>
      <c r="E83" s="14">
        <v>0.5</v>
      </c>
      <c r="F83" s="19">
        <v>47</v>
      </c>
      <c r="G83" s="20">
        <v>32</v>
      </c>
      <c r="H83" s="12">
        <v>91.826919555664063</v>
      </c>
      <c r="I83" s="31">
        <v>0.75</v>
      </c>
      <c r="J83" s="32">
        <v>-0.29511060484547802</v>
      </c>
      <c r="K83" s="32">
        <v>51.916560846705686</v>
      </c>
      <c r="N83">
        <f t="shared" si="2"/>
        <v>1.505149978319906</v>
      </c>
      <c r="O83" s="17">
        <v>66.826919555664063</v>
      </c>
      <c r="P83">
        <f t="shared" si="3"/>
        <v>1.6720978579357175</v>
      </c>
      <c r="Q83" s="17">
        <v>71.634613037109375</v>
      </c>
    </row>
    <row r="84" spans="1:17" x14ac:dyDescent="0.25">
      <c r="A84" s="98"/>
      <c r="B84" s="2">
        <v>2017</v>
      </c>
      <c r="C84" s="6">
        <v>4.3167809865049662</v>
      </c>
      <c r="D84" s="9">
        <v>0.70699999999999996</v>
      </c>
      <c r="E84" s="14">
        <v>0.5</v>
      </c>
      <c r="F84" s="19">
        <v>47</v>
      </c>
      <c r="G84" s="20">
        <v>29</v>
      </c>
      <c r="H84" s="12">
        <v>92.307693481445313</v>
      </c>
      <c r="I84" s="31">
        <v>0.75</v>
      </c>
      <c r="J84" s="32">
        <v>-0.26586093225551699</v>
      </c>
      <c r="K84" s="32">
        <v>-10.149183734584446</v>
      </c>
      <c r="N84">
        <f t="shared" si="2"/>
        <v>1.4623979978989561</v>
      </c>
      <c r="O84" s="17">
        <v>70.192306518554688</v>
      </c>
      <c r="P84">
        <f t="shared" si="3"/>
        <v>1.6720978579357175</v>
      </c>
      <c r="Q84" s="17">
        <v>73.076919555664063</v>
      </c>
    </row>
    <row r="85" spans="1:17" x14ac:dyDescent="0.25">
      <c r="A85" s="98"/>
      <c r="B85" s="2">
        <v>2018</v>
      </c>
      <c r="C85" s="6">
        <v>5.4052941039309417</v>
      </c>
      <c r="D85" s="9">
        <v>0.70650000000000002</v>
      </c>
      <c r="E85" s="14">
        <v>0.5</v>
      </c>
      <c r="F85" s="19">
        <v>44</v>
      </c>
      <c r="G85" s="20">
        <v>28</v>
      </c>
      <c r="H85" s="12">
        <v>92.307693481445313</v>
      </c>
      <c r="I85" s="31">
        <v>0.75</v>
      </c>
      <c r="J85" s="32">
        <v>-0.12678695165283799</v>
      </c>
      <c r="K85" s="32">
        <v>-42.68680948293904</v>
      </c>
      <c r="N85">
        <f t="shared" si="2"/>
        <v>1.4471580313422192</v>
      </c>
      <c r="O85" s="17">
        <v>71.634613037109375</v>
      </c>
      <c r="P85">
        <f t="shared" si="3"/>
        <v>1.6434526764861874</v>
      </c>
      <c r="Q85" s="17">
        <v>72.115386962890625</v>
      </c>
    </row>
    <row r="86" spans="1:17" ht="16.5" thickBot="1" x14ac:dyDescent="0.3">
      <c r="A86" s="99"/>
      <c r="B86" s="5">
        <v>2019</v>
      </c>
      <c r="C86" s="6">
        <v>4.5781904606441373</v>
      </c>
      <c r="D86" s="9">
        <v>0.67525000000000002</v>
      </c>
      <c r="E86" s="14">
        <v>0.625</v>
      </c>
      <c r="F86" s="21">
        <v>43</v>
      </c>
      <c r="G86" s="22">
        <v>27</v>
      </c>
      <c r="H86" s="12">
        <v>92.307693481445313</v>
      </c>
      <c r="I86" s="31">
        <v>0.75</v>
      </c>
      <c r="J86" s="32">
        <v>-5.7455643701608897E-2</v>
      </c>
      <c r="K86" s="32">
        <v>19.900372592311509</v>
      </c>
      <c r="N86">
        <f t="shared" si="2"/>
        <v>1.4313637641589874</v>
      </c>
      <c r="O86" s="17">
        <v>68.269233703613281</v>
      </c>
      <c r="P86">
        <f t="shared" si="3"/>
        <v>1.6334684555795864</v>
      </c>
      <c r="Q86" s="17">
        <v>72.596153259277344</v>
      </c>
    </row>
    <row r="87" spans="1:17" x14ac:dyDescent="0.25">
      <c r="A87" s="98" t="s">
        <v>50</v>
      </c>
      <c r="B87" s="1">
        <v>2014</v>
      </c>
      <c r="C87" s="6">
        <v>8.5566881534898727</v>
      </c>
      <c r="D87" s="9">
        <v>0.81100000000000005</v>
      </c>
      <c r="E87" s="14">
        <v>0.625</v>
      </c>
      <c r="F87" s="19">
        <v>45</v>
      </c>
      <c r="G87" s="20">
        <v>36</v>
      </c>
      <c r="H87" s="12">
        <v>91.826919555664063</v>
      </c>
      <c r="I87" s="31">
        <v>0.75</v>
      </c>
      <c r="J87" s="32">
        <v>0.73100137658577102</v>
      </c>
      <c r="K87" s="32">
        <v>35.065550011776622</v>
      </c>
      <c r="N87">
        <f t="shared" si="2"/>
        <v>1.5563025007672873</v>
      </c>
      <c r="O87" s="17">
        <v>92.788459777832031</v>
      </c>
      <c r="P87">
        <f t="shared" si="3"/>
        <v>1.6532125137753437</v>
      </c>
      <c r="Q87" s="17">
        <v>95.192306518554688</v>
      </c>
    </row>
    <row r="88" spans="1:17" x14ac:dyDescent="0.25">
      <c r="A88" s="98"/>
      <c r="B88" s="2">
        <v>2015</v>
      </c>
      <c r="C88" s="7">
        <v>25.162533100340283</v>
      </c>
      <c r="D88" s="9">
        <v>0.8175</v>
      </c>
      <c r="E88" s="14">
        <v>0.625</v>
      </c>
      <c r="F88" s="23">
        <v>58</v>
      </c>
      <c r="G88" s="24">
        <v>39</v>
      </c>
      <c r="H88" s="12">
        <v>92.307693481445313</v>
      </c>
      <c r="I88" s="31">
        <v>0.8</v>
      </c>
      <c r="J88" s="32">
        <v>0.94484530747472795</v>
      </c>
      <c r="K88" s="32">
        <v>65.052071696274993</v>
      </c>
      <c r="N88">
        <f t="shared" si="2"/>
        <v>1.5910646070264991</v>
      </c>
      <c r="O88" s="17">
        <v>92.788459777832031</v>
      </c>
      <c r="P88">
        <f t="shared" si="3"/>
        <v>1.7634279935629373</v>
      </c>
      <c r="Q88" s="17">
        <v>97.596153259277344</v>
      </c>
    </row>
    <row r="89" spans="1:17" x14ac:dyDescent="0.25">
      <c r="A89" s="98"/>
      <c r="B89" s="2">
        <v>2016</v>
      </c>
      <c r="C89" s="6">
        <v>3.6778158095558382</v>
      </c>
      <c r="D89" s="9">
        <v>0.83250000000000002</v>
      </c>
      <c r="E89" s="14">
        <v>0.625</v>
      </c>
      <c r="F89" s="19">
        <v>57</v>
      </c>
      <c r="G89" s="20">
        <v>39</v>
      </c>
      <c r="H89" s="12">
        <v>92.307693481445313</v>
      </c>
      <c r="I89" s="31">
        <v>0.75</v>
      </c>
      <c r="J89" s="32">
        <v>1.12883406399428</v>
      </c>
      <c r="K89" s="32">
        <v>31.177751110261497</v>
      </c>
      <c r="N89">
        <f t="shared" si="2"/>
        <v>1.5910646070264991</v>
      </c>
      <c r="O89" s="17">
        <v>89.903846740722656</v>
      </c>
      <c r="P89">
        <f t="shared" si="3"/>
        <v>1.7558748556724915</v>
      </c>
      <c r="Q89" s="17">
        <v>94.711540222167969</v>
      </c>
    </row>
    <row r="90" spans="1:17" x14ac:dyDescent="0.25">
      <c r="A90" s="98"/>
      <c r="B90" s="2">
        <v>2017</v>
      </c>
      <c r="C90" s="6">
        <v>8.1452962631218355</v>
      </c>
      <c r="D90" s="9">
        <v>0.83250000000000002</v>
      </c>
      <c r="E90" s="14">
        <v>0.625</v>
      </c>
      <c r="F90" s="19">
        <v>57</v>
      </c>
      <c r="G90" s="20">
        <v>39</v>
      </c>
      <c r="H90" s="12">
        <v>91.346153259277344</v>
      </c>
      <c r="I90" s="31">
        <v>0.75</v>
      </c>
      <c r="J90" s="32">
        <v>1.08867556062</v>
      </c>
      <c r="K90" s="32">
        <v>0.88023384546149464</v>
      </c>
      <c r="N90">
        <f t="shared" si="2"/>
        <v>1.5910646070264991</v>
      </c>
      <c r="O90" s="17">
        <v>88.942306518554688</v>
      </c>
      <c r="P90">
        <f t="shared" si="3"/>
        <v>1.7558748556724915</v>
      </c>
      <c r="Q90" s="17">
        <v>91.826919555664063</v>
      </c>
    </row>
    <row r="91" spans="1:17" x14ac:dyDescent="0.25">
      <c r="A91" s="98"/>
      <c r="B91" s="2">
        <v>2018</v>
      </c>
      <c r="C91" s="6">
        <v>8.1698707184143728</v>
      </c>
      <c r="D91" s="9">
        <v>0.83250000000000002</v>
      </c>
      <c r="E91" s="14">
        <v>0.75</v>
      </c>
      <c r="F91" s="19">
        <v>57</v>
      </c>
      <c r="G91" s="20">
        <v>39</v>
      </c>
      <c r="H91" s="12">
        <v>90.865386962890625</v>
      </c>
      <c r="I91" s="31">
        <v>0.75</v>
      </c>
      <c r="J91" s="32">
        <v>1.2388754525894601</v>
      </c>
      <c r="K91" s="32">
        <v>24.773899529105002</v>
      </c>
      <c r="N91">
        <f t="shared" si="2"/>
        <v>1.5910646070264991</v>
      </c>
      <c r="O91" s="17">
        <v>89.423080444335938</v>
      </c>
      <c r="P91">
        <f t="shared" si="3"/>
        <v>1.7558748556724915</v>
      </c>
      <c r="Q91" s="17">
        <v>93.269233703613281</v>
      </c>
    </row>
    <row r="92" spans="1:17" ht="16.5" thickBot="1" x14ac:dyDescent="0.3">
      <c r="A92" s="98"/>
      <c r="B92" s="3">
        <v>2019</v>
      </c>
      <c r="C92" s="6">
        <v>5.5497671821371597</v>
      </c>
      <c r="D92" s="9">
        <v>0.88524999999999998</v>
      </c>
      <c r="E92" s="14">
        <v>0.75</v>
      </c>
      <c r="F92" s="21">
        <v>58</v>
      </c>
      <c r="G92" s="22">
        <v>39</v>
      </c>
      <c r="H92" s="12">
        <v>89.423080444335938</v>
      </c>
      <c r="I92" s="31">
        <v>0.75</v>
      </c>
      <c r="J92" s="32">
        <v>1.51149403751316</v>
      </c>
      <c r="K92" s="32">
        <v>-37.066670325012495</v>
      </c>
      <c r="N92">
        <f t="shared" si="2"/>
        <v>1.5910646070264991</v>
      </c>
      <c r="O92" s="17">
        <v>88.942306518554688</v>
      </c>
      <c r="P92">
        <f t="shared" si="3"/>
        <v>1.7634279935629373</v>
      </c>
      <c r="Q92" s="17">
        <v>93.269233703613281</v>
      </c>
    </row>
    <row r="93" spans="1:17" x14ac:dyDescent="0.25">
      <c r="A93" s="97" t="s">
        <v>52</v>
      </c>
      <c r="B93" s="4">
        <v>2014</v>
      </c>
      <c r="C93" s="6">
        <v>-4.5475423638379198E-3</v>
      </c>
      <c r="D93" s="9">
        <v>0.76749999999999996</v>
      </c>
      <c r="E93" s="14">
        <v>0.375</v>
      </c>
      <c r="F93" s="19">
        <v>40</v>
      </c>
      <c r="G93" s="20">
        <v>34</v>
      </c>
      <c r="H93" s="12">
        <v>56.25</v>
      </c>
      <c r="I93" s="31">
        <v>0.75</v>
      </c>
      <c r="J93" s="32">
        <v>0.91750409596243698</v>
      </c>
      <c r="K93" s="32">
        <v>0.94835529831359955</v>
      </c>
      <c r="N93">
        <f t="shared" si="2"/>
        <v>1.5314789170422551</v>
      </c>
      <c r="O93" s="17">
        <v>67.307693481445313</v>
      </c>
      <c r="P93">
        <f t="shared" si="3"/>
        <v>1.6020599913279623</v>
      </c>
      <c r="Q93" s="17">
        <v>72.596153259277344</v>
      </c>
    </row>
    <row r="94" spans="1:17" x14ac:dyDescent="0.25">
      <c r="A94" s="98"/>
      <c r="B94" s="2">
        <v>2015</v>
      </c>
      <c r="C94" s="6">
        <v>0.77830435071658144</v>
      </c>
      <c r="D94" s="9">
        <v>0.77400000000000002</v>
      </c>
      <c r="E94" s="14">
        <v>0.5</v>
      </c>
      <c r="F94" s="19">
        <v>53</v>
      </c>
      <c r="G94" s="20">
        <v>36</v>
      </c>
      <c r="H94" s="12">
        <v>57.692306518554688</v>
      </c>
      <c r="I94" s="31">
        <v>0.75</v>
      </c>
      <c r="J94" s="32">
        <v>-9.6376133139209494E-2</v>
      </c>
      <c r="K94" s="32">
        <v>0.85735287907361557</v>
      </c>
      <c r="N94">
        <f t="shared" si="2"/>
        <v>1.5563025007672873</v>
      </c>
      <c r="O94" s="17">
        <v>64.903846740722656</v>
      </c>
      <c r="P94">
        <f t="shared" si="3"/>
        <v>1.7242758696007889</v>
      </c>
      <c r="Q94" s="17">
        <v>73.557693481445313</v>
      </c>
    </row>
    <row r="95" spans="1:17" x14ac:dyDescent="0.25">
      <c r="A95" s="98"/>
      <c r="B95" s="2">
        <v>2016</v>
      </c>
      <c r="C95" s="6">
        <v>1.2934627315590745</v>
      </c>
      <c r="D95" s="9">
        <v>0.77400000000000002</v>
      </c>
      <c r="E95" s="14">
        <v>0.5</v>
      </c>
      <c r="F95" s="19">
        <v>53</v>
      </c>
      <c r="G95" s="20">
        <v>36</v>
      </c>
      <c r="H95" s="12">
        <v>59.615383148193359</v>
      </c>
      <c r="I95" s="31">
        <v>0.7</v>
      </c>
      <c r="J95" s="32">
        <v>-0.169884073301448</v>
      </c>
      <c r="K95" s="32">
        <v>0.74975601238408451</v>
      </c>
      <c r="N95">
        <f t="shared" si="2"/>
        <v>1.5563025007672873</v>
      </c>
      <c r="O95" s="17">
        <v>62.019229888916016</v>
      </c>
      <c r="P95">
        <f t="shared" si="3"/>
        <v>1.7242758696007889</v>
      </c>
      <c r="Q95" s="17">
        <v>75</v>
      </c>
    </row>
    <row r="96" spans="1:17" x14ac:dyDescent="0.25">
      <c r="A96" s="98"/>
      <c r="B96" s="2">
        <v>2017</v>
      </c>
      <c r="C96" s="6">
        <v>1.6678590410685672</v>
      </c>
      <c r="D96" s="9">
        <v>0.77400000000000002</v>
      </c>
      <c r="E96" s="14">
        <v>0.5</v>
      </c>
      <c r="F96" s="19">
        <v>53</v>
      </c>
      <c r="G96" s="20">
        <v>36</v>
      </c>
      <c r="H96" s="12">
        <v>61.538459777832031</v>
      </c>
      <c r="I96" s="31">
        <v>0.7</v>
      </c>
      <c r="J96" s="32">
        <v>-0.14986111697397</v>
      </c>
      <c r="K96" s="32">
        <v>0.60221137664829638</v>
      </c>
      <c r="N96">
        <f t="shared" si="2"/>
        <v>1.5563025007672873</v>
      </c>
      <c r="O96" s="17">
        <v>62.5</v>
      </c>
      <c r="P96">
        <f t="shared" si="3"/>
        <v>1.7242758696007889</v>
      </c>
      <c r="Q96" s="17">
        <v>75</v>
      </c>
    </row>
    <row r="97" spans="1:17" x14ac:dyDescent="0.25">
      <c r="A97" s="98"/>
      <c r="B97" s="2">
        <v>2018</v>
      </c>
      <c r="C97" s="6">
        <v>0.94408946858230536</v>
      </c>
      <c r="D97" s="9">
        <v>0.72924999999999995</v>
      </c>
      <c r="E97" s="14">
        <v>0.5</v>
      </c>
      <c r="F97" s="19">
        <v>53</v>
      </c>
      <c r="G97" s="20">
        <v>36</v>
      </c>
      <c r="H97" s="12">
        <v>62.019229888916016</v>
      </c>
      <c r="I97" s="31">
        <v>0.7</v>
      </c>
      <c r="J97" s="32">
        <v>-0.19006364011379101</v>
      </c>
      <c r="K97" s="32">
        <v>1.9047663489253266</v>
      </c>
      <c r="N97">
        <f t="shared" si="2"/>
        <v>1.5563025007672873</v>
      </c>
      <c r="O97" s="17">
        <v>62.019229888916016</v>
      </c>
      <c r="P97">
        <f t="shared" si="3"/>
        <v>1.7242758696007889</v>
      </c>
      <c r="Q97" s="17">
        <v>75.480766296386719</v>
      </c>
    </row>
    <row r="98" spans="1:17" ht="16.5" thickBot="1" x14ac:dyDescent="0.3">
      <c r="A98" s="99"/>
      <c r="B98" s="5">
        <v>2019</v>
      </c>
      <c r="C98" s="6">
        <v>0.34271899663109195</v>
      </c>
      <c r="D98" s="9">
        <v>0.71975</v>
      </c>
      <c r="E98" s="14">
        <v>0.5</v>
      </c>
      <c r="F98" s="21">
        <v>53</v>
      </c>
      <c r="G98" s="22">
        <v>36</v>
      </c>
      <c r="H98" s="12">
        <v>62.019229888916016</v>
      </c>
      <c r="I98" s="31">
        <v>0.7</v>
      </c>
      <c r="J98" s="32">
        <v>-0.206038624053582</v>
      </c>
      <c r="K98" s="32">
        <v>1.3793063005825645</v>
      </c>
      <c r="N98">
        <f t="shared" si="2"/>
        <v>1.5563025007672873</v>
      </c>
      <c r="O98" s="17">
        <v>61.538459777832031</v>
      </c>
      <c r="P98">
        <f t="shared" si="3"/>
        <v>1.7242758696007889</v>
      </c>
      <c r="Q98" s="17">
        <v>76.923080444335938</v>
      </c>
    </row>
    <row r="99" spans="1:17" x14ac:dyDescent="0.25">
      <c r="A99" s="97" t="s">
        <v>54</v>
      </c>
      <c r="B99" s="4">
        <v>2014</v>
      </c>
      <c r="C99" s="6">
        <v>0.37471947635043534</v>
      </c>
      <c r="D99" s="9">
        <v>0.74775000000000003</v>
      </c>
      <c r="E99" s="14">
        <v>0.375</v>
      </c>
      <c r="F99" s="19">
        <v>24</v>
      </c>
      <c r="G99" s="20">
        <v>11</v>
      </c>
      <c r="H99" s="12">
        <v>92.788459777832031</v>
      </c>
      <c r="I99" s="31">
        <v>0.9</v>
      </c>
      <c r="J99" s="32">
        <v>-0.13269422214704199</v>
      </c>
      <c r="K99" s="32">
        <v>2.8435604138604309</v>
      </c>
      <c r="N99">
        <f t="shared" si="2"/>
        <v>1.0413926851582251</v>
      </c>
      <c r="O99" s="17">
        <v>89.423080444335938</v>
      </c>
      <c r="P99">
        <f t="shared" si="3"/>
        <v>1.3802112417116059</v>
      </c>
      <c r="Q99" s="17">
        <v>84.134613037109375</v>
      </c>
    </row>
    <row r="100" spans="1:17" x14ac:dyDescent="0.25">
      <c r="A100" s="98"/>
      <c r="B100" s="2">
        <v>2015</v>
      </c>
      <c r="C100" s="6">
        <v>1.2229210410614968</v>
      </c>
      <c r="D100" s="9">
        <v>0.74175000000000002</v>
      </c>
      <c r="E100" s="14">
        <v>0.375</v>
      </c>
      <c r="F100" s="19">
        <v>55</v>
      </c>
      <c r="G100" s="20">
        <v>39</v>
      </c>
      <c r="H100" s="12">
        <v>91.346153259277344</v>
      </c>
      <c r="I100" s="31">
        <v>0.8</v>
      </c>
      <c r="J100" s="32">
        <v>-0.106124993746747</v>
      </c>
      <c r="K100" s="32">
        <v>3.1533381553452142</v>
      </c>
      <c r="N100">
        <f t="shared" si="2"/>
        <v>1.5910646070264991</v>
      </c>
      <c r="O100" s="17">
        <v>89.423080444335938</v>
      </c>
      <c r="P100">
        <f t="shared" si="3"/>
        <v>1.7403626894942439</v>
      </c>
      <c r="Q100" s="17">
        <v>85.096153259277344</v>
      </c>
    </row>
    <row r="101" spans="1:17" x14ac:dyDescent="0.25">
      <c r="A101" s="98"/>
      <c r="B101" s="2">
        <v>2016</v>
      </c>
      <c r="C101" s="6">
        <v>0.52194445548612123</v>
      </c>
      <c r="D101" s="9">
        <v>0.74324999999999997</v>
      </c>
      <c r="E101" s="14">
        <v>0.375</v>
      </c>
      <c r="F101" s="19">
        <v>56</v>
      </c>
      <c r="G101" s="20">
        <v>40</v>
      </c>
      <c r="H101" s="12">
        <v>90.865386962890625</v>
      </c>
      <c r="I101" s="31">
        <v>0.8</v>
      </c>
      <c r="J101" s="32">
        <v>-0.115284177050088</v>
      </c>
      <c r="K101" s="32">
        <v>3.6284206192026871</v>
      </c>
      <c r="N101">
        <f t="shared" si="2"/>
        <v>1.6020599913279623</v>
      </c>
      <c r="O101" s="17">
        <v>89.423080444335938</v>
      </c>
      <c r="P101">
        <f t="shared" si="3"/>
        <v>1.7481880270062005</v>
      </c>
      <c r="Q101" s="17">
        <v>90.384613037109375</v>
      </c>
    </row>
    <row r="102" spans="1:17" x14ac:dyDescent="0.25">
      <c r="A102" s="98"/>
      <c r="B102" s="2">
        <v>2017</v>
      </c>
      <c r="C102" s="6">
        <v>2.1682907373731837</v>
      </c>
      <c r="D102" s="9">
        <v>0.73775000000000002</v>
      </c>
      <c r="E102" s="14">
        <v>0.5</v>
      </c>
      <c r="F102" s="19">
        <v>56</v>
      </c>
      <c r="G102" s="20">
        <v>40</v>
      </c>
      <c r="H102" s="12">
        <v>90.384613037109375</v>
      </c>
      <c r="I102" s="31">
        <v>0.8</v>
      </c>
      <c r="J102" s="32">
        <v>-0.16448403637078499</v>
      </c>
      <c r="K102" s="32">
        <v>3.570065288017775</v>
      </c>
      <c r="N102">
        <f t="shared" si="2"/>
        <v>1.6020599913279623</v>
      </c>
      <c r="O102" s="17">
        <v>89.903846740722656</v>
      </c>
      <c r="P102">
        <f t="shared" si="3"/>
        <v>1.7481880270062005</v>
      </c>
      <c r="Q102" s="17">
        <v>89.903846740722656</v>
      </c>
    </row>
    <row r="103" spans="1:17" x14ac:dyDescent="0.25">
      <c r="A103" s="98"/>
      <c r="B103" s="2">
        <v>2018</v>
      </c>
      <c r="C103" s="6">
        <v>0.32320733790692202</v>
      </c>
      <c r="D103" s="9">
        <v>0.74324999999999997</v>
      </c>
      <c r="E103" s="14">
        <v>0.5</v>
      </c>
      <c r="F103" s="19">
        <v>56</v>
      </c>
      <c r="G103" s="20">
        <v>40</v>
      </c>
      <c r="H103" s="12">
        <v>89.423080444335938</v>
      </c>
      <c r="I103" s="31">
        <v>0.8</v>
      </c>
      <c r="J103" s="32">
        <v>-0.20267034501789599</v>
      </c>
      <c r="K103" s="32">
        <v>3.1961807271218752</v>
      </c>
      <c r="N103">
        <f t="shared" si="2"/>
        <v>1.6020599913279623</v>
      </c>
      <c r="O103" s="17">
        <v>90.384613037109375</v>
      </c>
      <c r="P103">
        <f t="shared" si="3"/>
        <v>1.7481880270062005</v>
      </c>
      <c r="Q103" s="17">
        <v>88.942306518554688</v>
      </c>
    </row>
    <row r="104" spans="1:17" ht="16.5" thickBot="1" x14ac:dyDescent="0.3">
      <c r="A104" s="99"/>
      <c r="B104" s="5">
        <v>2019</v>
      </c>
      <c r="C104" s="6">
        <v>0.65415165020252175</v>
      </c>
      <c r="D104" s="9">
        <v>0.32150000000000001</v>
      </c>
      <c r="E104" s="14">
        <v>0.5</v>
      </c>
      <c r="F104" s="21">
        <v>56</v>
      </c>
      <c r="G104" s="22">
        <v>40</v>
      </c>
      <c r="H104" s="12">
        <v>89.903846740722656</v>
      </c>
      <c r="I104" s="31">
        <v>0.8</v>
      </c>
      <c r="J104" s="32">
        <v>-0.20899947290229301</v>
      </c>
      <c r="K104" s="32">
        <v>4.8936110536723865</v>
      </c>
      <c r="N104">
        <f t="shared" si="2"/>
        <v>1.6020599913279623</v>
      </c>
      <c r="O104" s="17">
        <v>90.384613037109375</v>
      </c>
      <c r="P104">
        <f t="shared" si="3"/>
        <v>1.7481880270062005</v>
      </c>
      <c r="Q104" s="17">
        <v>88.461540222167969</v>
      </c>
    </row>
    <row r="105" spans="1:17" x14ac:dyDescent="0.25">
      <c r="A105" s="97" t="s">
        <v>58</v>
      </c>
      <c r="B105" s="4">
        <v>2014</v>
      </c>
      <c r="C105" s="6">
        <v>0.50087698215865828</v>
      </c>
      <c r="D105" s="9">
        <v>0.3765</v>
      </c>
      <c r="E105" s="14">
        <v>0.125</v>
      </c>
      <c r="F105" s="19">
        <v>25</v>
      </c>
      <c r="G105" s="20">
        <v>14</v>
      </c>
      <c r="H105" s="12">
        <v>50.961540222167969</v>
      </c>
      <c r="I105" s="31">
        <v>0.6</v>
      </c>
      <c r="J105" s="32">
        <v>4.5610724386521397</v>
      </c>
      <c r="K105" s="32">
        <v>8.0598880997292586</v>
      </c>
      <c r="N105">
        <f t="shared" si="2"/>
        <v>1.146128035678238</v>
      </c>
      <c r="O105" s="17">
        <v>59.615383148193359</v>
      </c>
      <c r="P105">
        <f t="shared" si="3"/>
        <v>1.3979400086720377</v>
      </c>
      <c r="Q105" s="17">
        <v>49.038459777832031</v>
      </c>
    </row>
    <row r="106" spans="1:17" x14ac:dyDescent="0.25">
      <c r="A106" s="98"/>
      <c r="B106" s="2">
        <v>2015</v>
      </c>
      <c r="C106" s="6">
        <v>0.59301961722123053</v>
      </c>
      <c r="D106" s="9">
        <v>0.38</v>
      </c>
      <c r="E106" s="14">
        <v>0.125</v>
      </c>
      <c r="F106" s="19">
        <v>23</v>
      </c>
      <c r="G106" s="20">
        <v>14</v>
      </c>
      <c r="H106" s="12">
        <v>51.442306518554688</v>
      </c>
      <c r="I106" s="31">
        <v>0.6</v>
      </c>
      <c r="J106" s="32">
        <v>3.8442090763865799</v>
      </c>
      <c r="K106" s="32">
        <v>4.7479710082639413</v>
      </c>
      <c r="N106">
        <f t="shared" si="2"/>
        <v>1.146128035678238</v>
      </c>
      <c r="O106" s="17">
        <v>57.211540222167969</v>
      </c>
      <c r="P106">
        <f t="shared" si="3"/>
        <v>1.3617278360175928</v>
      </c>
      <c r="Q106" s="17">
        <v>48.557693481445313</v>
      </c>
    </row>
    <row r="107" spans="1:17" x14ac:dyDescent="0.25">
      <c r="A107" s="98"/>
      <c r="B107" s="2">
        <v>2016</v>
      </c>
      <c r="C107" s="6">
        <v>2.9258682259157638</v>
      </c>
      <c r="D107" s="9">
        <v>0.38</v>
      </c>
      <c r="E107" s="14">
        <v>0.125</v>
      </c>
      <c r="F107" s="19">
        <v>23</v>
      </c>
      <c r="G107" s="20">
        <v>13</v>
      </c>
      <c r="H107" s="12">
        <v>48.076923370361328</v>
      </c>
      <c r="I107" s="31">
        <v>0.6</v>
      </c>
      <c r="J107" s="32">
        <v>3.1131042460245499</v>
      </c>
      <c r="K107" s="32">
        <v>5.8514366248748146</v>
      </c>
      <c r="N107">
        <f t="shared" si="2"/>
        <v>1.1139433523068367</v>
      </c>
      <c r="O107" s="17">
        <v>55.288459777832031</v>
      </c>
      <c r="P107">
        <f t="shared" si="3"/>
        <v>1.3617278360175928</v>
      </c>
      <c r="Q107" s="17">
        <v>52.884616851806641</v>
      </c>
    </row>
    <row r="108" spans="1:17" x14ac:dyDescent="0.25">
      <c r="A108" s="98"/>
      <c r="B108" s="2">
        <v>2017</v>
      </c>
      <c r="C108" s="6">
        <v>-4.7121062085199696</v>
      </c>
      <c r="D108" s="9">
        <v>0.38</v>
      </c>
      <c r="E108" s="14">
        <v>0.125</v>
      </c>
      <c r="F108" s="19">
        <v>23</v>
      </c>
      <c r="G108" s="20">
        <v>13</v>
      </c>
      <c r="H108" s="12">
        <v>44.711540222167969</v>
      </c>
      <c r="I108" s="31">
        <v>0.6</v>
      </c>
      <c r="J108" s="32">
        <v>2.47671019587745</v>
      </c>
      <c r="K108" s="32">
        <v>5.8307788000395089</v>
      </c>
      <c r="N108">
        <f t="shared" si="2"/>
        <v>1.1139433523068367</v>
      </c>
      <c r="O108" s="17">
        <v>57.692306518554688</v>
      </c>
      <c r="P108">
        <f t="shared" si="3"/>
        <v>1.3617278360175928</v>
      </c>
      <c r="Q108" s="17">
        <v>53.365383148193359</v>
      </c>
    </row>
    <row r="109" spans="1:17" x14ac:dyDescent="0.25">
      <c r="A109" s="98"/>
      <c r="B109" s="2">
        <v>2018</v>
      </c>
      <c r="C109" s="6">
        <v>1.2462738140671945</v>
      </c>
      <c r="D109" s="9">
        <v>0.38</v>
      </c>
      <c r="E109" s="14">
        <v>0.125</v>
      </c>
      <c r="F109" s="19">
        <v>23</v>
      </c>
      <c r="G109" s="20">
        <v>13</v>
      </c>
      <c r="H109" s="12">
        <v>44.711540222167969</v>
      </c>
      <c r="I109" s="31">
        <v>0.6</v>
      </c>
      <c r="J109" s="32">
        <v>1.98246273293473</v>
      </c>
      <c r="K109" s="32">
        <v>2.1129527300193742</v>
      </c>
      <c r="N109">
        <f t="shared" si="2"/>
        <v>1.1139433523068367</v>
      </c>
      <c r="O109" s="17">
        <v>60.096153259277344</v>
      </c>
      <c r="P109">
        <f t="shared" si="3"/>
        <v>1.3617278360175928</v>
      </c>
      <c r="Q109" s="17">
        <v>55.769229888916016</v>
      </c>
    </row>
    <row r="110" spans="1:17" ht="16.5" thickBot="1" x14ac:dyDescent="0.3">
      <c r="A110" s="99"/>
      <c r="B110" s="5">
        <v>2019</v>
      </c>
      <c r="C110" s="6">
        <v>0.42732068518856181</v>
      </c>
      <c r="D110" s="9">
        <v>0.13825000000000001</v>
      </c>
      <c r="E110" s="14">
        <v>0.125</v>
      </c>
      <c r="F110" s="21">
        <v>23</v>
      </c>
      <c r="G110" s="22">
        <v>13</v>
      </c>
      <c r="H110" s="12">
        <v>50.961540222167969</v>
      </c>
      <c r="I110" s="31">
        <v>0.6</v>
      </c>
      <c r="J110" s="32">
        <v>1.6723231832450201</v>
      </c>
      <c r="K110" s="32">
        <v>-1.8469140840439473</v>
      </c>
      <c r="N110">
        <f t="shared" si="2"/>
        <v>1.1139433523068367</v>
      </c>
      <c r="O110" s="17">
        <v>61.057693481445313</v>
      </c>
      <c r="P110">
        <f t="shared" si="3"/>
        <v>1.3617278360175928</v>
      </c>
      <c r="Q110" s="17">
        <v>57.692306518554688</v>
      </c>
    </row>
    <row r="111" spans="1:17" x14ac:dyDescent="0.25">
      <c r="A111" s="98" t="s">
        <v>61</v>
      </c>
      <c r="B111" s="1">
        <v>2014</v>
      </c>
      <c r="C111" s="7">
        <v>2.4613611880399446</v>
      </c>
      <c r="D111" s="10">
        <v>0.38100000000000001</v>
      </c>
      <c r="E111" s="14">
        <v>0.5</v>
      </c>
      <c r="F111" s="23">
        <v>41</v>
      </c>
      <c r="G111" s="24">
        <v>31</v>
      </c>
      <c r="H111" s="12">
        <v>13.942307472229004</v>
      </c>
      <c r="I111" s="31">
        <v>0.15</v>
      </c>
      <c r="J111" s="32">
        <v>5.7137674059883201</v>
      </c>
      <c r="K111" s="32">
        <v>2.5775840157515035</v>
      </c>
      <c r="N111">
        <f t="shared" si="2"/>
        <v>1.4913616938342726</v>
      </c>
      <c r="O111" s="17">
        <v>24.519229888916016</v>
      </c>
      <c r="P111">
        <f t="shared" si="3"/>
        <v>1.6127838567197355</v>
      </c>
      <c r="Q111" s="17">
        <v>45.673076629638672</v>
      </c>
    </row>
    <row r="112" spans="1:17" x14ac:dyDescent="0.25">
      <c r="A112" s="98"/>
      <c r="B112" s="2">
        <v>2015</v>
      </c>
      <c r="C112" s="6">
        <v>0.21161195901488838</v>
      </c>
      <c r="D112" s="10">
        <v>0.36799999999999999</v>
      </c>
      <c r="E112" s="14">
        <v>0.375</v>
      </c>
      <c r="F112" s="19">
        <v>30</v>
      </c>
      <c r="G112" s="20">
        <v>14</v>
      </c>
      <c r="H112" s="12">
        <v>19.230770111083984</v>
      </c>
      <c r="I112" s="31">
        <v>0.15</v>
      </c>
      <c r="J112" s="32">
        <v>4.2251871364686702</v>
      </c>
      <c r="K112" s="32">
        <v>1.3220275533118115</v>
      </c>
      <c r="N112">
        <f t="shared" si="2"/>
        <v>1.146128035678238</v>
      </c>
      <c r="O112" s="17">
        <v>21.153846740722656</v>
      </c>
      <c r="P112">
        <f t="shared" si="3"/>
        <v>1.4771212547196624</v>
      </c>
      <c r="Q112" s="17">
        <v>43.75</v>
      </c>
    </row>
    <row r="113" spans="1:17" x14ac:dyDescent="0.25">
      <c r="A113" s="98"/>
      <c r="B113" s="2">
        <v>2016</v>
      </c>
      <c r="C113" s="6">
        <v>1.5295201070020852</v>
      </c>
      <c r="D113" s="10">
        <v>0.36799999999999999</v>
      </c>
      <c r="E113" s="14">
        <v>0.375</v>
      </c>
      <c r="F113" s="19">
        <v>30</v>
      </c>
      <c r="G113" s="20">
        <v>13</v>
      </c>
      <c r="H113" s="12">
        <v>13.942307472229004</v>
      </c>
      <c r="I113" s="31">
        <v>0.2</v>
      </c>
      <c r="J113" s="32">
        <v>2.6949034698480601</v>
      </c>
      <c r="K113" s="32">
        <v>1.9621918241190746</v>
      </c>
      <c r="N113">
        <f t="shared" si="2"/>
        <v>1.1139433523068367</v>
      </c>
      <c r="O113" s="17">
        <v>19.230770111083984</v>
      </c>
      <c r="P113">
        <f t="shared" si="3"/>
        <v>1.4771212547196624</v>
      </c>
      <c r="Q113" s="17">
        <v>40.865383148193359</v>
      </c>
    </row>
    <row r="114" spans="1:17" x14ac:dyDescent="0.25">
      <c r="A114" s="98"/>
      <c r="B114" s="2">
        <v>2017</v>
      </c>
      <c r="C114" s="6">
        <v>0.85069955883818693</v>
      </c>
      <c r="D114" s="10">
        <v>0.36099999999999999</v>
      </c>
      <c r="E114" s="14">
        <v>0.375</v>
      </c>
      <c r="F114" s="19">
        <v>30</v>
      </c>
      <c r="G114" s="20">
        <v>14</v>
      </c>
      <c r="H114" s="12">
        <v>14.90384578704834</v>
      </c>
      <c r="I114" s="31">
        <v>0.15</v>
      </c>
      <c r="J114" s="32">
        <v>1.49011179430801</v>
      </c>
      <c r="K114" s="32">
        <v>2.4791459231785966</v>
      </c>
      <c r="N114">
        <f t="shared" si="2"/>
        <v>1.146128035678238</v>
      </c>
      <c r="O114" s="17">
        <v>21.153846740722656</v>
      </c>
      <c r="P114">
        <f t="shared" si="3"/>
        <v>1.4771212547196624</v>
      </c>
      <c r="Q114" s="17">
        <v>40.865383148193359</v>
      </c>
    </row>
    <row r="115" spans="1:17" x14ac:dyDescent="0.25">
      <c r="A115" s="98"/>
      <c r="B115" s="2">
        <v>2018</v>
      </c>
      <c r="C115" s="6">
        <v>-1.9264047707856093</v>
      </c>
      <c r="D115" s="10">
        <v>0.35649999999999998</v>
      </c>
      <c r="E115" s="14">
        <v>0.25</v>
      </c>
      <c r="F115" s="19">
        <v>32</v>
      </c>
      <c r="G115" s="20">
        <v>11</v>
      </c>
      <c r="H115" s="12">
        <v>12.019230842590332</v>
      </c>
      <c r="I115" s="31">
        <v>0.15</v>
      </c>
      <c r="J115" s="32">
        <v>0.54245865956096895</v>
      </c>
      <c r="K115" s="32">
        <v>1.1122325083030427</v>
      </c>
      <c r="N115">
        <f t="shared" si="2"/>
        <v>1.0413926851582251</v>
      </c>
      <c r="O115" s="17">
        <v>23.55769157409668</v>
      </c>
      <c r="P115">
        <f t="shared" si="3"/>
        <v>1.505149978319906</v>
      </c>
      <c r="Q115" s="17">
        <v>36.057693481445313</v>
      </c>
    </row>
    <row r="116" spans="1:17" ht="16.5" thickBot="1" x14ac:dyDescent="0.3">
      <c r="A116" s="98"/>
      <c r="B116" s="3">
        <v>2019</v>
      </c>
      <c r="C116" s="8">
        <v>-6.699999999999946</v>
      </c>
      <c r="D116" s="11">
        <v>0.875</v>
      </c>
      <c r="E116" s="14">
        <v>0.25</v>
      </c>
      <c r="F116" s="29">
        <v>31</v>
      </c>
      <c r="G116" s="30">
        <v>14</v>
      </c>
      <c r="H116" s="12">
        <v>12.019230842590332</v>
      </c>
      <c r="I116" s="31">
        <v>0.1</v>
      </c>
      <c r="J116" s="32">
        <v>9.9061362366489603E-2</v>
      </c>
      <c r="K116" s="32">
        <v>0.68072428513008965</v>
      </c>
      <c r="N116">
        <f t="shared" si="2"/>
        <v>1.146128035678238</v>
      </c>
      <c r="O116" s="17">
        <v>19.711538314819336</v>
      </c>
      <c r="P116">
        <f t="shared" si="3"/>
        <v>1.4913616938342726</v>
      </c>
      <c r="Q116" s="17">
        <v>36.538459777832031</v>
      </c>
    </row>
    <row r="117" spans="1:17" x14ac:dyDescent="0.25">
      <c r="A117" s="97" t="s">
        <v>62</v>
      </c>
      <c r="B117" s="4">
        <v>2014</v>
      </c>
      <c r="C117" s="6">
        <v>3.5370098790161109</v>
      </c>
      <c r="D117" s="9">
        <v>0.72075</v>
      </c>
      <c r="E117" s="14">
        <v>0.625</v>
      </c>
      <c r="F117" s="19">
        <v>60</v>
      </c>
      <c r="G117" s="20">
        <v>39</v>
      </c>
      <c r="H117" s="12">
        <v>70.673080444335938</v>
      </c>
      <c r="I117" s="31">
        <v>0.7</v>
      </c>
      <c r="J117" s="32">
        <v>-0.859827343070249</v>
      </c>
      <c r="K117" s="32">
        <v>1.1219514520331855</v>
      </c>
      <c r="N117">
        <f t="shared" si="2"/>
        <v>1.5910646070264991</v>
      </c>
      <c r="O117" s="17">
        <v>79.326919555664063</v>
      </c>
      <c r="P117">
        <f t="shared" si="3"/>
        <v>1.7781512503836436</v>
      </c>
      <c r="Q117" s="17">
        <v>86.057693481445298</v>
      </c>
    </row>
    <row r="118" spans="1:17" x14ac:dyDescent="0.25">
      <c r="A118" s="98"/>
      <c r="B118" s="2">
        <v>2015</v>
      </c>
      <c r="C118" s="6">
        <v>2.0245839546918205</v>
      </c>
      <c r="D118" s="9">
        <v>0.72075</v>
      </c>
      <c r="E118" s="14">
        <v>0.75</v>
      </c>
      <c r="F118" s="19">
        <v>53</v>
      </c>
      <c r="G118" s="20">
        <v>38</v>
      </c>
      <c r="H118" s="12">
        <v>70.673080444335938</v>
      </c>
      <c r="I118" s="31">
        <v>0.7</v>
      </c>
      <c r="J118" s="32">
        <v>-0.94075379664620795</v>
      </c>
      <c r="K118" s="32">
        <v>0.86074587493288979</v>
      </c>
      <c r="N118">
        <f t="shared" si="2"/>
        <v>1.5797835966168101</v>
      </c>
      <c r="O118" s="17">
        <v>81.25</v>
      </c>
      <c r="P118">
        <f t="shared" si="3"/>
        <v>1.7242758696007889</v>
      </c>
      <c r="Q118" s="17">
        <v>87.019233703613281</v>
      </c>
    </row>
    <row r="119" spans="1:17" x14ac:dyDescent="0.25">
      <c r="A119" s="98"/>
      <c r="B119" s="2">
        <v>2016</v>
      </c>
      <c r="C119" s="6">
        <v>2.5188282730717759</v>
      </c>
      <c r="D119" s="9">
        <v>0.71724999999999994</v>
      </c>
      <c r="E119" s="14">
        <v>0.75</v>
      </c>
      <c r="F119" s="19">
        <v>53</v>
      </c>
      <c r="G119" s="20">
        <v>38</v>
      </c>
      <c r="H119" s="12">
        <v>75</v>
      </c>
      <c r="I119" s="31">
        <v>0.7</v>
      </c>
      <c r="J119" s="32">
        <v>-1.2706945329885699</v>
      </c>
      <c r="K119" s="32">
        <v>1.8877579765497037</v>
      </c>
      <c r="N119">
        <f t="shared" si="2"/>
        <v>1.5797835966168101</v>
      </c>
      <c r="O119" s="17">
        <v>81.730766296386719</v>
      </c>
      <c r="P119">
        <f t="shared" si="3"/>
        <v>1.7242758696007889</v>
      </c>
      <c r="Q119" s="17">
        <v>84.615386962890625</v>
      </c>
    </row>
    <row r="120" spans="1:17" x14ac:dyDescent="0.25">
      <c r="A120" s="98"/>
      <c r="B120" s="2">
        <v>2017</v>
      </c>
      <c r="C120" s="6">
        <v>4.2825969512076085</v>
      </c>
      <c r="D120" s="9">
        <v>0.71425000000000005</v>
      </c>
      <c r="E120" s="14">
        <v>0.75</v>
      </c>
      <c r="F120" s="19">
        <v>53</v>
      </c>
      <c r="G120" s="20">
        <v>38</v>
      </c>
      <c r="H120" s="12">
        <v>70.192306518554688</v>
      </c>
      <c r="I120" s="31">
        <v>0.7</v>
      </c>
      <c r="J120" s="32">
        <v>-1.3983222009210201</v>
      </c>
      <c r="K120" s="32">
        <v>1.2131658790194531</v>
      </c>
      <c r="N120">
        <f t="shared" si="2"/>
        <v>1.5797835966168101</v>
      </c>
      <c r="O120" s="17">
        <v>80.769233703613281</v>
      </c>
      <c r="P120">
        <f t="shared" si="3"/>
        <v>1.7242758696007889</v>
      </c>
      <c r="Q120" s="17">
        <v>83.173080444335938</v>
      </c>
    </row>
    <row r="121" spans="1:17" x14ac:dyDescent="0.25">
      <c r="A121" s="98"/>
      <c r="B121" s="2">
        <v>2018</v>
      </c>
      <c r="C121" s="6">
        <v>3.9368459012308961</v>
      </c>
      <c r="D121" s="9">
        <v>0.6875</v>
      </c>
      <c r="E121" s="14">
        <v>0.75</v>
      </c>
      <c r="F121" s="19">
        <v>53</v>
      </c>
      <c r="G121" s="20">
        <v>38</v>
      </c>
      <c r="H121" s="12">
        <v>68.75</v>
      </c>
      <c r="I121" s="31">
        <v>0.7</v>
      </c>
      <c r="J121" s="32">
        <v>-0.95419045920996903</v>
      </c>
      <c r="K121" s="32">
        <v>1.513970373833651</v>
      </c>
      <c r="N121">
        <f t="shared" si="2"/>
        <v>1.5797835966168101</v>
      </c>
      <c r="O121" s="17">
        <v>79.807693481445313</v>
      </c>
      <c r="P121">
        <f t="shared" si="3"/>
        <v>1.7242758696007889</v>
      </c>
      <c r="Q121" s="17">
        <v>82.211540222167969</v>
      </c>
    </row>
    <row r="122" spans="1:17" ht="16.5" thickBot="1" x14ac:dyDescent="0.3">
      <c r="A122" s="99"/>
      <c r="B122" s="5">
        <v>2019</v>
      </c>
      <c r="C122" s="6">
        <v>4.3388610334959594</v>
      </c>
      <c r="D122" s="9">
        <v>0.71825000000000006</v>
      </c>
      <c r="E122" s="14">
        <v>0.75</v>
      </c>
      <c r="F122" s="21">
        <v>53</v>
      </c>
      <c r="G122" s="22">
        <v>38</v>
      </c>
      <c r="H122" s="12">
        <v>74.519233703613281</v>
      </c>
      <c r="I122" s="31">
        <v>0.7</v>
      </c>
      <c r="J122" s="32">
        <v>-0.52605640582006097</v>
      </c>
      <c r="K122" s="32">
        <v>0.97783462065455495</v>
      </c>
      <c r="N122">
        <f t="shared" si="2"/>
        <v>1.5797835966168101</v>
      </c>
      <c r="O122" s="17">
        <v>81.25</v>
      </c>
      <c r="P122">
        <f t="shared" si="3"/>
        <v>1.7242758696007889</v>
      </c>
      <c r="Q122" s="17">
        <v>83.173080444335938</v>
      </c>
    </row>
    <row r="123" spans="1:17" x14ac:dyDescent="0.25">
      <c r="A123" s="98" t="s">
        <v>63</v>
      </c>
      <c r="B123" s="1">
        <v>2014</v>
      </c>
      <c r="C123" s="6">
        <v>4.2967863050070321</v>
      </c>
      <c r="D123" s="10">
        <v>0.91275000000000006</v>
      </c>
      <c r="E123" s="14">
        <v>0.625</v>
      </c>
      <c r="F123" s="19">
        <v>38</v>
      </c>
      <c r="G123" s="20">
        <v>26</v>
      </c>
      <c r="H123" s="12">
        <v>96.634613037109375</v>
      </c>
      <c r="I123" s="31">
        <v>0.9</v>
      </c>
      <c r="J123" s="32">
        <v>2.3569787048404498</v>
      </c>
      <c r="K123" s="32">
        <v>52.041513044903731</v>
      </c>
      <c r="N123">
        <f t="shared" si="2"/>
        <v>1.414973347970818</v>
      </c>
      <c r="O123" s="17">
        <v>95.673080444335938</v>
      </c>
      <c r="P123">
        <f t="shared" si="3"/>
        <v>1.5797835966168101</v>
      </c>
      <c r="Q123" s="17">
        <v>92.307693481445313</v>
      </c>
    </row>
    <row r="124" spans="1:17" x14ac:dyDescent="0.25">
      <c r="A124" s="98"/>
      <c r="B124" s="2">
        <v>2015</v>
      </c>
      <c r="C124" s="6">
        <v>4.3064314930537222</v>
      </c>
      <c r="D124" s="10">
        <v>0.91275000000000006</v>
      </c>
      <c r="E124" s="14">
        <v>0.625</v>
      </c>
      <c r="F124" s="19">
        <v>60</v>
      </c>
      <c r="G124" s="20">
        <v>38</v>
      </c>
      <c r="H124" s="12">
        <v>97.115386962890625</v>
      </c>
      <c r="I124" s="31">
        <v>0.9</v>
      </c>
      <c r="J124" s="32">
        <v>2.35995118136865</v>
      </c>
      <c r="K124" s="32">
        <v>29.983621917024973</v>
      </c>
      <c r="N124">
        <f t="shared" si="2"/>
        <v>1.5797835966168101</v>
      </c>
      <c r="O124" s="17">
        <v>96.634613037109375</v>
      </c>
      <c r="P124">
        <f t="shared" si="3"/>
        <v>1.7781512503836436</v>
      </c>
      <c r="Q124" s="17">
        <v>92.788459777832031</v>
      </c>
    </row>
    <row r="125" spans="1:17" x14ac:dyDescent="0.25">
      <c r="A125" s="98"/>
      <c r="B125" s="2">
        <v>2016</v>
      </c>
      <c r="C125" s="6">
        <v>4.5746010510391102</v>
      </c>
      <c r="D125" s="10">
        <v>0.90925</v>
      </c>
      <c r="E125" s="14">
        <v>0.625</v>
      </c>
      <c r="F125" s="19">
        <v>60</v>
      </c>
      <c r="G125" s="20">
        <v>38</v>
      </c>
      <c r="H125" s="12">
        <v>97.596153259277344</v>
      </c>
      <c r="I125" s="31">
        <v>0.9</v>
      </c>
      <c r="J125" s="32">
        <v>2.1553119879920501</v>
      </c>
      <c r="K125" s="32">
        <v>49.711927276590288</v>
      </c>
      <c r="N125">
        <f t="shared" si="2"/>
        <v>1.5797835966168101</v>
      </c>
      <c r="O125" s="17">
        <v>95.192306518554688</v>
      </c>
      <c r="P125">
        <f t="shared" si="3"/>
        <v>1.7781512503836436</v>
      </c>
      <c r="Q125" s="17">
        <v>93.75</v>
      </c>
    </row>
    <row r="126" spans="1:17" x14ac:dyDescent="0.25">
      <c r="A126" s="98"/>
      <c r="B126" s="2">
        <v>2017</v>
      </c>
      <c r="C126" s="7">
        <v>1.8011809553958358</v>
      </c>
      <c r="D126" s="10">
        <v>0.90925</v>
      </c>
      <c r="E126" s="14">
        <v>0.625</v>
      </c>
      <c r="F126" s="23">
        <v>60</v>
      </c>
      <c r="G126" s="24">
        <v>38</v>
      </c>
      <c r="H126" s="12">
        <v>96.153846740722656</v>
      </c>
      <c r="I126" s="31">
        <v>0.9</v>
      </c>
      <c r="J126" s="32">
        <v>2.4309764177611499</v>
      </c>
      <c r="K126" s="32">
        <v>54.165750619395951</v>
      </c>
      <c r="N126">
        <f t="shared" si="2"/>
        <v>1.5797835966168101</v>
      </c>
      <c r="O126" s="17">
        <v>95.192306518554688</v>
      </c>
      <c r="P126">
        <f t="shared" si="3"/>
        <v>1.7781512503836436</v>
      </c>
      <c r="Q126" s="17">
        <v>93.75</v>
      </c>
    </row>
    <row r="127" spans="1:17" x14ac:dyDescent="0.25">
      <c r="A127" s="98"/>
      <c r="B127" s="2">
        <v>2018</v>
      </c>
      <c r="C127" s="6">
        <v>3.1108362656044193</v>
      </c>
      <c r="D127" s="10">
        <v>0.90925</v>
      </c>
      <c r="E127" s="14">
        <v>0.75</v>
      </c>
      <c r="F127" s="19">
        <v>60</v>
      </c>
      <c r="G127" s="20">
        <v>38</v>
      </c>
      <c r="H127" s="12">
        <v>97.115386962890625</v>
      </c>
      <c r="I127" s="31">
        <v>0.9</v>
      </c>
      <c r="J127" s="32">
        <v>1.9288375139876499</v>
      </c>
      <c r="K127" s="32">
        <v>16.388885752396781</v>
      </c>
      <c r="N127">
        <f t="shared" si="2"/>
        <v>1.5797835966168101</v>
      </c>
      <c r="O127" s="17">
        <v>95.673080444335938</v>
      </c>
      <c r="P127">
        <f t="shared" si="3"/>
        <v>1.7781512503836436</v>
      </c>
      <c r="Q127" s="17">
        <v>94.711540222167969</v>
      </c>
    </row>
    <row r="128" spans="1:17" ht="16.5" thickBot="1" x14ac:dyDescent="0.3">
      <c r="A128" s="98"/>
      <c r="B128" s="3">
        <v>2019</v>
      </c>
      <c r="C128" s="6">
        <v>2.2969788160974929</v>
      </c>
      <c r="D128" s="10">
        <v>0.4375</v>
      </c>
      <c r="E128" s="14">
        <v>0.75</v>
      </c>
      <c r="F128" s="21">
        <v>60</v>
      </c>
      <c r="G128" s="22">
        <v>38</v>
      </c>
      <c r="H128" s="12">
        <v>98.076919555664063</v>
      </c>
      <c r="I128" s="31">
        <v>0.9</v>
      </c>
      <c r="J128" s="32">
        <v>1.9459080290974</v>
      </c>
      <c r="K128" s="32">
        <v>2.0844943768599267</v>
      </c>
      <c r="N128">
        <f t="shared" si="2"/>
        <v>1.5797835966168101</v>
      </c>
      <c r="O128" s="17">
        <v>95.673080444335938</v>
      </c>
      <c r="P128">
        <f t="shared" si="3"/>
        <v>1.7781512503836436</v>
      </c>
      <c r="Q128" s="17">
        <v>95.192306518554688</v>
      </c>
    </row>
    <row r="129" spans="1:17" x14ac:dyDescent="0.25">
      <c r="A129" s="97" t="s">
        <v>68</v>
      </c>
      <c r="B129" s="4">
        <v>2014</v>
      </c>
      <c r="C129" s="7">
        <v>7.6335384644276019</v>
      </c>
      <c r="D129" s="9">
        <v>0.79449999999999998</v>
      </c>
      <c r="E129" s="14">
        <v>0.75</v>
      </c>
      <c r="F129" s="23">
        <v>55</v>
      </c>
      <c r="G129" s="24">
        <v>36</v>
      </c>
      <c r="H129" s="12">
        <v>77.884613037109375</v>
      </c>
      <c r="I129" s="31">
        <v>0.75</v>
      </c>
      <c r="J129" s="32">
        <v>1.9967544083193001</v>
      </c>
      <c r="K129" s="32">
        <v>-74.951286337501372</v>
      </c>
      <c r="N129">
        <f t="shared" si="2"/>
        <v>1.5563025007672873</v>
      </c>
      <c r="O129" s="17">
        <v>86.057693481445313</v>
      </c>
      <c r="P129">
        <f t="shared" si="3"/>
        <v>1.7403626894942439</v>
      </c>
      <c r="Q129" s="17">
        <v>82.211540222167969</v>
      </c>
    </row>
    <row r="130" spans="1:17" x14ac:dyDescent="0.25">
      <c r="A130" s="98"/>
      <c r="B130" s="2">
        <v>2015</v>
      </c>
      <c r="C130" s="7">
        <v>9.6081323482307965</v>
      </c>
      <c r="D130" s="9">
        <v>0.79449999999999998</v>
      </c>
      <c r="E130" s="14">
        <v>0.625</v>
      </c>
      <c r="F130" s="23">
        <v>58</v>
      </c>
      <c r="G130" s="24">
        <v>39</v>
      </c>
      <c r="H130" s="12">
        <v>78.846153259277344</v>
      </c>
      <c r="I130" s="31">
        <v>0.75</v>
      </c>
      <c r="J130" s="32">
        <v>2.3863953634580799</v>
      </c>
      <c r="K130" s="32">
        <v>-59.433233673823104</v>
      </c>
      <c r="N130">
        <f t="shared" si="2"/>
        <v>1.5910646070264991</v>
      </c>
      <c r="O130" s="17">
        <v>83.173080444335938</v>
      </c>
      <c r="P130">
        <f t="shared" si="3"/>
        <v>1.7634279935629373</v>
      </c>
      <c r="Q130" s="17">
        <v>84.615386962890625</v>
      </c>
    </row>
    <row r="131" spans="1:17" x14ac:dyDescent="0.25">
      <c r="A131" s="98"/>
      <c r="B131" s="2">
        <v>2016</v>
      </c>
      <c r="C131" s="7">
        <v>3.891206925081363</v>
      </c>
      <c r="D131" s="9">
        <v>0.79449999999999998</v>
      </c>
      <c r="E131" s="14">
        <v>0.625</v>
      </c>
      <c r="F131" s="23">
        <v>57</v>
      </c>
      <c r="G131" s="24">
        <v>39</v>
      </c>
      <c r="H131" s="12">
        <v>75.480766296386719</v>
      </c>
      <c r="I131" s="31">
        <v>0.75</v>
      </c>
      <c r="J131" s="32">
        <v>2.28861544064371</v>
      </c>
      <c r="K131" s="32">
        <v>-54.772522173248049</v>
      </c>
      <c r="N131">
        <f t="shared" ref="N131:N194" si="4">LOG(G131)</f>
        <v>1.5910646070264991</v>
      </c>
      <c r="O131" s="17">
        <v>81.25</v>
      </c>
      <c r="P131">
        <f t="shared" ref="P131:P194" si="5">LOG(F131)</f>
        <v>1.7558748556724915</v>
      </c>
      <c r="Q131" s="17">
        <v>85.096153259277344</v>
      </c>
    </row>
    <row r="132" spans="1:17" x14ac:dyDescent="0.25">
      <c r="A132" s="98"/>
      <c r="B132" s="2">
        <v>2017</v>
      </c>
      <c r="C132" s="7">
        <v>8.0150631343492478</v>
      </c>
      <c r="D132" s="9">
        <v>0.78249999999999997</v>
      </c>
      <c r="E132" s="14">
        <v>0.5</v>
      </c>
      <c r="F132" s="23">
        <v>57</v>
      </c>
      <c r="G132" s="24">
        <v>39</v>
      </c>
      <c r="H132" s="12">
        <v>76.923080444335938</v>
      </c>
      <c r="I132" s="31">
        <v>0.8</v>
      </c>
      <c r="J132" s="32">
        <v>2.73866285589301</v>
      </c>
      <c r="K132" s="32">
        <v>-50.971023748682178</v>
      </c>
      <c r="N132">
        <f t="shared" si="4"/>
        <v>1.5910646070264991</v>
      </c>
      <c r="O132" s="17">
        <v>85.096153259277344</v>
      </c>
      <c r="P132">
        <f t="shared" si="5"/>
        <v>1.7558748556724915</v>
      </c>
      <c r="Q132" s="17">
        <v>87.980766296386719</v>
      </c>
    </row>
    <row r="133" spans="1:17" x14ac:dyDescent="0.25">
      <c r="A133" s="98"/>
      <c r="B133" s="2">
        <v>2018</v>
      </c>
      <c r="C133" s="6">
        <v>5.1785984822142268</v>
      </c>
      <c r="D133" s="9">
        <v>0.78550000000000009</v>
      </c>
      <c r="E133" s="14">
        <v>0.5</v>
      </c>
      <c r="F133" s="19">
        <v>56</v>
      </c>
      <c r="G133" s="20">
        <v>36</v>
      </c>
      <c r="H133" s="12">
        <v>71.634613037109375</v>
      </c>
      <c r="I133" s="31">
        <v>0.8</v>
      </c>
      <c r="J133" s="32">
        <v>3.4919554030253401</v>
      </c>
      <c r="K133" s="32">
        <v>-45.506925426051389</v>
      </c>
      <c r="N133">
        <f t="shared" si="4"/>
        <v>1.5563025007672873</v>
      </c>
      <c r="O133" s="17">
        <v>82.211540222167969</v>
      </c>
      <c r="P133">
        <f t="shared" si="5"/>
        <v>1.7481880270062005</v>
      </c>
      <c r="Q133" s="17">
        <v>87.980766296386719</v>
      </c>
    </row>
    <row r="134" spans="1:17" ht="16.5" thickBot="1" x14ac:dyDescent="0.3">
      <c r="A134" s="99"/>
      <c r="B134" s="5">
        <v>2019</v>
      </c>
      <c r="C134" s="6">
        <v>4.9198221173361958</v>
      </c>
      <c r="D134" s="9">
        <v>0.4335</v>
      </c>
      <c r="E134" s="14">
        <v>0.5</v>
      </c>
      <c r="F134" s="21">
        <v>56</v>
      </c>
      <c r="G134" s="22">
        <v>35</v>
      </c>
      <c r="H134" s="12">
        <v>61.538459777832031</v>
      </c>
      <c r="I134" s="31">
        <v>0.8</v>
      </c>
      <c r="J134" s="32">
        <v>3.65143580077893</v>
      </c>
      <c r="K134" s="32">
        <v>-42.102367798772391</v>
      </c>
      <c r="N134">
        <f t="shared" si="4"/>
        <v>1.5440680443502757</v>
      </c>
      <c r="O134" s="17">
        <v>79.807693481445313</v>
      </c>
      <c r="P134">
        <f t="shared" si="5"/>
        <v>1.7481880270062005</v>
      </c>
      <c r="Q134" s="17">
        <v>77.403846740722656</v>
      </c>
    </row>
    <row r="135" spans="1:17" x14ac:dyDescent="0.25">
      <c r="A135" s="97" t="s">
        <v>70</v>
      </c>
      <c r="B135" s="4">
        <v>2014</v>
      </c>
      <c r="C135" s="6">
        <v>3.7445757725785143</v>
      </c>
      <c r="D135" s="9">
        <v>0.75224999999999997</v>
      </c>
      <c r="E135" s="14">
        <v>0.625</v>
      </c>
      <c r="F135" s="19">
        <v>37</v>
      </c>
      <c r="G135" s="20">
        <v>28</v>
      </c>
      <c r="H135" s="12">
        <v>65.865386962890625</v>
      </c>
      <c r="I135" s="31">
        <v>0.8</v>
      </c>
      <c r="J135" s="32">
        <v>0.18106146945153501</v>
      </c>
      <c r="K135" s="32">
        <v>1.1022542424337485</v>
      </c>
      <c r="N135">
        <f t="shared" si="4"/>
        <v>1.4471580313422192</v>
      </c>
      <c r="O135" s="17">
        <v>78.846153259277344</v>
      </c>
      <c r="P135">
        <f t="shared" si="5"/>
        <v>1.568201724066995</v>
      </c>
      <c r="Q135" s="17">
        <v>83.653846740722656</v>
      </c>
    </row>
    <row r="136" spans="1:17" x14ac:dyDescent="0.25">
      <c r="A136" s="98"/>
      <c r="B136" s="2">
        <v>2015</v>
      </c>
      <c r="C136" s="6">
        <v>3.5530717300395764</v>
      </c>
      <c r="D136" s="9">
        <v>0.66399999999999992</v>
      </c>
      <c r="E136" s="14">
        <v>0.625</v>
      </c>
      <c r="F136" s="19">
        <v>52</v>
      </c>
      <c r="G136" s="20">
        <v>38</v>
      </c>
      <c r="H136" s="12">
        <v>65.865386962890625</v>
      </c>
      <c r="I136" s="31">
        <v>0.8</v>
      </c>
      <c r="J136" s="32">
        <v>0.13243308260532899</v>
      </c>
      <c r="K136" s="32">
        <v>0.85238865316063128</v>
      </c>
      <c r="N136">
        <f t="shared" si="4"/>
        <v>1.5797835966168101</v>
      </c>
      <c r="O136" s="17">
        <v>77.884613037109375</v>
      </c>
      <c r="P136">
        <f t="shared" si="5"/>
        <v>1.7160033436347992</v>
      </c>
      <c r="Q136" s="17">
        <v>81.730766296386719</v>
      </c>
    </row>
    <row r="137" spans="1:17" x14ac:dyDescent="0.25">
      <c r="A137" s="98"/>
      <c r="B137" s="2">
        <v>2016</v>
      </c>
      <c r="C137" s="6">
        <v>3.8379326287084581</v>
      </c>
      <c r="D137" s="9">
        <v>0.66399999999999992</v>
      </c>
      <c r="E137" s="14">
        <v>0.625</v>
      </c>
      <c r="F137" s="19">
        <v>52</v>
      </c>
      <c r="G137" s="20">
        <v>38</v>
      </c>
      <c r="H137" s="12">
        <v>62.980770111083984</v>
      </c>
      <c r="I137" s="31">
        <v>0.8</v>
      </c>
      <c r="J137" s="32">
        <v>6.8723137936516798E-2</v>
      </c>
      <c r="K137" s="32">
        <v>0.2313034434196754</v>
      </c>
      <c r="N137">
        <f t="shared" si="4"/>
        <v>1.5797835966168101</v>
      </c>
      <c r="O137" s="17">
        <v>75.961540222167969</v>
      </c>
      <c r="P137">
        <f t="shared" si="5"/>
        <v>1.7160033436347992</v>
      </c>
      <c r="Q137" s="17">
        <v>82.211540222167969</v>
      </c>
    </row>
    <row r="138" spans="1:17" x14ac:dyDescent="0.25">
      <c r="A138" s="98"/>
      <c r="B138" s="2">
        <v>2017</v>
      </c>
      <c r="C138" s="6">
        <v>3.8141521149642017</v>
      </c>
      <c r="D138" s="9">
        <v>0.66100000000000003</v>
      </c>
      <c r="E138" s="14">
        <v>0.625</v>
      </c>
      <c r="F138" s="19">
        <v>52</v>
      </c>
      <c r="G138" s="20">
        <v>37</v>
      </c>
      <c r="H138" s="12">
        <v>62.019229888916016</v>
      </c>
      <c r="I138" s="31">
        <v>0.8</v>
      </c>
      <c r="J138" s="32">
        <v>9.0186811466842098E-2</v>
      </c>
      <c r="K138" s="32">
        <v>0.67295174958307602</v>
      </c>
      <c r="N138">
        <f t="shared" si="4"/>
        <v>1.568201724066995</v>
      </c>
      <c r="O138" s="17">
        <v>75.961540222167969</v>
      </c>
      <c r="P138">
        <f t="shared" si="5"/>
        <v>1.7160033436347992</v>
      </c>
      <c r="Q138" s="17">
        <v>80.288459777832031</v>
      </c>
    </row>
    <row r="139" spans="1:17" x14ac:dyDescent="0.25">
      <c r="A139" s="98"/>
      <c r="B139" s="2">
        <v>2018</v>
      </c>
      <c r="C139" s="6">
        <v>3.759677231441529</v>
      </c>
      <c r="D139" s="9">
        <v>0.66100000000000003</v>
      </c>
      <c r="E139" s="14">
        <v>0.625</v>
      </c>
      <c r="F139" s="19">
        <v>52</v>
      </c>
      <c r="G139" s="20">
        <v>37</v>
      </c>
      <c r="H139" s="12">
        <v>62.980770111083984</v>
      </c>
      <c r="I139" s="31">
        <v>0.8</v>
      </c>
      <c r="J139" s="32">
        <v>5.4547266953415698E-2</v>
      </c>
      <c r="K139" s="32">
        <v>0.58771308867667116</v>
      </c>
      <c r="N139">
        <f t="shared" si="4"/>
        <v>1.568201724066995</v>
      </c>
      <c r="O139" s="17">
        <v>76.923080444335938</v>
      </c>
      <c r="P139">
        <f t="shared" si="5"/>
        <v>1.7160033436347992</v>
      </c>
      <c r="Q139" s="17">
        <v>81.730766296386719</v>
      </c>
    </row>
    <row r="140" spans="1:17" ht="16.5" thickBot="1" x14ac:dyDescent="0.3">
      <c r="A140" s="99"/>
      <c r="B140" s="5">
        <v>2019</v>
      </c>
      <c r="C140" s="6">
        <v>3.0147629112281749</v>
      </c>
      <c r="D140" s="9">
        <v>0.30249999999999999</v>
      </c>
      <c r="E140" s="14">
        <v>0.625</v>
      </c>
      <c r="F140" s="21">
        <v>52</v>
      </c>
      <c r="G140" s="22">
        <v>37</v>
      </c>
      <c r="H140" s="12">
        <v>63.942306518554688</v>
      </c>
      <c r="I140" s="31">
        <v>0.8</v>
      </c>
      <c r="J140" s="32">
        <v>3.2240043202759402E-2</v>
      </c>
      <c r="K140" s="32">
        <v>0.42293748698774053</v>
      </c>
      <c r="N140">
        <f t="shared" si="4"/>
        <v>1.568201724066995</v>
      </c>
      <c r="O140" s="17">
        <v>76.923080444335938</v>
      </c>
      <c r="P140">
        <f t="shared" si="5"/>
        <v>1.7160033436347992</v>
      </c>
      <c r="Q140" s="17">
        <v>79.326919555664063</v>
      </c>
    </row>
    <row r="141" spans="1:17" x14ac:dyDescent="0.25">
      <c r="A141" s="97" t="s">
        <v>76</v>
      </c>
      <c r="B141" s="4">
        <v>2014</v>
      </c>
      <c r="C141" s="6">
        <v>1.4233953951008402</v>
      </c>
      <c r="D141" s="9">
        <v>0.91474999999999995</v>
      </c>
      <c r="E141" s="14">
        <v>0.75</v>
      </c>
      <c r="F141" s="19">
        <v>58</v>
      </c>
      <c r="G141" s="20">
        <v>39</v>
      </c>
      <c r="H141" s="12">
        <v>95.673080444335938</v>
      </c>
      <c r="I141" s="31">
        <v>0.8</v>
      </c>
      <c r="J141" s="32">
        <v>0.35982817272654799</v>
      </c>
      <c r="K141" s="32">
        <v>13.290216636102715</v>
      </c>
      <c r="N141">
        <f t="shared" si="4"/>
        <v>1.5910646070264991</v>
      </c>
      <c r="O141" s="17">
        <v>97.115386962890625</v>
      </c>
      <c r="P141">
        <f t="shared" si="5"/>
        <v>1.7634279935629373</v>
      </c>
      <c r="Q141" s="17">
        <v>95.673080444335938</v>
      </c>
    </row>
    <row r="142" spans="1:17" x14ac:dyDescent="0.25">
      <c r="A142" s="98"/>
      <c r="B142" s="2">
        <v>2015</v>
      </c>
      <c r="C142" s="6">
        <v>1.95916972105708</v>
      </c>
      <c r="D142" s="9">
        <v>0.91474999999999995</v>
      </c>
      <c r="E142" s="14">
        <v>0.75</v>
      </c>
      <c r="F142" s="19">
        <v>59</v>
      </c>
      <c r="G142" s="20">
        <v>40</v>
      </c>
      <c r="H142" s="12">
        <v>94.711540222167969</v>
      </c>
      <c r="I142" s="31">
        <v>0.8</v>
      </c>
      <c r="J142" s="32">
        <v>0.44322008903576898</v>
      </c>
      <c r="K142" s="32">
        <v>51.080825952555344</v>
      </c>
      <c r="N142">
        <f t="shared" si="4"/>
        <v>1.6020599913279623</v>
      </c>
      <c r="O142" s="17">
        <v>97.115386962890625</v>
      </c>
      <c r="P142">
        <f t="shared" si="5"/>
        <v>1.7708520116421442</v>
      </c>
      <c r="Q142" s="17">
        <v>96.634613037109375</v>
      </c>
    </row>
    <row r="143" spans="1:17" x14ac:dyDescent="0.25">
      <c r="A143" s="98"/>
      <c r="B143" s="2">
        <v>2016</v>
      </c>
      <c r="C143" s="6">
        <v>2.1917137192612302</v>
      </c>
      <c r="D143" s="9">
        <v>0.90875000000000006</v>
      </c>
      <c r="E143" s="14">
        <v>0.75</v>
      </c>
      <c r="F143" s="19">
        <v>59</v>
      </c>
      <c r="G143" s="20">
        <v>40</v>
      </c>
      <c r="H143" s="12">
        <v>94.711540222167969</v>
      </c>
      <c r="I143" s="31">
        <v>0.8</v>
      </c>
      <c r="J143" s="32">
        <v>0.53217887960848897</v>
      </c>
      <c r="K143" s="32">
        <v>37.09726549034157</v>
      </c>
      <c r="N143">
        <f t="shared" si="4"/>
        <v>1.6020599913279623</v>
      </c>
      <c r="O143" s="17">
        <v>97.115386962890625</v>
      </c>
      <c r="P143">
        <f t="shared" si="5"/>
        <v>1.7708520116421442</v>
      </c>
      <c r="Q143" s="17">
        <v>98.557693481445313</v>
      </c>
    </row>
    <row r="144" spans="1:17" x14ac:dyDescent="0.25">
      <c r="A144" s="98"/>
      <c r="B144" s="2">
        <v>2017</v>
      </c>
      <c r="C144" s="6">
        <v>2.9109025131500488</v>
      </c>
      <c r="D144" s="9">
        <v>0.91325000000000001</v>
      </c>
      <c r="E144" s="14">
        <v>0.75</v>
      </c>
      <c r="F144" s="19">
        <v>59</v>
      </c>
      <c r="G144" s="20">
        <v>40</v>
      </c>
      <c r="H144" s="12">
        <v>95.192306518554688</v>
      </c>
      <c r="I144" s="31">
        <v>0.8</v>
      </c>
      <c r="J144" s="32">
        <v>0.59120336616411795</v>
      </c>
      <c r="K144" s="32">
        <v>32.793789119525805</v>
      </c>
      <c r="N144">
        <f t="shared" si="4"/>
        <v>1.6020599913279623</v>
      </c>
      <c r="O144" s="17">
        <v>97.115386962890625</v>
      </c>
      <c r="P144">
        <f t="shared" si="5"/>
        <v>1.7708520116421442</v>
      </c>
      <c r="Q144" s="17">
        <v>98.557693481445313</v>
      </c>
    </row>
    <row r="145" spans="1:17" x14ac:dyDescent="0.25">
      <c r="A145" s="98"/>
      <c r="B145" s="2">
        <v>2018</v>
      </c>
      <c r="C145" s="6">
        <v>2.3609150947851276</v>
      </c>
      <c r="D145" s="9">
        <v>0.91325000000000001</v>
      </c>
      <c r="E145" s="14">
        <v>0.75</v>
      </c>
      <c r="F145" s="19">
        <v>59</v>
      </c>
      <c r="G145" s="20">
        <v>40</v>
      </c>
      <c r="H145" s="12">
        <v>96.153846740722656</v>
      </c>
      <c r="I145" s="31">
        <v>0.8</v>
      </c>
      <c r="J145" s="32">
        <v>0.58393340892083201</v>
      </c>
      <c r="K145" s="32">
        <v>-32.569745959467014</v>
      </c>
      <c r="N145">
        <f t="shared" si="4"/>
        <v>1.6020599913279623</v>
      </c>
      <c r="O145" s="17">
        <v>96.153846740722656</v>
      </c>
      <c r="P145">
        <f t="shared" si="5"/>
        <v>1.7708520116421442</v>
      </c>
      <c r="Q145" s="17">
        <v>99.038459777832031</v>
      </c>
    </row>
    <row r="146" spans="1:17" ht="16.5" thickBot="1" x14ac:dyDescent="0.3">
      <c r="A146" s="99"/>
      <c r="B146" s="5">
        <v>2019</v>
      </c>
      <c r="C146" s="6">
        <v>1.6774183678000156</v>
      </c>
      <c r="D146" s="9">
        <v>0.29975000000000002</v>
      </c>
      <c r="E146" s="14">
        <v>0.75</v>
      </c>
      <c r="F146" s="21">
        <v>59</v>
      </c>
      <c r="G146" s="22">
        <v>40</v>
      </c>
      <c r="H146" s="12">
        <v>96.634613037109375</v>
      </c>
      <c r="I146" s="31">
        <v>0.8</v>
      </c>
      <c r="J146" s="32">
        <v>0.58572446031832903</v>
      </c>
      <c r="K146" s="32">
        <v>8.6227677776227161</v>
      </c>
      <c r="N146">
        <f t="shared" si="4"/>
        <v>1.6020599913279623</v>
      </c>
      <c r="O146" s="17">
        <v>96.153846740722656</v>
      </c>
      <c r="P146">
        <f t="shared" si="5"/>
        <v>1.7708520116421442</v>
      </c>
      <c r="Q146" s="17">
        <v>98.076919555664063</v>
      </c>
    </row>
    <row r="147" spans="1:17" x14ac:dyDescent="0.25">
      <c r="A147" s="98" t="s">
        <v>77</v>
      </c>
      <c r="B147" s="1">
        <v>2014</v>
      </c>
      <c r="C147" s="6">
        <v>3.6255955953739374</v>
      </c>
      <c r="D147" s="9">
        <v>0.90049999999999997</v>
      </c>
      <c r="E147" s="14">
        <v>1</v>
      </c>
      <c r="F147" s="19">
        <v>35</v>
      </c>
      <c r="G147" s="20">
        <v>19</v>
      </c>
      <c r="H147" s="12">
        <v>100</v>
      </c>
      <c r="I147" s="31">
        <v>0.95</v>
      </c>
      <c r="J147" s="32">
        <v>1.5103394854457699</v>
      </c>
      <c r="K147" s="32">
        <v>0.70793084429311237</v>
      </c>
      <c r="N147">
        <f t="shared" si="4"/>
        <v>1.2787536009528289</v>
      </c>
      <c r="O147" s="17">
        <v>98.557693481445313</v>
      </c>
      <c r="P147">
        <f t="shared" si="5"/>
        <v>1.5440680443502757</v>
      </c>
      <c r="Q147" s="17">
        <v>99.038459777832031</v>
      </c>
    </row>
    <row r="148" spans="1:17" x14ac:dyDescent="0.25">
      <c r="A148" s="98"/>
      <c r="B148" s="2">
        <v>2015</v>
      </c>
      <c r="C148" s="6">
        <v>3.6189679031407138</v>
      </c>
      <c r="D148" s="9">
        <v>0.93174999999999997</v>
      </c>
      <c r="E148" s="14">
        <v>1</v>
      </c>
      <c r="F148" s="19">
        <v>58</v>
      </c>
      <c r="G148" s="20">
        <v>39</v>
      </c>
      <c r="H148" s="12">
        <v>100</v>
      </c>
      <c r="I148" s="31">
        <v>0.9</v>
      </c>
      <c r="J148" s="32">
        <v>1.88904512495193</v>
      </c>
      <c r="K148" s="32">
        <v>-8.8605074630615024E-3</v>
      </c>
      <c r="N148">
        <f t="shared" si="4"/>
        <v>1.5910646070264991</v>
      </c>
      <c r="O148" s="17">
        <v>98.076919555664063</v>
      </c>
      <c r="P148">
        <f t="shared" si="5"/>
        <v>1.7634279935629373</v>
      </c>
      <c r="Q148" s="17">
        <v>99.038459777832031</v>
      </c>
    </row>
    <row r="149" spans="1:17" x14ac:dyDescent="0.25">
      <c r="A149" s="98"/>
      <c r="B149" s="2">
        <v>2016</v>
      </c>
      <c r="C149" s="6">
        <v>3.6775950550918708</v>
      </c>
      <c r="D149" s="9">
        <v>0.93174999999999997</v>
      </c>
      <c r="E149" s="14">
        <v>0.875</v>
      </c>
      <c r="F149" s="19">
        <v>58</v>
      </c>
      <c r="G149" s="20">
        <v>40</v>
      </c>
      <c r="H149" s="12">
        <v>100</v>
      </c>
      <c r="I149" s="31">
        <v>0.9</v>
      </c>
      <c r="J149" s="32">
        <v>2.0993568862708498</v>
      </c>
      <c r="K149" s="32">
        <v>-0.40623409565779267</v>
      </c>
      <c r="N149">
        <f t="shared" si="4"/>
        <v>1.6020599913279623</v>
      </c>
      <c r="O149" s="17">
        <v>98.557693481445313</v>
      </c>
      <c r="P149">
        <f t="shared" si="5"/>
        <v>1.7634279935629373</v>
      </c>
      <c r="Q149" s="17">
        <v>99.038459777832031</v>
      </c>
    </row>
    <row r="150" spans="1:17" x14ac:dyDescent="0.25">
      <c r="A150" s="98"/>
      <c r="B150" s="2">
        <v>2017</v>
      </c>
      <c r="C150" s="6">
        <v>3.1630975420141141</v>
      </c>
      <c r="D150" s="9">
        <v>0.93174999999999997</v>
      </c>
      <c r="E150" s="14">
        <v>0.875</v>
      </c>
      <c r="F150" s="19">
        <v>58</v>
      </c>
      <c r="G150" s="20">
        <v>40</v>
      </c>
      <c r="H150" s="12">
        <v>100</v>
      </c>
      <c r="I150" s="31">
        <v>0.95</v>
      </c>
      <c r="J150" s="32">
        <v>2.1229623819707499</v>
      </c>
      <c r="K150" s="32">
        <v>-3.8970281197931125E-2</v>
      </c>
      <c r="N150">
        <f t="shared" si="4"/>
        <v>1.6020599913279623</v>
      </c>
      <c r="O150" s="17">
        <v>98.076919555664063</v>
      </c>
      <c r="P150">
        <f t="shared" si="5"/>
        <v>1.7634279935629373</v>
      </c>
      <c r="Q150" s="17">
        <v>99.038459777832031</v>
      </c>
    </row>
    <row r="151" spans="1:17" x14ac:dyDescent="0.25">
      <c r="A151" s="98"/>
      <c r="B151" s="2">
        <v>2018</v>
      </c>
      <c r="C151" s="6">
        <v>3.1162426153795764</v>
      </c>
      <c r="D151" s="9">
        <v>0.93174999999999997</v>
      </c>
      <c r="E151" s="14">
        <v>0.875</v>
      </c>
      <c r="F151" s="19">
        <v>58</v>
      </c>
      <c r="G151" s="20">
        <v>40</v>
      </c>
      <c r="H151" s="12">
        <v>99.519233703613281</v>
      </c>
      <c r="I151" s="31">
        <v>0.95</v>
      </c>
      <c r="J151" s="32">
        <v>0.97770345705180495</v>
      </c>
      <c r="K151" s="32">
        <v>0.30767907950452733</v>
      </c>
      <c r="N151">
        <f t="shared" si="4"/>
        <v>1.6020599913279623</v>
      </c>
      <c r="O151" s="17">
        <v>98.076919555664063</v>
      </c>
      <c r="P151">
        <f t="shared" si="5"/>
        <v>1.7634279935629373</v>
      </c>
      <c r="Q151" s="17">
        <v>98.557693481445313</v>
      </c>
    </row>
    <row r="152" spans="1:17" ht="16.5" thickBot="1" x14ac:dyDescent="0.3">
      <c r="A152" s="98"/>
      <c r="B152" s="3">
        <v>2019</v>
      </c>
      <c r="C152" s="6">
        <v>2.8110701018214712</v>
      </c>
      <c r="D152" s="9">
        <v>0.24</v>
      </c>
      <c r="E152" s="14">
        <v>0.875</v>
      </c>
      <c r="F152" s="21">
        <v>58</v>
      </c>
      <c r="G152" s="22">
        <v>40</v>
      </c>
      <c r="H152" s="12">
        <v>100</v>
      </c>
      <c r="I152" s="31">
        <v>0.95</v>
      </c>
      <c r="J152" s="32">
        <v>1.5577277472244899</v>
      </c>
      <c r="K152" s="32">
        <v>-0.74815682069109868</v>
      </c>
      <c r="N152">
        <f t="shared" si="4"/>
        <v>1.6020599913279623</v>
      </c>
      <c r="O152" s="17">
        <v>97.596153259277344</v>
      </c>
      <c r="P152">
        <f t="shared" si="5"/>
        <v>1.7634279935629373</v>
      </c>
      <c r="Q152" s="17">
        <v>99.038459777832031</v>
      </c>
    </row>
    <row r="153" spans="1:17" x14ac:dyDescent="0.25">
      <c r="A153" s="97" t="s">
        <v>80</v>
      </c>
      <c r="B153" s="4">
        <v>2014</v>
      </c>
      <c r="C153" s="6">
        <v>1.9695443007938991</v>
      </c>
      <c r="D153" s="9">
        <v>0.96524999999999994</v>
      </c>
      <c r="E153" s="14">
        <v>1</v>
      </c>
      <c r="F153" s="19">
        <v>17</v>
      </c>
      <c r="G153" s="20">
        <v>9</v>
      </c>
      <c r="H153" s="12">
        <v>99.038459777832031</v>
      </c>
      <c r="I153" s="31">
        <v>1</v>
      </c>
      <c r="J153" s="32">
        <v>1.1277366773492801</v>
      </c>
      <c r="K153" s="32">
        <v>4.6279727594245017</v>
      </c>
      <c r="N153">
        <f t="shared" si="4"/>
        <v>0.95424250943932487</v>
      </c>
      <c r="O153" s="17">
        <v>13.461538314819336</v>
      </c>
      <c r="P153">
        <f t="shared" si="5"/>
        <v>1.2304489213782739</v>
      </c>
      <c r="Q153" s="17">
        <v>92.788459777832031</v>
      </c>
    </row>
    <row r="154" spans="1:17" x14ac:dyDescent="0.25">
      <c r="A154" s="98"/>
      <c r="B154" s="2">
        <v>2015</v>
      </c>
      <c r="C154" s="6">
        <v>1.9671284382140755</v>
      </c>
      <c r="D154" s="9">
        <v>0.96524999999999994</v>
      </c>
      <c r="E154" s="14">
        <v>1</v>
      </c>
      <c r="F154" s="19">
        <v>60</v>
      </c>
      <c r="G154" s="20">
        <v>40</v>
      </c>
      <c r="H154" s="12">
        <v>99.038459777832031</v>
      </c>
      <c r="I154" s="31">
        <v>1</v>
      </c>
      <c r="J154" s="32">
        <v>0.99508473695841404</v>
      </c>
      <c r="K154" s="32">
        <v>5.5524607982978154</v>
      </c>
      <c r="N154">
        <f t="shared" si="4"/>
        <v>1.6020599913279623</v>
      </c>
      <c r="O154" s="17">
        <v>15.865385055541992</v>
      </c>
      <c r="P154">
        <f t="shared" si="5"/>
        <v>1.7781512503836436</v>
      </c>
      <c r="Q154" s="17">
        <v>92.307693481445313</v>
      </c>
    </row>
    <row r="155" spans="1:17" x14ac:dyDescent="0.25">
      <c r="A155" s="98"/>
      <c r="B155" s="2">
        <v>2016</v>
      </c>
      <c r="C155" s="6">
        <v>1.0715589772072747</v>
      </c>
      <c r="D155" s="9">
        <v>0.96524999999999994</v>
      </c>
      <c r="E155" s="14">
        <v>1</v>
      </c>
      <c r="F155" s="19">
        <v>60</v>
      </c>
      <c r="G155" s="20">
        <v>40</v>
      </c>
      <c r="H155" s="12">
        <v>98.557693481445313</v>
      </c>
      <c r="I155" s="31">
        <v>1</v>
      </c>
      <c r="J155" s="32">
        <v>0.88096981535991903</v>
      </c>
      <c r="K155" s="32">
        <v>1.7774823138521276</v>
      </c>
      <c r="N155">
        <f t="shared" si="4"/>
        <v>1.6020599913279623</v>
      </c>
      <c r="O155" s="17">
        <v>15.384614944458008</v>
      </c>
      <c r="P155">
        <f t="shared" si="5"/>
        <v>1.7781512503836436</v>
      </c>
      <c r="Q155" s="17">
        <v>92.788459777832031</v>
      </c>
    </row>
    <row r="156" spans="1:17" x14ac:dyDescent="0.25">
      <c r="A156" s="98"/>
      <c r="B156" s="2">
        <v>2017</v>
      </c>
      <c r="C156" s="6">
        <v>2.3232584068849036</v>
      </c>
      <c r="D156" s="9">
        <v>0.96224999999999994</v>
      </c>
      <c r="E156" s="14">
        <v>1</v>
      </c>
      <c r="F156" s="19">
        <v>60</v>
      </c>
      <c r="G156" s="20">
        <v>40</v>
      </c>
      <c r="H156" s="12">
        <v>99.519233703613281</v>
      </c>
      <c r="I156" s="31">
        <v>1</v>
      </c>
      <c r="J156" s="32">
        <v>0.80767318188494797</v>
      </c>
      <c r="K156" s="32">
        <v>0.85293876561429427</v>
      </c>
      <c r="N156">
        <f t="shared" si="4"/>
        <v>1.6020599913279623</v>
      </c>
      <c r="O156" s="17">
        <v>18.75</v>
      </c>
      <c r="P156">
        <f t="shared" si="5"/>
        <v>1.7781512503836436</v>
      </c>
      <c r="Q156" s="17">
        <v>96.153846740722656</v>
      </c>
    </row>
    <row r="157" spans="1:17" x14ac:dyDescent="0.25">
      <c r="A157" s="98"/>
      <c r="B157" s="2">
        <v>2018</v>
      </c>
      <c r="C157" s="6">
        <v>1.2895482012617663</v>
      </c>
      <c r="D157" s="9">
        <v>0.96224999999999994</v>
      </c>
      <c r="E157" s="14">
        <v>1</v>
      </c>
      <c r="F157" s="19">
        <v>60</v>
      </c>
      <c r="G157" s="20">
        <v>40</v>
      </c>
      <c r="H157" s="12">
        <v>97.596153259277344</v>
      </c>
      <c r="I157" s="31">
        <v>1</v>
      </c>
      <c r="J157" s="32">
        <v>0.660090844249</v>
      </c>
      <c r="K157" s="32">
        <v>2.2697998658633067</v>
      </c>
      <c r="N157">
        <f t="shared" si="4"/>
        <v>1.6020599913279623</v>
      </c>
      <c r="O157" s="17">
        <v>18.269229888916016</v>
      </c>
      <c r="P157">
        <f t="shared" si="5"/>
        <v>1.7781512503836436</v>
      </c>
      <c r="Q157" s="17">
        <v>96.634613037109375</v>
      </c>
    </row>
    <row r="158" spans="1:17" ht="16.5" thickBot="1" x14ac:dyDescent="0.3">
      <c r="A158" s="99"/>
      <c r="B158" s="5">
        <v>2019</v>
      </c>
      <c r="C158" s="6">
        <v>1.1547219391645314</v>
      </c>
      <c r="D158" s="9">
        <v>0.93174999999999997</v>
      </c>
      <c r="E158" s="14">
        <v>1</v>
      </c>
      <c r="F158" s="21">
        <v>60</v>
      </c>
      <c r="G158" s="22">
        <v>40</v>
      </c>
      <c r="H158" s="12">
        <v>97.115386962890625</v>
      </c>
      <c r="I158" s="31">
        <v>1</v>
      </c>
      <c r="J158" s="32">
        <v>0.67506137324564397</v>
      </c>
      <c r="K158" s="32">
        <v>1.9139704265495421</v>
      </c>
      <c r="N158">
        <f t="shared" si="4"/>
        <v>1.6020599913279623</v>
      </c>
      <c r="O158" s="17">
        <v>18.75</v>
      </c>
      <c r="P158">
        <f t="shared" si="5"/>
        <v>1.7781512503836436</v>
      </c>
      <c r="Q158" s="17">
        <v>97.115386962890625</v>
      </c>
    </row>
    <row r="159" spans="1:17" x14ac:dyDescent="0.25">
      <c r="A159" s="98" t="s">
        <v>81</v>
      </c>
      <c r="B159" s="1">
        <v>2014</v>
      </c>
      <c r="C159" s="7">
        <v>1.4585557818867017</v>
      </c>
      <c r="D159" s="9">
        <v>0.31374999999999997</v>
      </c>
      <c r="E159" s="14">
        <v>0.375</v>
      </c>
      <c r="F159" s="23">
        <v>21</v>
      </c>
      <c r="G159" s="24">
        <v>21</v>
      </c>
      <c r="H159" s="12">
        <v>65.384613037109375</v>
      </c>
      <c r="I159" s="31">
        <v>0.55000000000000004</v>
      </c>
      <c r="J159" s="32">
        <v>6.7390176894968699</v>
      </c>
      <c r="K159" s="32">
        <v>1.68095149624343</v>
      </c>
      <c r="N159">
        <f t="shared" si="4"/>
        <v>1.3222192947339193</v>
      </c>
      <c r="O159" s="17">
        <v>69.711540222167969</v>
      </c>
      <c r="P159">
        <f t="shared" si="5"/>
        <v>1.3222192947339193</v>
      </c>
      <c r="Q159" s="17">
        <v>73.557693481445313</v>
      </c>
    </row>
    <row r="160" spans="1:17" x14ac:dyDescent="0.25">
      <c r="A160" s="98"/>
      <c r="B160" s="2">
        <v>2015</v>
      </c>
      <c r="C160" s="7">
        <v>4.6303745165030534</v>
      </c>
      <c r="D160" s="9">
        <v>0.33950000000000002</v>
      </c>
      <c r="E160" s="14">
        <v>0.375</v>
      </c>
      <c r="F160" s="23">
        <v>17</v>
      </c>
      <c r="G160" s="24">
        <v>9</v>
      </c>
      <c r="H160" s="12">
        <v>64.903846740722656</v>
      </c>
      <c r="I160" s="31">
        <v>0.55000000000000004</v>
      </c>
      <c r="J160" s="32">
        <v>5.7906313031924803</v>
      </c>
      <c r="K160" s="32">
        <v>0.48973997513941597</v>
      </c>
      <c r="N160">
        <f t="shared" si="4"/>
        <v>0.95424250943932487</v>
      </c>
      <c r="O160" s="17">
        <v>65.865386962890625</v>
      </c>
      <c r="P160">
        <f t="shared" si="5"/>
        <v>1.2304489213782739</v>
      </c>
      <c r="Q160" s="17">
        <v>71.634613037109375</v>
      </c>
    </row>
    <row r="161" spans="1:17" x14ac:dyDescent="0.25">
      <c r="A161" s="98"/>
      <c r="B161" s="2">
        <v>2016</v>
      </c>
      <c r="C161" s="6">
        <v>5.0970676049401504</v>
      </c>
      <c r="D161" s="9">
        <v>0.33950000000000002</v>
      </c>
      <c r="E161" s="14">
        <v>0.375</v>
      </c>
      <c r="F161" s="19">
        <v>17</v>
      </c>
      <c r="G161" s="20">
        <v>8</v>
      </c>
      <c r="H161" s="12">
        <v>66.346153259277344</v>
      </c>
      <c r="I161" s="31">
        <v>0.55000000000000004</v>
      </c>
      <c r="J161" s="32">
        <v>4.8456143863677701</v>
      </c>
      <c r="K161" s="32">
        <v>0.54458081296380134</v>
      </c>
      <c r="N161">
        <f t="shared" si="4"/>
        <v>0.90308998699194354</v>
      </c>
      <c r="O161" s="17">
        <v>65.865386962890625</v>
      </c>
      <c r="P161">
        <f t="shared" si="5"/>
        <v>1.2304489213782739</v>
      </c>
      <c r="Q161" s="17">
        <v>72.596153259277344</v>
      </c>
    </row>
    <row r="162" spans="1:17" x14ac:dyDescent="0.25">
      <c r="A162" s="98"/>
      <c r="B162" s="2">
        <v>2017</v>
      </c>
      <c r="C162" s="6">
        <v>0.34632204051723647</v>
      </c>
      <c r="D162" s="9">
        <v>0.33950000000000002</v>
      </c>
      <c r="E162" s="14">
        <v>0.375</v>
      </c>
      <c r="F162" s="19">
        <v>17</v>
      </c>
      <c r="G162" s="20">
        <v>8</v>
      </c>
      <c r="H162" s="12">
        <v>63.461540222167969</v>
      </c>
      <c r="I162" s="31">
        <v>0.55000000000000004</v>
      </c>
      <c r="J162" s="32">
        <v>4.0839542068250196</v>
      </c>
      <c r="K162" s="32">
        <v>3.4330522080340189</v>
      </c>
      <c r="N162">
        <f t="shared" si="4"/>
        <v>0.90308998699194354</v>
      </c>
      <c r="O162" s="17">
        <v>65.865386962890625</v>
      </c>
      <c r="P162">
        <f t="shared" si="5"/>
        <v>1.2304489213782739</v>
      </c>
      <c r="Q162" s="17">
        <v>68.269233703613281</v>
      </c>
    </row>
    <row r="163" spans="1:17" x14ac:dyDescent="0.25">
      <c r="A163" s="98"/>
      <c r="B163" s="2">
        <v>2018</v>
      </c>
      <c r="C163" s="6">
        <v>1.7635609043729801</v>
      </c>
      <c r="D163" s="9">
        <v>0.33950000000000002</v>
      </c>
      <c r="E163" s="14">
        <v>0.375</v>
      </c>
      <c r="F163" s="19">
        <v>17</v>
      </c>
      <c r="G163" s="20">
        <v>6</v>
      </c>
      <c r="H163" s="12">
        <v>62.5</v>
      </c>
      <c r="I163" s="31">
        <v>0.55000000000000004</v>
      </c>
      <c r="J163" s="32">
        <v>3.4451179657190298</v>
      </c>
      <c r="K163" s="32">
        <v>0.89768884232526536</v>
      </c>
      <c r="N163">
        <f t="shared" si="4"/>
        <v>0.77815125038364363</v>
      </c>
      <c r="O163" s="17">
        <v>68.269233703613281</v>
      </c>
      <c r="P163">
        <f t="shared" si="5"/>
        <v>1.2304489213782739</v>
      </c>
      <c r="Q163" s="17">
        <v>61.538459777832031</v>
      </c>
    </row>
    <row r="164" spans="1:17" x14ac:dyDescent="0.25">
      <c r="A164" s="98"/>
      <c r="B164" s="3">
        <v>2019</v>
      </c>
      <c r="C164" s="6">
        <v>-1.6479262132667287</v>
      </c>
      <c r="D164" s="9">
        <v>0.34050000000000002</v>
      </c>
      <c r="E164" s="14">
        <v>0.375</v>
      </c>
      <c r="F164" s="21">
        <v>17</v>
      </c>
      <c r="G164" s="22">
        <v>6</v>
      </c>
      <c r="H164" s="12">
        <v>67.307693481445313</v>
      </c>
      <c r="I164" s="31">
        <v>0.55000000000000004</v>
      </c>
      <c r="J164" s="32">
        <v>2.9683133938356399</v>
      </c>
      <c r="K164" s="32">
        <v>0.82250210588696826</v>
      </c>
      <c r="N164">
        <f t="shared" si="4"/>
        <v>0.77815125038364363</v>
      </c>
      <c r="O164" s="17">
        <v>70.673080444335938</v>
      </c>
      <c r="P164">
        <f t="shared" si="5"/>
        <v>1.2304489213782739</v>
      </c>
      <c r="Q164" s="17">
        <v>64.423080444335938</v>
      </c>
    </row>
    <row r="165" spans="1:17" x14ac:dyDescent="0.25">
      <c r="A165" s="98" t="s">
        <v>85</v>
      </c>
      <c r="B165" s="1">
        <v>2014</v>
      </c>
      <c r="C165" s="6">
        <v>3.3785780726413179</v>
      </c>
      <c r="D165" s="10">
        <v>0.74849999999999994</v>
      </c>
      <c r="E165" s="14">
        <v>0.5</v>
      </c>
      <c r="F165" s="19">
        <v>58</v>
      </c>
      <c r="G165" s="20">
        <v>39</v>
      </c>
      <c r="H165" s="12">
        <v>72.596153259277344</v>
      </c>
      <c r="I165" s="31">
        <v>0.8</v>
      </c>
      <c r="J165" s="32">
        <v>-7.4846229292050606E-2</v>
      </c>
      <c r="K165" s="32">
        <v>1.2533248034763014</v>
      </c>
      <c r="N165">
        <f t="shared" si="4"/>
        <v>1.5910646070264991</v>
      </c>
      <c r="O165" s="17">
        <v>77.403846740722656</v>
      </c>
      <c r="P165">
        <f t="shared" si="5"/>
        <v>1.7634279935629373</v>
      </c>
      <c r="Q165" s="17">
        <v>81.25</v>
      </c>
    </row>
    <row r="166" spans="1:17" x14ac:dyDescent="0.25">
      <c r="A166" s="98"/>
      <c r="B166" s="2">
        <v>2015</v>
      </c>
      <c r="C166" s="6">
        <v>4.2363263060808549</v>
      </c>
      <c r="D166" s="10">
        <v>0.72950000000000004</v>
      </c>
      <c r="E166" s="14">
        <v>0.5</v>
      </c>
      <c r="F166" s="19">
        <v>55</v>
      </c>
      <c r="G166" s="20">
        <v>38</v>
      </c>
      <c r="H166" s="12">
        <v>73.557693481445313</v>
      </c>
      <c r="I166" s="31">
        <v>0.75</v>
      </c>
      <c r="J166" s="32">
        <v>-6.6641100965716807E-2</v>
      </c>
      <c r="K166" s="32">
        <v>1.0282288663892085</v>
      </c>
      <c r="N166">
        <f t="shared" si="4"/>
        <v>1.5797835966168101</v>
      </c>
      <c r="O166" s="17">
        <v>76.923080444335938</v>
      </c>
      <c r="P166">
        <f t="shared" si="5"/>
        <v>1.7403626894942439</v>
      </c>
      <c r="Q166" s="17">
        <v>80.288459777832031</v>
      </c>
    </row>
    <row r="167" spans="1:17" x14ac:dyDescent="0.25">
      <c r="A167" s="98"/>
      <c r="B167" s="2">
        <v>2016</v>
      </c>
      <c r="C167" s="6">
        <v>3.1417312290701318</v>
      </c>
      <c r="D167" s="10">
        <v>0.71650000000000003</v>
      </c>
      <c r="E167" s="14">
        <v>0.5</v>
      </c>
      <c r="F167" s="19">
        <v>55</v>
      </c>
      <c r="G167" s="20">
        <v>38</v>
      </c>
      <c r="H167" s="12">
        <v>75.961540222167969</v>
      </c>
      <c r="I167" s="31">
        <v>0.55000000000000004</v>
      </c>
      <c r="J167" s="32">
        <v>-4.2985130874349999E-2</v>
      </c>
      <c r="K167" s="32">
        <v>2.9458538964854597</v>
      </c>
      <c r="N167">
        <f t="shared" si="4"/>
        <v>1.5797835966168101</v>
      </c>
      <c r="O167" s="17">
        <v>74.038459777832031</v>
      </c>
      <c r="P167">
        <f t="shared" si="5"/>
        <v>1.7403626894942439</v>
      </c>
      <c r="Q167" s="17">
        <v>79.807693481445313</v>
      </c>
    </row>
    <row r="168" spans="1:17" x14ac:dyDescent="0.25">
      <c r="A168" s="98"/>
      <c r="B168" s="2">
        <v>2017</v>
      </c>
      <c r="C168" s="6">
        <v>4.8306545703617871</v>
      </c>
      <c r="D168" s="10">
        <v>0.70850000000000002</v>
      </c>
      <c r="E168" s="14">
        <v>0.5</v>
      </c>
      <c r="F168" s="19">
        <v>52</v>
      </c>
      <c r="G168" s="20">
        <v>37</v>
      </c>
      <c r="H168" s="12">
        <v>75.961540222167969</v>
      </c>
      <c r="I168" s="31">
        <v>0.55000000000000004</v>
      </c>
      <c r="J168" s="32">
        <v>1.24800985844923E-2</v>
      </c>
      <c r="K168" s="32">
        <v>0.74566643967967183</v>
      </c>
      <c r="N168">
        <f t="shared" si="4"/>
        <v>1.568201724066995</v>
      </c>
      <c r="O168" s="17">
        <v>68.269233703613281</v>
      </c>
      <c r="P168">
        <f t="shared" si="5"/>
        <v>1.7160033436347992</v>
      </c>
      <c r="Q168" s="17">
        <v>78.846153259277344</v>
      </c>
    </row>
    <row r="169" spans="1:17" x14ac:dyDescent="0.25">
      <c r="A169" s="98"/>
      <c r="B169" s="2">
        <v>2018</v>
      </c>
      <c r="C169" s="6">
        <v>5.3537047460440021</v>
      </c>
      <c r="D169" s="10">
        <v>0.70850000000000002</v>
      </c>
      <c r="E169" s="14">
        <v>0.5</v>
      </c>
      <c r="F169" s="19">
        <v>49</v>
      </c>
      <c r="G169" s="20">
        <v>36</v>
      </c>
      <c r="H169" s="12">
        <v>74.519233703613281</v>
      </c>
      <c r="I169" s="31">
        <v>0.65</v>
      </c>
      <c r="J169" s="32">
        <v>-2.0013278283841901E-4</v>
      </c>
      <c r="K169" s="32">
        <v>0.32481475144410588</v>
      </c>
      <c r="N169">
        <f t="shared" si="4"/>
        <v>1.5563025007672873</v>
      </c>
      <c r="O169" s="17">
        <v>66.826919555664063</v>
      </c>
      <c r="P169">
        <f t="shared" si="5"/>
        <v>1.6901960800285136</v>
      </c>
      <c r="Q169" s="17">
        <v>78.846153259277344</v>
      </c>
    </row>
    <row r="170" spans="1:17" ht="16.5" thickBot="1" x14ac:dyDescent="0.3">
      <c r="A170" s="98"/>
      <c r="B170" s="3">
        <v>2019</v>
      </c>
      <c r="C170" s="6">
        <v>4.5409195143276406</v>
      </c>
      <c r="D170" s="10">
        <v>0.625</v>
      </c>
      <c r="E170" s="14">
        <v>0.5</v>
      </c>
      <c r="F170" s="21">
        <v>49</v>
      </c>
      <c r="G170" s="22">
        <v>35</v>
      </c>
      <c r="H170" s="12">
        <v>71.153846740722656</v>
      </c>
      <c r="I170" s="31">
        <v>0.65</v>
      </c>
      <c r="J170" s="32">
        <v>-1.02073030655774E-2</v>
      </c>
      <c r="K170" s="32">
        <v>0.46823220141467248</v>
      </c>
      <c r="N170">
        <f t="shared" si="4"/>
        <v>1.5440680443502757</v>
      </c>
      <c r="O170" s="17">
        <v>66.346153259277344</v>
      </c>
      <c r="P170">
        <f t="shared" si="5"/>
        <v>1.6901960800285136</v>
      </c>
      <c r="Q170" s="17">
        <v>81.25</v>
      </c>
    </row>
    <row r="171" spans="1:17" x14ac:dyDescent="0.25">
      <c r="A171" s="97" t="s">
        <v>86</v>
      </c>
      <c r="B171" s="4">
        <v>2014</v>
      </c>
      <c r="C171" s="6">
        <v>0.79219030187536532</v>
      </c>
      <c r="D171" s="10">
        <v>0.73324999999999996</v>
      </c>
      <c r="E171" s="14">
        <v>0.625</v>
      </c>
      <c r="F171" s="19">
        <v>52</v>
      </c>
      <c r="G171" s="20">
        <v>37</v>
      </c>
      <c r="H171" s="12">
        <v>79.807693481445313</v>
      </c>
      <c r="I171" s="31">
        <v>0.7</v>
      </c>
      <c r="J171" s="32">
        <v>-0.53919046679207705</v>
      </c>
      <c r="K171" s="32">
        <v>1.4923926345203056</v>
      </c>
      <c r="N171">
        <f t="shared" si="4"/>
        <v>1.568201724066995</v>
      </c>
      <c r="O171" s="17">
        <v>84.134613037109375</v>
      </c>
      <c r="P171">
        <f t="shared" si="5"/>
        <v>1.7160033436347992</v>
      </c>
      <c r="Q171" s="17">
        <v>74.519233703613281</v>
      </c>
    </row>
    <row r="172" spans="1:17" x14ac:dyDescent="0.25">
      <c r="A172" s="98"/>
      <c r="B172" s="2">
        <v>2015</v>
      </c>
      <c r="C172" s="6">
        <v>1.7920460455598288</v>
      </c>
      <c r="D172" s="10">
        <v>0.73324999999999996</v>
      </c>
      <c r="E172" s="14">
        <v>0.875</v>
      </c>
      <c r="F172" s="19">
        <v>58</v>
      </c>
      <c r="G172" s="20">
        <v>39</v>
      </c>
      <c r="H172" s="12">
        <v>80.288459777832031</v>
      </c>
      <c r="I172" s="31">
        <v>0.85</v>
      </c>
      <c r="J172" s="32">
        <v>-0.41414110199321302</v>
      </c>
      <c r="K172" s="32">
        <v>-0.56020141407654278</v>
      </c>
      <c r="N172">
        <f t="shared" si="4"/>
        <v>1.5910646070264991</v>
      </c>
      <c r="O172" s="17">
        <v>83.653846740722656</v>
      </c>
      <c r="P172">
        <f t="shared" si="5"/>
        <v>1.7634279935629373</v>
      </c>
      <c r="Q172" s="17">
        <v>79.326919555664063</v>
      </c>
    </row>
    <row r="173" spans="1:17" x14ac:dyDescent="0.25">
      <c r="A173" s="98"/>
      <c r="B173" s="2">
        <v>2016</v>
      </c>
      <c r="C173" s="6">
        <v>2.0194853956131169</v>
      </c>
      <c r="D173" s="10">
        <v>0.73675000000000002</v>
      </c>
      <c r="E173" s="14">
        <v>0.875</v>
      </c>
      <c r="F173" s="19">
        <v>58</v>
      </c>
      <c r="G173" s="20">
        <v>39</v>
      </c>
      <c r="H173" s="12">
        <v>80.288459777832031</v>
      </c>
      <c r="I173" s="31">
        <v>0.85</v>
      </c>
      <c r="J173" s="32">
        <v>-0.31545901699788298</v>
      </c>
      <c r="K173" s="32">
        <v>1.5455881799303068</v>
      </c>
      <c r="N173">
        <f t="shared" si="4"/>
        <v>1.5910646070264991</v>
      </c>
      <c r="O173" s="17">
        <v>83.653846740722656</v>
      </c>
      <c r="P173">
        <f t="shared" si="5"/>
        <v>1.7634279935629373</v>
      </c>
      <c r="Q173" s="17">
        <v>76.442306518554688</v>
      </c>
    </row>
    <row r="174" spans="1:17" x14ac:dyDescent="0.25">
      <c r="A174" s="98"/>
      <c r="B174" s="2">
        <v>2017</v>
      </c>
      <c r="C174" s="6">
        <v>3.506344739384943</v>
      </c>
      <c r="D174" s="10">
        <v>0.76700000000000002</v>
      </c>
      <c r="E174" s="14">
        <v>0.875</v>
      </c>
      <c r="F174" s="19">
        <v>58</v>
      </c>
      <c r="G174" s="20">
        <v>39</v>
      </c>
      <c r="H174" s="12">
        <v>80.769233703613281</v>
      </c>
      <c r="I174" s="31">
        <v>0.85</v>
      </c>
      <c r="J174" s="32">
        <v>-0.24388941035881201</v>
      </c>
      <c r="K174" s="32">
        <v>1.0294759279178707</v>
      </c>
      <c r="N174">
        <f t="shared" si="4"/>
        <v>1.5910646070264991</v>
      </c>
      <c r="O174" s="17">
        <v>84.134613037109375</v>
      </c>
      <c r="P174">
        <f t="shared" si="5"/>
        <v>1.7634279935629373</v>
      </c>
      <c r="Q174" s="17">
        <v>79.326919555664063</v>
      </c>
    </row>
    <row r="175" spans="1:17" x14ac:dyDescent="0.25">
      <c r="A175" s="98"/>
      <c r="B175" s="2">
        <v>2018</v>
      </c>
      <c r="C175" s="6">
        <v>2.8493259493763219</v>
      </c>
      <c r="D175" s="10">
        <v>0.76700000000000002</v>
      </c>
      <c r="E175" s="14">
        <v>0.75</v>
      </c>
      <c r="F175" s="19">
        <v>58</v>
      </c>
      <c r="G175" s="20">
        <v>39</v>
      </c>
      <c r="H175" s="12">
        <v>80.288459777832031</v>
      </c>
      <c r="I175" s="31">
        <v>0.85</v>
      </c>
      <c r="J175" s="32">
        <v>-0.160104021146769</v>
      </c>
      <c r="K175" s="32">
        <v>0.5981491701743854</v>
      </c>
      <c r="N175">
        <f t="shared" si="4"/>
        <v>1.5910646070264991</v>
      </c>
      <c r="O175" s="17">
        <v>85.096153259277344</v>
      </c>
      <c r="P175">
        <f t="shared" si="5"/>
        <v>1.7634279935629373</v>
      </c>
      <c r="Q175" s="17">
        <v>79.326919555664063</v>
      </c>
    </row>
    <row r="176" spans="1:17" ht="16.5" thickBot="1" x14ac:dyDescent="0.3">
      <c r="A176" s="99"/>
      <c r="B176" s="5">
        <v>2019</v>
      </c>
      <c r="C176" s="6">
        <v>2.2359765550520763</v>
      </c>
      <c r="D176" s="10">
        <v>5.4000000000000006E-2</v>
      </c>
      <c r="E176" s="14">
        <v>0.75</v>
      </c>
      <c r="F176" s="21">
        <v>57</v>
      </c>
      <c r="G176" s="22">
        <v>39</v>
      </c>
      <c r="H176" s="12">
        <v>77.403846740722656</v>
      </c>
      <c r="I176" s="31">
        <v>0.85</v>
      </c>
      <c r="J176" s="32">
        <v>-0.14017257677606601</v>
      </c>
      <c r="K176" s="32">
        <v>-0.17912205065391457</v>
      </c>
      <c r="N176">
        <f t="shared" si="4"/>
        <v>1.5910646070264991</v>
      </c>
      <c r="O176" s="17">
        <v>84.615386962890625</v>
      </c>
      <c r="P176">
        <f t="shared" si="5"/>
        <v>1.7558748556724915</v>
      </c>
      <c r="Q176" s="17">
        <v>77.884613037109375</v>
      </c>
    </row>
    <row r="177" spans="1:17" x14ac:dyDescent="0.25">
      <c r="A177" s="98" t="s">
        <v>87</v>
      </c>
      <c r="B177" s="1">
        <v>2014</v>
      </c>
      <c r="C177" s="6">
        <v>5.3343232993023264</v>
      </c>
      <c r="D177" s="12">
        <v>16.748767852783203</v>
      </c>
      <c r="E177" s="14">
        <v>0.5</v>
      </c>
      <c r="F177" s="19">
        <v>18</v>
      </c>
      <c r="G177" s="20">
        <v>10</v>
      </c>
      <c r="H177" s="12">
        <v>80.288459777832031</v>
      </c>
      <c r="I177" s="31">
        <v>0.8</v>
      </c>
      <c r="J177" s="32">
        <v>5.11495265692046</v>
      </c>
      <c r="K177" s="32">
        <v>3.272331087233002</v>
      </c>
      <c r="N177">
        <f t="shared" si="4"/>
        <v>1</v>
      </c>
      <c r="O177" s="17">
        <v>77.884613037109375</v>
      </c>
      <c r="P177">
        <f t="shared" si="5"/>
        <v>1.255272505103306</v>
      </c>
      <c r="Q177" s="17">
        <v>71.153846740722656</v>
      </c>
    </row>
    <row r="178" spans="1:17" x14ac:dyDescent="0.25">
      <c r="A178" s="98"/>
      <c r="B178" s="2">
        <v>2015</v>
      </c>
      <c r="C178" s="6">
        <v>4.7533457211641092</v>
      </c>
      <c r="D178" s="12">
        <v>16.748767852783203</v>
      </c>
      <c r="E178" s="14">
        <v>0.5</v>
      </c>
      <c r="F178" s="19">
        <v>52</v>
      </c>
      <c r="G178" s="20">
        <v>37</v>
      </c>
      <c r="H178" s="12">
        <v>78.365386962890625</v>
      </c>
      <c r="I178" s="31">
        <v>0.75</v>
      </c>
      <c r="J178" s="32">
        <v>4.23999629094713</v>
      </c>
      <c r="K178" s="32">
        <v>2.4875434359926234</v>
      </c>
      <c r="N178">
        <f t="shared" si="4"/>
        <v>1.568201724066995</v>
      </c>
      <c r="O178" s="17">
        <v>75.961540222167969</v>
      </c>
      <c r="P178">
        <f t="shared" si="5"/>
        <v>1.7160033436347992</v>
      </c>
      <c r="Q178" s="17">
        <v>73.076919555664063</v>
      </c>
    </row>
    <row r="179" spans="1:17" x14ac:dyDescent="0.25">
      <c r="A179" s="98"/>
      <c r="B179" s="2">
        <v>2016</v>
      </c>
      <c r="C179" s="6">
        <v>3.064191882996937</v>
      </c>
      <c r="D179" s="12">
        <v>16.256156921386719</v>
      </c>
      <c r="E179" s="14">
        <v>0.5</v>
      </c>
      <c r="F179" s="19">
        <v>53</v>
      </c>
      <c r="G179" s="20">
        <v>37</v>
      </c>
      <c r="H179" s="12">
        <v>79.807693481445313</v>
      </c>
      <c r="I179" s="31">
        <v>0.75</v>
      </c>
      <c r="J179" s="32">
        <v>3.3973601910081599</v>
      </c>
      <c r="K179" s="32">
        <v>5.2078095630130328</v>
      </c>
      <c r="N179">
        <f t="shared" si="4"/>
        <v>1.568201724066995</v>
      </c>
      <c r="O179" s="17">
        <v>76.923080444335938</v>
      </c>
      <c r="P179">
        <f t="shared" si="5"/>
        <v>1.7242758696007889</v>
      </c>
      <c r="Q179" s="17">
        <v>74.038459777832031</v>
      </c>
    </row>
    <row r="180" spans="1:17" x14ac:dyDescent="0.25">
      <c r="A180" s="98"/>
      <c r="B180" s="2">
        <v>2017</v>
      </c>
      <c r="C180" s="6">
        <v>-1.4976046895665576</v>
      </c>
      <c r="D180" s="12">
        <v>15.270936012268066</v>
      </c>
      <c r="E180" s="14">
        <v>0.5</v>
      </c>
      <c r="F180" s="19">
        <v>17</v>
      </c>
      <c r="G180" s="20">
        <v>9</v>
      </c>
      <c r="H180" s="12">
        <v>76.442306518554688</v>
      </c>
      <c r="I180" s="31">
        <v>0.6</v>
      </c>
      <c r="J180" s="32">
        <v>2.6158293233118499</v>
      </c>
      <c r="K180" s="32">
        <v>1.0520108343701409</v>
      </c>
      <c r="N180">
        <f t="shared" si="4"/>
        <v>0.95424250943932487</v>
      </c>
      <c r="O180" s="17">
        <v>76.442306518554688</v>
      </c>
      <c r="P180">
        <f t="shared" si="5"/>
        <v>1.2304489213782739</v>
      </c>
      <c r="Q180" s="17">
        <v>67.788459777832031</v>
      </c>
    </row>
    <row r="181" spans="1:17" x14ac:dyDescent="0.25">
      <c r="A181" s="98"/>
      <c r="B181" s="2">
        <v>2018</v>
      </c>
      <c r="C181" s="6">
        <v>1.2348721915002727</v>
      </c>
      <c r="D181" s="12">
        <v>14.285714149475098</v>
      </c>
      <c r="E181" s="14">
        <v>0.5</v>
      </c>
      <c r="F181" s="19">
        <v>17</v>
      </c>
      <c r="G181" s="20">
        <v>7</v>
      </c>
      <c r="H181" s="12">
        <v>77.403846740722656</v>
      </c>
      <c r="I181" s="31">
        <v>0.6</v>
      </c>
      <c r="J181" s="32">
        <v>2.0686844656143801</v>
      </c>
      <c r="K181" s="32">
        <v>1.9215114873246781</v>
      </c>
      <c r="N181">
        <f t="shared" si="4"/>
        <v>0.84509804001425681</v>
      </c>
      <c r="O181" s="17">
        <v>75.480766296386719</v>
      </c>
      <c r="P181">
        <f t="shared" si="5"/>
        <v>1.2304489213782739</v>
      </c>
      <c r="Q181" s="17">
        <v>73.076919555664063</v>
      </c>
    </row>
    <row r="182" spans="1:17" x14ac:dyDescent="0.25">
      <c r="A182" s="98"/>
      <c r="B182" s="3">
        <v>2019</v>
      </c>
      <c r="C182" s="6">
        <v>0.77480839138064539</v>
      </c>
      <c r="D182" s="12">
        <v>13.793103218078613</v>
      </c>
      <c r="E182" s="14">
        <v>0.5</v>
      </c>
      <c r="F182" s="21">
        <v>18</v>
      </c>
      <c r="G182" s="22">
        <v>7</v>
      </c>
      <c r="H182" s="12">
        <v>79.326919555664063</v>
      </c>
      <c r="I182" s="31">
        <v>0.6</v>
      </c>
      <c r="J182" s="32">
        <v>1.7952850505643201</v>
      </c>
      <c r="K182" s="32">
        <v>2.5309012210772148</v>
      </c>
      <c r="N182">
        <f t="shared" si="4"/>
        <v>0.84509804001425681</v>
      </c>
      <c r="O182" s="17">
        <v>75.480766296386719</v>
      </c>
      <c r="P182">
        <f t="shared" si="5"/>
        <v>1.255272505103306</v>
      </c>
      <c r="Q182" s="17">
        <v>74.038459777832031</v>
      </c>
    </row>
    <row r="183" spans="1:17" x14ac:dyDescent="0.25">
      <c r="A183" s="98" t="s">
        <v>91</v>
      </c>
      <c r="B183" s="1">
        <v>2014</v>
      </c>
      <c r="C183" s="6">
        <v>8.8568443552907894</v>
      </c>
      <c r="D183" s="12">
        <v>2.955665111541748</v>
      </c>
      <c r="E183" s="14">
        <v>0.375</v>
      </c>
      <c r="F183" s="19">
        <v>7</v>
      </c>
      <c r="G183" s="20">
        <v>3</v>
      </c>
      <c r="H183" s="12">
        <v>59.134616851806641</v>
      </c>
      <c r="I183" s="31">
        <v>0.55000000000000004</v>
      </c>
      <c r="J183" s="32">
        <v>2.8359549216537498</v>
      </c>
      <c r="K183" s="32">
        <v>0.71342467404385568</v>
      </c>
      <c r="N183">
        <f t="shared" si="4"/>
        <v>0.47712125471966244</v>
      </c>
      <c r="O183" s="17">
        <v>62.5</v>
      </c>
      <c r="P183">
        <f t="shared" si="5"/>
        <v>0.84509804001425681</v>
      </c>
      <c r="Q183" s="17">
        <v>53.846153259277344</v>
      </c>
    </row>
    <row r="184" spans="1:17" x14ac:dyDescent="0.25">
      <c r="A184" s="98"/>
      <c r="B184" s="2">
        <v>2015</v>
      </c>
      <c r="C184" s="6">
        <v>8.8568443552907894</v>
      </c>
      <c r="D184" s="12">
        <v>3.4482758045196533</v>
      </c>
      <c r="E184" s="14">
        <v>0.375</v>
      </c>
      <c r="F184" s="19">
        <v>7</v>
      </c>
      <c r="G184" s="20">
        <v>34</v>
      </c>
      <c r="H184" s="12">
        <v>58.653846740722656</v>
      </c>
      <c r="I184" s="31">
        <v>0.5</v>
      </c>
      <c r="J184" s="32">
        <v>2.5567843886417601</v>
      </c>
      <c r="K184" s="32">
        <v>0.82380808127286087</v>
      </c>
      <c r="N184">
        <f t="shared" si="4"/>
        <v>1.5314789170422551</v>
      </c>
      <c r="O184" s="17">
        <v>60.096153259277344</v>
      </c>
      <c r="P184">
        <f t="shared" si="5"/>
        <v>0.84509804001425681</v>
      </c>
      <c r="Q184" s="17">
        <v>54.326923370361328</v>
      </c>
    </row>
    <row r="185" spans="1:17" x14ac:dyDescent="0.25">
      <c r="A185" s="98"/>
      <c r="B185" s="2">
        <v>2016</v>
      </c>
      <c r="C185" s="6">
        <v>8.8568443552907894</v>
      </c>
      <c r="D185" s="12">
        <v>4.9261083602905273</v>
      </c>
      <c r="E185" s="14">
        <v>0.375</v>
      </c>
      <c r="F185" s="19">
        <v>47</v>
      </c>
      <c r="G185" s="20">
        <v>34</v>
      </c>
      <c r="H185" s="12">
        <v>63.942306518554688</v>
      </c>
      <c r="I185" s="31">
        <v>0.5</v>
      </c>
      <c r="J185" s="32">
        <v>2.2597666686992302</v>
      </c>
      <c r="K185" s="32">
        <v>1.3855889091321332</v>
      </c>
      <c r="N185">
        <f t="shared" si="4"/>
        <v>1.5314789170422551</v>
      </c>
      <c r="O185" s="17">
        <v>62.5</v>
      </c>
      <c r="P185">
        <f t="shared" si="5"/>
        <v>1.6720978579357175</v>
      </c>
      <c r="Q185" s="17">
        <v>55.769229888916016</v>
      </c>
    </row>
    <row r="186" spans="1:17" x14ac:dyDescent="0.25">
      <c r="A186" s="98"/>
      <c r="B186" s="2">
        <v>2017</v>
      </c>
      <c r="C186" s="6">
        <v>8.8568443552907894</v>
      </c>
      <c r="D186" s="12">
        <v>5.9113302230834961</v>
      </c>
      <c r="E186" s="14">
        <v>0.375</v>
      </c>
      <c r="F186" s="19">
        <v>7</v>
      </c>
      <c r="G186" s="20">
        <v>3</v>
      </c>
      <c r="H186" s="12">
        <v>65.865386962890625</v>
      </c>
      <c r="I186" s="31">
        <v>0.55000000000000004</v>
      </c>
      <c r="J186" s="32">
        <v>2.0036000720330902</v>
      </c>
      <c r="K186" s="32">
        <v>1.0571804557108959</v>
      </c>
      <c r="N186">
        <f t="shared" si="4"/>
        <v>0.47712125471966244</v>
      </c>
      <c r="O186" s="17">
        <v>57.211540222167969</v>
      </c>
      <c r="P186">
        <f t="shared" si="5"/>
        <v>0.84509804001425681</v>
      </c>
      <c r="Q186" s="17">
        <v>54.807693481445313</v>
      </c>
    </row>
    <row r="187" spans="1:17" x14ac:dyDescent="0.25">
      <c r="A187" s="98"/>
      <c r="B187" s="2">
        <v>2018</v>
      </c>
      <c r="C187" s="6">
        <v>8.8568443552907894</v>
      </c>
      <c r="D187" s="12">
        <v>5.9113302230834961</v>
      </c>
      <c r="E187" s="14">
        <v>0.375</v>
      </c>
      <c r="F187" s="19">
        <v>7</v>
      </c>
      <c r="G187" s="20">
        <v>0</v>
      </c>
      <c r="H187" s="12">
        <v>65.865386962890625</v>
      </c>
      <c r="I187" s="31">
        <v>0.6</v>
      </c>
      <c r="J187" s="32">
        <v>1.79887529985771</v>
      </c>
      <c r="K187" s="32">
        <v>2.4477805573970701</v>
      </c>
      <c r="N187" t="e">
        <f t="shared" si="4"/>
        <v>#NUM!</v>
      </c>
      <c r="O187" s="17">
        <v>58.653846740722656</v>
      </c>
      <c r="P187">
        <f t="shared" si="5"/>
        <v>0.84509804001425681</v>
      </c>
      <c r="Q187" s="17">
        <v>51.923076629638672</v>
      </c>
    </row>
    <row r="188" spans="1:17" x14ac:dyDescent="0.25">
      <c r="A188" s="98"/>
      <c r="B188" s="3">
        <v>2019</v>
      </c>
      <c r="C188" s="6">
        <v>8.8568443552907894</v>
      </c>
      <c r="D188" s="12">
        <v>5.9113302230834961</v>
      </c>
      <c r="E188" s="14">
        <v>0.375</v>
      </c>
      <c r="F188" s="21">
        <v>6</v>
      </c>
      <c r="G188" s="22">
        <v>1</v>
      </c>
      <c r="H188" s="12">
        <v>62.980770111083984</v>
      </c>
      <c r="I188" s="31">
        <v>0.6</v>
      </c>
      <c r="J188" s="32">
        <v>1.67311172870933</v>
      </c>
      <c r="K188" s="32">
        <v>1.7320268715027818</v>
      </c>
      <c r="N188">
        <f t="shared" si="4"/>
        <v>0</v>
      </c>
      <c r="O188" s="17">
        <v>58.653846740722656</v>
      </c>
      <c r="P188">
        <f t="shared" si="5"/>
        <v>0.77815125038364363</v>
      </c>
      <c r="Q188" s="17">
        <v>51.923076629638672</v>
      </c>
    </row>
    <row r="189" spans="1:17" x14ac:dyDescent="0.25">
      <c r="A189" s="98" t="s">
        <v>93</v>
      </c>
      <c r="B189" s="1">
        <v>2014</v>
      </c>
      <c r="C189" s="6">
        <v>3.9762896944846915</v>
      </c>
      <c r="D189" s="9">
        <v>0.5625</v>
      </c>
      <c r="E189" s="14">
        <v>0.5</v>
      </c>
      <c r="F189" s="19">
        <v>42</v>
      </c>
      <c r="G189" s="20">
        <v>25</v>
      </c>
      <c r="H189" s="12">
        <v>68.269233703613281</v>
      </c>
      <c r="I189" s="31">
        <v>0.85</v>
      </c>
      <c r="J189" s="32">
        <v>1.5553957091150701</v>
      </c>
      <c r="K189" s="32">
        <v>-5.7238848688518074</v>
      </c>
      <c r="N189">
        <f t="shared" si="4"/>
        <v>1.3979400086720377</v>
      </c>
      <c r="O189" s="17">
        <v>62.019229888916016</v>
      </c>
      <c r="P189">
        <f t="shared" si="5"/>
        <v>1.6232492903979006</v>
      </c>
      <c r="Q189" s="17">
        <v>40.865383148193359</v>
      </c>
    </row>
    <row r="190" spans="1:17" x14ac:dyDescent="0.25">
      <c r="A190" s="98"/>
      <c r="B190" s="2">
        <v>2015</v>
      </c>
      <c r="C190" s="6">
        <v>3.9762896944846915</v>
      </c>
      <c r="D190" s="9">
        <v>0.5625</v>
      </c>
      <c r="E190" s="14">
        <v>0.5</v>
      </c>
      <c r="F190" s="19">
        <v>49</v>
      </c>
      <c r="G190" s="20">
        <v>31</v>
      </c>
      <c r="H190" s="12">
        <v>77.884613037109375</v>
      </c>
      <c r="I190" s="31">
        <v>0.8</v>
      </c>
      <c r="J190" s="32">
        <v>2.2297950532192301</v>
      </c>
      <c r="K190" s="32">
        <v>-6.3205801704149218</v>
      </c>
      <c r="N190">
        <f t="shared" si="4"/>
        <v>1.4913616938342726</v>
      </c>
      <c r="O190" s="17">
        <v>62.980770111083984</v>
      </c>
      <c r="P190">
        <f t="shared" si="5"/>
        <v>1.6901960800285136</v>
      </c>
      <c r="Q190" s="17">
        <v>50</v>
      </c>
    </row>
    <row r="191" spans="1:17" x14ac:dyDescent="0.25">
      <c r="A191" s="98"/>
      <c r="B191" s="2">
        <v>2016</v>
      </c>
      <c r="C191" s="6">
        <v>3.9762896944846915</v>
      </c>
      <c r="D191" s="9">
        <v>0.5625</v>
      </c>
      <c r="E191" s="14">
        <v>0.5</v>
      </c>
      <c r="F191" s="19">
        <v>48</v>
      </c>
      <c r="G191" s="20">
        <v>30</v>
      </c>
      <c r="H191" s="12">
        <v>76.923080444335938</v>
      </c>
      <c r="I191" s="31">
        <v>0.8</v>
      </c>
      <c r="J191" s="32">
        <v>1.3376347795002499</v>
      </c>
      <c r="K191" s="32">
        <v>-5.4975462089886546</v>
      </c>
      <c r="N191">
        <f t="shared" si="4"/>
        <v>1.4771212547196624</v>
      </c>
      <c r="O191" s="17">
        <v>59.134616851806641</v>
      </c>
      <c r="P191">
        <f t="shared" si="5"/>
        <v>1.6812412373755872</v>
      </c>
      <c r="Q191" s="17">
        <v>44.711540222167969</v>
      </c>
    </row>
    <row r="192" spans="1:17" x14ac:dyDescent="0.25">
      <c r="A192" s="98"/>
      <c r="B192" s="2">
        <v>2017</v>
      </c>
      <c r="C192" s="6">
        <v>3.9762896944846915</v>
      </c>
      <c r="D192" s="9">
        <v>0.5625</v>
      </c>
      <c r="E192" s="14">
        <v>0.5</v>
      </c>
      <c r="F192" s="19">
        <v>43</v>
      </c>
      <c r="G192" s="20">
        <v>28</v>
      </c>
      <c r="H192" s="12">
        <v>74.519233703613281</v>
      </c>
      <c r="I192" s="31">
        <v>0.8</v>
      </c>
      <c r="J192" s="32">
        <v>1.2240337581812299</v>
      </c>
      <c r="K192" s="32">
        <v>-4.2291086267023426</v>
      </c>
      <c r="N192">
        <f t="shared" si="4"/>
        <v>1.4471580313422192</v>
      </c>
      <c r="O192" s="17">
        <v>58.173076629638672</v>
      </c>
      <c r="P192">
        <f t="shared" si="5"/>
        <v>1.6334684555795864</v>
      </c>
      <c r="Q192" s="17">
        <v>47.115383148193359</v>
      </c>
    </row>
    <row r="193" spans="1:17" x14ac:dyDescent="0.25">
      <c r="A193" s="98"/>
      <c r="B193" s="2">
        <v>2018</v>
      </c>
      <c r="C193" s="6">
        <v>3.9762896944846915</v>
      </c>
      <c r="D193" s="9">
        <v>0.5625</v>
      </c>
      <c r="E193" s="14">
        <v>0.5</v>
      </c>
      <c r="F193" s="19">
        <v>43</v>
      </c>
      <c r="G193" s="20">
        <v>28</v>
      </c>
      <c r="H193" s="12">
        <v>75.961540222167969</v>
      </c>
      <c r="I193" s="31">
        <v>0.75</v>
      </c>
      <c r="J193" s="32">
        <v>0.95429191789132395</v>
      </c>
      <c r="K193" s="32">
        <v>-0.64769120175287964</v>
      </c>
      <c r="N193">
        <f t="shared" si="4"/>
        <v>1.4471580313422192</v>
      </c>
      <c r="O193" s="17">
        <v>59.615383148193359</v>
      </c>
      <c r="P193">
        <f t="shared" si="5"/>
        <v>1.6334684555795864</v>
      </c>
      <c r="Q193" s="17">
        <v>48.076923370361328</v>
      </c>
    </row>
    <row r="194" spans="1:17" ht="16.5" thickBot="1" x14ac:dyDescent="0.3">
      <c r="A194" s="98"/>
      <c r="B194" s="3">
        <v>2019</v>
      </c>
      <c r="C194" s="6">
        <v>3.9762896944846915</v>
      </c>
      <c r="D194" s="9">
        <v>0.61349999999999993</v>
      </c>
      <c r="E194" s="14">
        <v>0.5</v>
      </c>
      <c r="F194" s="21">
        <v>43</v>
      </c>
      <c r="G194" s="22">
        <v>28</v>
      </c>
      <c r="H194" s="12">
        <v>81.25</v>
      </c>
      <c r="I194" s="31">
        <v>0.75</v>
      </c>
      <c r="J194" s="32">
        <v>0.88792529334163695</v>
      </c>
      <c r="K194" s="32">
        <v>-0.43353146833247952</v>
      </c>
      <c r="N194">
        <f t="shared" si="4"/>
        <v>1.4471580313422192</v>
      </c>
      <c r="O194" s="17">
        <v>59.134616851806641</v>
      </c>
      <c r="P194">
        <f t="shared" si="5"/>
        <v>1.6334684555795864</v>
      </c>
      <c r="Q194" s="17">
        <v>49.038459777832031</v>
      </c>
    </row>
    <row r="195" spans="1:17" x14ac:dyDescent="0.25">
      <c r="A195" s="97" t="s">
        <v>94</v>
      </c>
      <c r="B195" s="4">
        <v>2014</v>
      </c>
      <c r="C195" s="6">
        <v>3.9380027286605639</v>
      </c>
      <c r="D195" s="9">
        <v>0.64524999999999999</v>
      </c>
      <c r="E195" s="14">
        <v>1</v>
      </c>
      <c r="F195" s="19">
        <v>32</v>
      </c>
      <c r="G195" s="20">
        <v>19</v>
      </c>
      <c r="H195" s="12">
        <v>96.153846740722656</v>
      </c>
      <c r="I195" s="31">
        <v>0.85</v>
      </c>
      <c r="J195" s="32">
        <v>1.2984401779922601</v>
      </c>
      <c r="K195" s="32">
        <v>16.667395385300626</v>
      </c>
      <c r="N195">
        <f t="shared" ref="N195:N236" si="6">LOG(G195)</f>
        <v>1.2787536009528289</v>
      </c>
      <c r="O195" s="17">
        <v>93.269233703613281</v>
      </c>
      <c r="P195">
        <f t="shared" ref="P195:P236" si="7">LOG(F195)</f>
        <v>1.505149978319906</v>
      </c>
      <c r="Q195" s="17">
        <v>100</v>
      </c>
    </row>
    <row r="196" spans="1:17" x14ac:dyDescent="0.25">
      <c r="A196" s="98"/>
      <c r="B196" s="2">
        <v>2015</v>
      </c>
      <c r="C196" s="6">
        <v>2.988520675577135</v>
      </c>
      <c r="D196" s="9">
        <v>0.65074999999999994</v>
      </c>
      <c r="E196" s="14">
        <v>1</v>
      </c>
      <c r="F196" s="19">
        <v>37</v>
      </c>
      <c r="G196" s="20">
        <v>28</v>
      </c>
      <c r="H196" s="12">
        <v>96.634613037109375</v>
      </c>
      <c r="I196" s="31">
        <v>0.85</v>
      </c>
      <c r="J196" s="32">
        <v>1.18637693749822</v>
      </c>
      <c r="K196" s="32">
        <v>14.682662816590025</v>
      </c>
      <c r="N196">
        <f t="shared" si="6"/>
        <v>1.4471580313422192</v>
      </c>
      <c r="O196" s="17">
        <v>94.230766296386719</v>
      </c>
      <c r="P196">
        <f t="shared" si="7"/>
        <v>1.568201724066995</v>
      </c>
      <c r="Q196" s="17">
        <v>100</v>
      </c>
    </row>
    <row r="197" spans="1:17" x14ac:dyDescent="0.25">
      <c r="A197" s="98"/>
      <c r="B197" s="2">
        <v>2016</v>
      </c>
      <c r="C197" s="6">
        <v>3.2434741681369559</v>
      </c>
      <c r="D197" s="9">
        <v>0.66274999999999995</v>
      </c>
      <c r="E197" s="14">
        <v>1</v>
      </c>
      <c r="F197" s="19">
        <v>37</v>
      </c>
      <c r="G197" s="20">
        <v>28</v>
      </c>
      <c r="H197" s="12">
        <v>97.115386962890625</v>
      </c>
      <c r="I197" s="31">
        <v>0.8</v>
      </c>
      <c r="J197" s="32">
        <v>1.2974360993860199</v>
      </c>
      <c r="K197" s="32">
        <v>12.542745154507903</v>
      </c>
      <c r="N197">
        <f t="shared" si="6"/>
        <v>1.4471580313422192</v>
      </c>
      <c r="O197" s="17">
        <v>96.153846740722656</v>
      </c>
      <c r="P197">
        <f t="shared" si="7"/>
        <v>1.568201724066995</v>
      </c>
      <c r="Q197" s="17">
        <v>100</v>
      </c>
    </row>
    <row r="198" spans="1:17" x14ac:dyDescent="0.25">
      <c r="A198" s="98"/>
      <c r="B198" s="2">
        <v>2017</v>
      </c>
      <c r="C198" s="6">
        <v>4.336604919181724</v>
      </c>
      <c r="D198" s="9">
        <v>0.62850000000000006</v>
      </c>
      <c r="E198" s="14">
        <v>1</v>
      </c>
      <c r="F198" s="19">
        <v>32</v>
      </c>
      <c r="G198" s="20">
        <v>19</v>
      </c>
      <c r="H198" s="12">
        <v>97.596153259277344</v>
      </c>
      <c r="I198" s="31">
        <v>0.9</v>
      </c>
      <c r="J198" s="32">
        <v>8.8595469992426304E-2</v>
      </c>
      <c r="K198" s="32">
        <v>14.283470556359418</v>
      </c>
      <c r="N198">
        <f t="shared" si="6"/>
        <v>1.2787536009528289</v>
      </c>
      <c r="O198" s="17">
        <v>96.634613037109375</v>
      </c>
      <c r="P198">
        <f t="shared" si="7"/>
        <v>1.505149978319906</v>
      </c>
      <c r="Q198" s="17">
        <v>99.519233703613281</v>
      </c>
    </row>
    <row r="199" spans="1:17" x14ac:dyDescent="0.25">
      <c r="A199" s="98"/>
      <c r="B199" s="2">
        <v>2018</v>
      </c>
      <c r="C199" s="6">
        <v>3.4381110416144622</v>
      </c>
      <c r="D199" s="9">
        <v>0.63149999999999995</v>
      </c>
      <c r="E199" s="14">
        <v>1</v>
      </c>
      <c r="F199" s="19">
        <v>33</v>
      </c>
      <c r="G199" s="20">
        <v>19</v>
      </c>
      <c r="H199" s="12">
        <v>99.038459777832031</v>
      </c>
      <c r="I199" s="31">
        <v>0.9</v>
      </c>
      <c r="J199" s="32">
        <v>0.469704298714121</v>
      </c>
      <c r="K199" s="32">
        <v>7.9742039563604799</v>
      </c>
      <c r="N199">
        <f t="shared" si="6"/>
        <v>1.2787536009528289</v>
      </c>
      <c r="O199" s="17">
        <v>97.115386962890625</v>
      </c>
      <c r="P199">
        <f t="shared" si="7"/>
        <v>1.5185139398778875</v>
      </c>
      <c r="Q199" s="17">
        <v>99.519233703613281</v>
      </c>
    </row>
    <row r="200" spans="1:17" ht="16.5" thickBot="1" x14ac:dyDescent="0.3">
      <c r="A200" s="99"/>
      <c r="B200" s="5">
        <v>2019</v>
      </c>
      <c r="C200" s="6">
        <v>0.73330993455972759</v>
      </c>
      <c r="D200" s="9">
        <v>0.495</v>
      </c>
      <c r="E200" s="14">
        <v>1</v>
      </c>
      <c r="F200" s="21">
        <v>37</v>
      </c>
      <c r="G200" s="22">
        <v>28</v>
      </c>
      <c r="H200" s="12">
        <v>99.519233703613281</v>
      </c>
      <c r="I200" s="31">
        <v>0.9</v>
      </c>
      <c r="J200" s="32">
        <v>1.1442833068892899</v>
      </c>
      <c r="K200" s="32">
        <v>8.9456414991525861</v>
      </c>
      <c r="N200">
        <f t="shared" si="6"/>
        <v>1.4471580313422192</v>
      </c>
      <c r="O200" s="17">
        <v>96.634613037109375</v>
      </c>
      <c r="P200">
        <f t="shared" si="7"/>
        <v>1.568201724066995</v>
      </c>
      <c r="Q200" s="17">
        <v>100</v>
      </c>
    </row>
    <row r="201" spans="1:17" x14ac:dyDescent="0.25">
      <c r="A201" s="98" t="s">
        <v>95</v>
      </c>
      <c r="B201" s="1">
        <v>2014</v>
      </c>
      <c r="C201" s="6">
        <v>2.6415897461004221</v>
      </c>
      <c r="D201" s="10">
        <v>0.71124999999999994</v>
      </c>
      <c r="E201" s="14">
        <v>0.625</v>
      </c>
      <c r="F201" s="19">
        <v>54</v>
      </c>
      <c r="G201" s="20">
        <v>37</v>
      </c>
      <c r="H201" s="12">
        <v>60.096153259277344</v>
      </c>
      <c r="I201" s="31">
        <v>0.75</v>
      </c>
      <c r="J201" s="32">
        <v>9.7045421583487806E-2</v>
      </c>
      <c r="K201" s="32">
        <v>0.27592998302139998</v>
      </c>
      <c r="N201">
        <f t="shared" si="6"/>
        <v>1.568201724066995</v>
      </c>
      <c r="O201" s="17">
        <v>70.673080444335938</v>
      </c>
      <c r="P201">
        <f t="shared" si="7"/>
        <v>1.7323937598229686</v>
      </c>
      <c r="Q201" s="17">
        <v>78.365386962890625</v>
      </c>
    </row>
    <row r="202" spans="1:17" x14ac:dyDescent="0.25">
      <c r="A202" s="98"/>
      <c r="B202" s="2">
        <v>2015</v>
      </c>
      <c r="C202" s="6">
        <v>4.8148996702743574</v>
      </c>
      <c r="D202" s="10">
        <v>0.70825000000000005</v>
      </c>
      <c r="E202" s="14">
        <v>0.625</v>
      </c>
      <c r="F202" s="19">
        <v>32</v>
      </c>
      <c r="G202" s="20">
        <v>19</v>
      </c>
      <c r="H202" s="12">
        <v>62.5</v>
      </c>
      <c r="I202" s="31">
        <v>0.75</v>
      </c>
      <c r="J202" s="32">
        <v>9.5033878648276199E-2</v>
      </c>
      <c r="K202" s="32">
        <v>1.6031791274410179</v>
      </c>
      <c r="N202">
        <f t="shared" si="6"/>
        <v>1.2787536009528289</v>
      </c>
      <c r="O202" s="17">
        <v>69.230766296386719</v>
      </c>
      <c r="P202">
        <f t="shared" si="7"/>
        <v>1.505149978319906</v>
      </c>
      <c r="Q202" s="17">
        <v>75</v>
      </c>
    </row>
    <row r="203" spans="1:17" x14ac:dyDescent="0.25">
      <c r="A203" s="98"/>
      <c r="B203" s="2">
        <v>2016</v>
      </c>
      <c r="C203" s="6">
        <v>2.132727783939842</v>
      </c>
      <c r="D203" s="10">
        <v>0.70825000000000005</v>
      </c>
      <c r="E203" s="14">
        <v>0.625</v>
      </c>
      <c r="F203" s="19">
        <v>32</v>
      </c>
      <c r="G203" s="20">
        <v>19</v>
      </c>
      <c r="H203" s="12">
        <v>63.461540222167969</v>
      </c>
      <c r="I203" s="31">
        <v>0.75</v>
      </c>
      <c r="J203" s="32">
        <v>0.128922329956911</v>
      </c>
      <c r="K203" s="32">
        <v>4.5436673076383061</v>
      </c>
      <c r="N203">
        <f t="shared" si="6"/>
        <v>1.2787536009528289</v>
      </c>
      <c r="O203" s="17">
        <v>74.519233703613281</v>
      </c>
      <c r="P203">
        <f t="shared" si="7"/>
        <v>1.505149978319906</v>
      </c>
      <c r="Q203" s="17">
        <v>78.846153259277344</v>
      </c>
    </row>
    <row r="204" spans="1:17" x14ac:dyDescent="0.25">
      <c r="A204" s="98"/>
      <c r="B204" s="2">
        <v>2017</v>
      </c>
      <c r="C204" s="6">
        <v>3.0432795558063503</v>
      </c>
      <c r="D204" s="10">
        <v>0.70174999999999998</v>
      </c>
      <c r="E204" s="14">
        <v>0.625</v>
      </c>
      <c r="F204" s="19">
        <v>53</v>
      </c>
      <c r="G204" s="20">
        <v>36</v>
      </c>
      <c r="H204" s="12">
        <v>62.5</v>
      </c>
      <c r="I204" s="31">
        <v>0.75</v>
      </c>
      <c r="J204" s="32">
        <v>0.15517899568740601</v>
      </c>
      <c r="K204" s="32">
        <v>1.5695007716955538</v>
      </c>
      <c r="N204">
        <f t="shared" si="6"/>
        <v>1.5563025007672873</v>
      </c>
      <c r="O204" s="17">
        <v>71.634613037109375</v>
      </c>
      <c r="P204">
        <f t="shared" si="7"/>
        <v>1.7242758696007889</v>
      </c>
      <c r="Q204" s="17">
        <v>76.442306518554688</v>
      </c>
    </row>
    <row r="205" spans="1:17" x14ac:dyDescent="0.25">
      <c r="A205" s="98"/>
      <c r="B205" s="2">
        <v>2018</v>
      </c>
      <c r="C205" s="6">
        <v>3.768631508949241</v>
      </c>
      <c r="D205" s="10">
        <v>0.69874999999999998</v>
      </c>
      <c r="E205" s="14">
        <v>0.625</v>
      </c>
      <c r="F205" s="19">
        <v>53</v>
      </c>
      <c r="G205" s="20">
        <v>36</v>
      </c>
      <c r="H205" s="12">
        <v>66.346153259277344</v>
      </c>
      <c r="I205" s="31">
        <v>0.7</v>
      </c>
      <c r="J205" s="32">
        <v>0.13850815961132601</v>
      </c>
      <c r="K205" s="32">
        <v>0.90630383705363959</v>
      </c>
      <c r="N205">
        <f t="shared" si="6"/>
        <v>1.5563025007672873</v>
      </c>
      <c r="O205" s="17">
        <v>70.192306518554688</v>
      </c>
      <c r="P205">
        <f t="shared" si="7"/>
        <v>1.7242758696007889</v>
      </c>
      <c r="Q205" s="17">
        <v>75.961540222167969</v>
      </c>
    </row>
    <row r="206" spans="1:17" ht="16.5" thickBot="1" x14ac:dyDescent="0.3">
      <c r="A206" s="98"/>
      <c r="B206" s="3">
        <v>2019</v>
      </c>
      <c r="C206" s="6">
        <v>2.3170234546965531</v>
      </c>
      <c r="D206" s="10">
        <v>6.25E-2</v>
      </c>
      <c r="E206" s="14">
        <v>0.625</v>
      </c>
      <c r="F206" s="21">
        <v>32</v>
      </c>
      <c r="G206" s="22">
        <v>19</v>
      </c>
      <c r="H206" s="12">
        <v>64.423080444335938</v>
      </c>
      <c r="I206" s="31">
        <v>0.7</v>
      </c>
      <c r="J206" s="32">
        <v>0.13397129785831999</v>
      </c>
      <c r="K206" s="32">
        <v>3.8906191352254677E-2</v>
      </c>
      <c r="N206">
        <f t="shared" si="6"/>
        <v>1.2787536009528289</v>
      </c>
      <c r="O206" s="17">
        <v>71.153846740722656</v>
      </c>
      <c r="P206">
        <f t="shared" si="7"/>
        <v>1.505149978319906</v>
      </c>
      <c r="Q206" s="17">
        <v>79.807693481445313</v>
      </c>
    </row>
    <row r="207" spans="1:17" x14ac:dyDescent="0.25">
      <c r="A207" s="97" t="s">
        <v>96</v>
      </c>
      <c r="B207" s="4">
        <v>2014</v>
      </c>
      <c r="C207" s="6">
        <v>2.7681588306503642</v>
      </c>
      <c r="D207" s="9">
        <v>0.75350000000000006</v>
      </c>
      <c r="E207" s="14">
        <v>0.625</v>
      </c>
      <c r="F207" s="19">
        <v>53</v>
      </c>
      <c r="G207" s="20">
        <v>38</v>
      </c>
      <c r="H207" s="12">
        <v>74.519233703613281</v>
      </c>
      <c r="I207" s="31">
        <v>0.75</v>
      </c>
      <c r="J207" s="32">
        <v>9.8351921945114704E-2</v>
      </c>
      <c r="K207" s="32">
        <v>0.42592166947111687</v>
      </c>
      <c r="N207">
        <f t="shared" si="6"/>
        <v>1.5797835966168101</v>
      </c>
      <c r="O207" s="17">
        <v>81.25</v>
      </c>
      <c r="P207">
        <f t="shared" si="7"/>
        <v>1.7242758696007889</v>
      </c>
      <c r="Q207" s="17">
        <v>73.076919555664063</v>
      </c>
    </row>
    <row r="208" spans="1:17" x14ac:dyDescent="0.25">
      <c r="A208" s="98"/>
      <c r="B208" s="2">
        <v>2015</v>
      </c>
      <c r="C208" s="6">
        <v>2.2100816065059377</v>
      </c>
      <c r="D208" s="9">
        <v>0.75350000000000006</v>
      </c>
      <c r="E208" s="14">
        <v>0.625</v>
      </c>
      <c r="F208" s="19">
        <v>53</v>
      </c>
      <c r="G208" s="20">
        <v>37</v>
      </c>
      <c r="H208" s="12">
        <v>76.442306518554688</v>
      </c>
      <c r="I208" s="31">
        <v>0.75</v>
      </c>
      <c r="J208" s="32">
        <v>7.5190689011533002E-2</v>
      </c>
      <c r="K208" s="32">
        <v>0.75607577282988059</v>
      </c>
      <c r="N208">
        <f t="shared" si="6"/>
        <v>1.568201724066995</v>
      </c>
      <c r="O208" s="17">
        <v>80.769233703613281</v>
      </c>
      <c r="P208">
        <f t="shared" si="7"/>
        <v>1.7242758696007889</v>
      </c>
      <c r="Q208" s="17">
        <v>72.596153259277344</v>
      </c>
    </row>
    <row r="209" spans="1:17" x14ac:dyDescent="0.25">
      <c r="A209" s="98"/>
      <c r="B209" s="2">
        <v>2016</v>
      </c>
      <c r="C209" s="6">
        <v>3.1918525178249837</v>
      </c>
      <c r="D209" s="9">
        <v>0.75049999999999994</v>
      </c>
      <c r="E209" s="14">
        <v>0.625</v>
      </c>
      <c r="F209" s="19">
        <v>53</v>
      </c>
      <c r="G209" s="20">
        <v>36</v>
      </c>
      <c r="H209" s="12">
        <v>77.403846740722656</v>
      </c>
      <c r="I209" s="31">
        <v>0.75</v>
      </c>
      <c r="J209" s="32">
        <v>7.3197207241527895E-2</v>
      </c>
      <c r="K209" s="32">
        <v>1.0675472384887159</v>
      </c>
      <c r="N209">
        <f t="shared" si="6"/>
        <v>1.5563025007672873</v>
      </c>
      <c r="O209" s="17">
        <v>83.173080444335938</v>
      </c>
      <c r="P209">
        <f t="shared" si="7"/>
        <v>1.7242758696007889</v>
      </c>
      <c r="Q209" s="17">
        <v>73.076919555664063</v>
      </c>
    </row>
    <row r="210" spans="1:17" x14ac:dyDescent="0.25">
      <c r="A210" s="98"/>
      <c r="B210" s="2">
        <v>2017</v>
      </c>
      <c r="C210" s="6">
        <v>4.7935487604245708</v>
      </c>
      <c r="D210" s="9">
        <v>0.75</v>
      </c>
      <c r="E210" s="14">
        <v>0.625</v>
      </c>
      <c r="F210" s="19">
        <v>53</v>
      </c>
      <c r="G210" s="20">
        <v>39</v>
      </c>
      <c r="H210" s="12">
        <v>79.326919555664063</v>
      </c>
      <c r="I210" s="31">
        <v>0.75</v>
      </c>
      <c r="J210" s="32">
        <v>6.5159039249015199E-2</v>
      </c>
      <c r="K210" s="32">
        <v>1.2988618388852327</v>
      </c>
      <c r="N210">
        <f t="shared" si="6"/>
        <v>1.5910646070264991</v>
      </c>
      <c r="O210" s="17">
        <v>82.692306518554688</v>
      </c>
      <c r="P210">
        <f t="shared" si="7"/>
        <v>1.7242758696007889</v>
      </c>
      <c r="Q210" s="17">
        <v>72.115386962890625</v>
      </c>
    </row>
    <row r="211" spans="1:17" x14ac:dyDescent="0.25">
      <c r="A211" s="98"/>
      <c r="B211" s="2">
        <v>2018</v>
      </c>
      <c r="C211" s="6">
        <v>4.3845017209007295</v>
      </c>
      <c r="D211" s="9">
        <v>0.75</v>
      </c>
      <c r="E211" s="14">
        <v>0.625</v>
      </c>
      <c r="F211" s="19">
        <v>54</v>
      </c>
      <c r="G211" s="20">
        <v>39</v>
      </c>
      <c r="H211" s="12">
        <v>80.769233703613281</v>
      </c>
      <c r="I211" s="31">
        <v>0.75</v>
      </c>
      <c r="J211" s="32">
        <v>0.36258439513476398</v>
      </c>
      <c r="K211" s="32">
        <v>0.82881564424336274</v>
      </c>
      <c r="N211">
        <f t="shared" si="6"/>
        <v>1.5910646070264991</v>
      </c>
      <c r="O211" s="17">
        <v>82.692306518554688</v>
      </c>
      <c r="P211">
        <f t="shared" si="7"/>
        <v>1.7323937598229686</v>
      </c>
      <c r="Q211" s="17">
        <v>73.557693481445313</v>
      </c>
    </row>
    <row r="212" spans="1:17" ht="16.5" thickBot="1" x14ac:dyDescent="0.3">
      <c r="A212" s="99"/>
      <c r="B212" s="5">
        <v>2019</v>
      </c>
      <c r="C212" s="6">
        <v>3.1843416241574403</v>
      </c>
      <c r="D212" s="9">
        <v>0.5</v>
      </c>
      <c r="E212" s="14">
        <v>0.625</v>
      </c>
      <c r="F212" s="21">
        <v>52</v>
      </c>
      <c r="G212" s="22">
        <v>36</v>
      </c>
      <c r="H212" s="12">
        <v>80.288459777832031</v>
      </c>
      <c r="I212" s="31">
        <v>0.75</v>
      </c>
      <c r="J212" s="32">
        <v>0.67528080839474003</v>
      </c>
      <c r="K212" s="32">
        <v>1.6041182775278884</v>
      </c>
      <c r="N212">
        <f t="shared" si="6"/>
        <v>1.5563025007672873</v>
      </c>
      <c r="O212" s="17">
        <v>84.134613037109375</v>
      </c>
      <c r="P212">
        <f t="shared" si="7"/>
        <v>1.7160033436347992</v>
      </c>
      <c r="Q212" s="17">
        <v>80.288459777832031</v>
      </c>
    </row>
    <row r="213" spans="1:17" x14ac:dyDescent="0.25">
      <c r="A213" s="98" t="s">
        <v>99</v>
      </c>
      <c r="B213" s="1">
        <v>2014</v>
      </c>
      <c r="C213" s="6">
        <v>2.6577982753164235</v>
      </c>
      <c r="D213" s="9">
        <v>0.92400000000000004</v>
      </c>
      <c r="E213" s="14">
        <v>0.875</v>
      </c>
      <c r="F213" s="19">
        <v>59</v>
      </c>
      <c r="G213" s="20">
        <v>40</v>
      </c>
      <c r="H213" s="12">
        <v>98.076919555664063</v>
      </c>
      <c r="I213" s="31">
        <v>0.9</v>
      </c>
      <c r="J213" s="32">
        <v>0.99221972859188201</v>
      </c>
      <c r="K213" s="32">
        <v>-0.65383567427686018</v>
      </c>
      <c r="N213">
        <f t="shared" si="6"/>
        <v>1.6020599913279623</v>
      </c>
      <c r="O213" s="17">
        <v>97.596153259277344</v>
      </c>
      <c r="P213">
        <f t="shared" si="7"/>
        <v>1.7708520116421442</v>
      </c>
      <c r="Q213" s="17">
        <v>96.634613037109375</v>
      </c>
    </row>
    <row r="214" spans="1:17" x14ac:dyDescent="0.25">
      <c r="A214" s="98"/>
      <c r="B214" s="2">
        <v>2015</v>
      </c>
      <c r="C214" s="6">
        <v>4.4892815879049124</v>
      </c>
      <c r="D214" s="9">
        <v>0.90999999999999992</v>
      </c>
      <c r="E214" s="14">
        <v>1</v>
      </c>
      <c r="F214" s="19">
        <v>17</v>
      </c>
      <c r="G214" s="20">
        <v>1</v>
      </c>
      <c r="H214" s="12">
        <v>98.557693481445313</v>
      </c>
      <c r="I214" s="31">
        <v>0.9</v>
      </c>
      <c r="J214" s="32">
        <v>1.0574546855167399</v>
      </c>
      <c r="K214" s="32">
        <v>2.9606369306151299</v>
      </c>
      <c r="N214">
        <f t="shared" si="6"/>
        <v>0</v>
      </c>
      <c r="O214" s="17">
        <v>99.038459777832031</v>
      </c>
      <c r="P214">
        <f t="shared" si="7"/>
        <v>1.2304489213782739</v>
      </c>
      <c r="Q214" s="17">
        <v>97.115386962890625</v>
      </c>
    </row>
    <row r="215" spans="1:17" x14ac:dyDescent="0.25">
      <c r="A215" s="98"/>
      <c r="B215" s="2">
        <v>2016</v>
      </c>
      <c r="C215" s="6">
        <v>2.0705931505209634</v>
      </c>
      <c r="D215" s="9">
        <v>0.90700000000000003</v>
      </c>
      <c r="E215" s="14">
        <v>1</v>
      </c>
      <c r="F215" s="19">
        <v>17</v>
      </c>
      <c r="G215" s="20">
        <v>1</v>
      </c>
      <c r="H215" s="12">
        <v>98.076919555664063</v>
      </c>
      <c r="I215" s="31">
        <v>0.9</v>
      </c>
      <c r="J215" s="32">
        <v>1.2564539851030501</v>
      </c>
      <c r="K215" s="32">
        <v>0.24668265980949663</v>
      </c>
      <c r="N215">
        <f t="shared" si="6"/>
        <v>0</v>
      </c>
      <c r="O215" s="17">
        <v>99.519233703613281</v>
      </c>
      <c r="P215">
        <f t="shared" si="7"/>
        <v>1.2304489213782739</v>
      </c>
      <c r="Q215" s="17">
        <v>97.115386962890625</v>
      </c>
    </row>
    <row r="216" spans="1:17" x14ac:dyDescent="0.25">
      <c r="A216" s="98"/>
      <c r="B216" s="2">
        <v>2017</v>
      </c>
      <c r="C216" s="6">
        <v>2.5679245252647576</v>
      </c>
      <c r="D216" s="9">
        <v>0.90700000000000003</v>
      </c>
      <c r="E216" s="14">
        <v>1</v>
      </c>
      <c r="F216" s="19">
        <v>60</v>
      </c>
      <c r="G216" s="20">
        <v>40</v>
      </c>
      <c r="H216" s="12">
        <v>98.076919555664063</v>
      </c>
      <c r="I216" s="31">
        <v>0.9</v>
      </c>
      <c r="J216" s="32">
        <v>1.34744505956262</v>
      </c>
      <c r="K216" s="32">
        <v>7.0054013440568319</v>
      </c>
      <c r="N216">
        <f t="shared" si="6"/>
        <v>1.6020599913279623</v>
      </c>
      <c r="O216" s="17">
        <v>99.038459777832031</v>
      </c>
      <c r="P216">
        <f t="shared" si="7"/>
        <v>1.7781512503836436</v>
      </c>
      <c r="Q216" s="17">
        <v>95.673080444335938</v>
      </c>
    </row>
    <row r="217" spans="1:17" x14ac:dyDescent="0.25">
      <c r="A217" s="98"/>
      <c r="B217" s="2">
        <v>2018</v>
      </c>
      <c r="C217" s="6">
        <v>1.9500228456998343</v>
      </c>
      <c r="D217" s="9">
        <v>0.90700000000000003</v>
      </c>
      <c r="E217" s="14">
        <v>1</v>
      </c>
      <c r="F217" s="19">
        <v>60</v>
      </c>
      <c r="G217" s="20">
        <v>40</v>
      </c>
      <c r="H217" s="12">
        <v>98.076919555664063</v>
      </c>
      <c r="I217" s="31">
        <v>0.9</v>
      </c>
      <c r="J217" s="32">
        <v>1.1616451599603901</v>
      </c>
      <c r="K217" s="32">
        <v>1.8471739947674235</v>
      </c>
      <c r="N217">
        <f t="shared" si="6"/>
        <v>1.6020599913279623</v>
      </c>
      <c r="O217" s="17">
        <v>98.557693481445313</v>
      </c>
      <c r="P217">
        <f t="shared" si="7"/>
        <v>1.7781512503836436</v>
      </c>
      <c r="Q217" s="17">
        <v>97.596153259277344</v>
      </c>
    </row>
    <row r="218" spans="1:17" ht="16.5" thickBot="1" x14ac:dyDescent="0.3">
      <c r="A218" s="98"/>
      <c r="B218" s="3">
        <v>2019</v>
      </c>
      <c r="C218" s="6">
        <v>1.2609800551355761</v>
      </c>
      <c r="D218" s="9">
        <v>0.14300000000000002</v>
      </c>
      <c r="E218" s="14">
        <v>1</v>
      </c>
      <c r="F218" s="21">
        <v>60</v>
      </c>
      <c r="G218" s="22">
        <v>40</v>
      </c>
      <c r="H218" s="12">
        <v>98.557693481445313</v>
      </c>
      <c r="I218" s="31">
        <v>0.9</v>
      </c>
      <c r="J218" s="32">
        <v>1.07758038117856</v>
      </c>
      <c r="K218" s="32">
        <v>4.7634116658892882</v>
      </c>
      <c r="N218">
        <f t="shared" si="6"/>
        <v>1.6020599913279623</v>
      </c>
      <c r="O218" s="17">
        <v>98.557693481445313</v>
      </c>
      <c r="P218">
        <f t="shared" si="7"/>
        <v>1.7781512503836436</v>
      </c>
      <c r="Q218" s="17">
        <v>96.634613037109375</v>
      </c>
    </row>
    <row r="219" spans="1:17" x14ac:dyDescent="0.25">
      <c r="A219" s="97" t="s">
        <v>102</v>
      </c>
      <c r="B219" s="4">
        <v>2014</v>
      </c>
      <c r="C219" s="6">
        <v>-0.9125449688082341</v>
      </c>
      <c r="D219" s="9">
        <v>0.59950000000000003</v>
      </c>
      <c r="E219" s="14">
        <v>0.25</v>
      </c>
      <c r="F219" s="19">
        <v>48</v>
      </c>
      <c r="G219" s="20">
        <v>33</v>
      </c>
      <c r="H219" s="12">
        <v>42.788459777832031</v>
      </c>
      <c r="I219" s="31">
        <v>0.7</v>
      </c>
      <c r="J219" s="32">
        <v>0.63636933186427103</v>
      </c>
      <c r="K219" s="32">
        <v>-6.4121332070772724E-2</v>
      </c>
      <c r="N219">
        <f t="shared" si="6"/>
        <v>1.5185139398778875</v>
      </c>
      <c r="O219" s="17">
        <v>53.365383148193359</v>
      </c>
      <c r="P219">
        <f t="shared" si="7"/>
        <v>1.6812412373755872</v>
      </c>
      <c r="Q219" s="17">
        <v>60.576923370361328</v>
      </c>
    </row>
    <row r="220" spans="1:17" x14ac:dyDescent="0.25">
      <c r="A220" s="98"/>
      <c r="B220" s="2">
        <v>2015</v>
      </c>
      <c r="C220" s="6">
        <v>1.8231846969771937</v>
      </c>
      <c r="D220" s="9">
        <v>0.60499999999999998</v>
      </c>
      <c r="E220" s="14">
        <v>0.25</v>
      </c>
      <c r="F220" s="19">
        <v>14</v>
      </c>
      <c r="G220" s="20">
        <v>10</v>
      </c>
      <c r="H220" s="12">
        <v>47.115383148193359</v>
      </c>
      <c r="I220" s="31">
        <v>0.7</v>
      </c>
      <c r="J220" s="32">
        <v>0.584484971473061</v>
      </c>
      <c r="K220" s="32">
        <v>0.51206924846087909</v>
      </c>
      <c r="N220">
        <f t="shared" si="6"/>
        <v>1</v>
      </c>
      <c r="O220" s="17">
        <v>52.884616851806641</v>
      </c>
      <c r="P220">
        <f t="shared" si="7"/>
        <v>1.146128035678238</v>
      </c>
      <c r="Q220" s="17">
        <v>56.730770111083984</v>
      </c>
    </row>
    <row r="221" spans="1:17" x14ac:dyDescent="0.25">
      <c r="A221" s="98"/>
      <c r="B221" s="2">
        <v>2016</v>
      </c>
      <c r="C221" s="8">
        <v>-6.2964469560178742</v>
      </c>
      <c r="D221" s="9">
        <v>0.60499999999999998</v>
      </c>
      <c r="E221" s="14">
        <v>0.25</v>
      </c>
      <c r="F221" s="27">
        <v>14</v>
      </c>
      <c r="G221" s="28">
        <v>10</v>
      </c>
      <c r="H221" s="12">
        <v>50</v>
      </c>
      <c r="I221" s="31">
        <v>0.7</v>
      </c>
      <c r="J221" s="32">
        <v>0.52665947027140203</v>
      </c>
      <c r="K221" s="32">
        <v>-0.11370629789514278</v>
      </c>
      <c r="N221">
        <f t="shared" si="6"/>
        <v>1</v>
      </c>
      <c r="O221" s="17">
        <v>50</v>
      </c>
      <c r="P221">
        <f t="shared" si="7"/>
        <v>1.146128035678238</v>
      </c>
      <c r="Q221" s="17">
        <v>56.730770111083984</v>
      </c>
    </row>
    <row r="222" spans="1:17" x14ac:dyDescent="0.25">
      <c r="A222" s="98"/>
      <c r="B222" s="2">
        <v>2017</v>
      </c>
      <c r="C222" s="6">
        <v>-2.3121156207720617</v>
      </c>
      <c r="D222" s="9">
        <v>0.60199999999999998</v>
      </c>
      <c r="E222" s="14">
        <v>0.25</v>
      </c>
      <c r="F222" s="19">
        <v>48</v>
      </c>
      <c r="G222" s="20">
        <v>33</v>
      </c>
      <c r="H222" s="12">
        <v>44.230770111083984</v>
      </c>
      <c r="I222" s="31">
        <v>0.75</v>
      </c>
      <c r="J222" s="32">
        <v>0.47131570180186</v>
      </c>
      <c r="K222" s="32">
        <v>-5.3554359042617183E-2</v>
      </c>
      <c r="N222">
        <f t="shared" si="6"/>
        <v>1.5185139398778875</v>
      </c>
      <c r="O222" s="17">
        <v>50.961540222167969</v>
      </c>
      <c r="P222">
        <f t="shared" si="7"/>
        <v>1.6812412373755872</v>
      </c>
      <c r="Q222" s="17">
        <v>56.730770111083984</v>
      </c>
    </row>
    <row r="223" spans="1:17" x14ac:dyDescent="0.25">
      <c r="A223" s="98"/>
      <c r="B223" s="2">
        <v>2018</v>
      </c>
      <c r="C223" s="6">
        <v>-0.24521369718314645</v>
      </c>
      <c r="D223" s="9">
        <v>0.60799999999999998</v>
      </c>
      <c r="E223" s="14">
        <v>0.25</v>
      </c>
      <c r="F223" s="19">
        <v>48</v>
      </c>
      <c r="G223" s="20">
        <v>33</v>
      </c>
      <c r="H223" s="12">
        <v>44.230770111083984</v>
      </c>
      <c r="I223" s="31">
        <v>0.75</v>
      </c>
      <c r="J223" s="32">
        <v>0.41717046869977797</v>
      </c>
      <c r="K223" s="32">
        <v>0.27319120709753947</v>
      </c>
      <c r="N223">
        <f t="shared" si="6"/>
        <v>1.5185139398778875</v>
      </c>
      <c r="O223" s="17">
        <v>50.480770111083984</v>
      </c>
      <c r="P223">
        <f t="shared" si="7"/>
        <v>1.6812412373755872</v>
      </c>
      <c r="Q223" s="17">
        <v>50.480770111083984</v>
      </c>
    </row>
    <row r="224" spans="1:17" ht="16.5" thickBot="1" x14ac:dyDescent="0.3">
      <c r="A224" s="99"/>
      <c r="B224" s="5">
        <v>2019</v>
      </c>
      <c r="C224" s="6">
        <v>-2.8100000000108594E-3</v>
      </c>
      <c r="D224" s="9">
        <v>0.73025000000000007</v>
      </c>
      <c r="E224" s="14">
        <v>0.25</v>
      </c>
      <c r="F224" s="21">
        <v>49</v>
      </c>
      <c r="G224" s="22">
        <v>33</v>
      </c>
      <c r="H224" s="12">
        <v>49.038459777832031</v>
      </c>
      <c r="I224" s="31">
        <v>0.7</v>
      </c>
      <c r="J224" s="32">
        <v>0.367347659660472</v>
      </c>
      <c r="K224" s="32">
        <v>1.0977451479875979</v>
      </c>
      <c r="N224">
        <f t="shared" si="6"/>
        <v>1.5185139398778875</v>
      </c>
      <c r="O224" s="17">
        <v>49.519229888916016</v>
      </c>
      <c r="P224">
        <f t="shared" si="7"/>
        <v>1.6901960800285136</v>
      </c>
      <c r="Q224" s="17">
        <v>49.519229888916016</v>
      </c>
    </row>
    <row r="225" spans="1:17" x14ac:dyDescent="0.25">
      <c r="A225" s="107" t="s">
        <v>106</v>
      </c>
      <c r="B225" s="4">
        <v>2014</v>
      </c>
      <c r="C225" s="6">
        <v>2.5259734504071076</v>
      </c>
      <c r="D225" s="9">
        <v>0.74924999999999997</v>
      </c>
      <c r="E225" s="14">
        <v>0.75</v>
      </c>
      <c r="F225" s="19">
        <v>55</v>
      </c>
      <c r="G225" s="20">
        <v>37</v>
      </c>
      <c r="H225" s="12">
        <v>89.423080444335938</v>
      </c>
      <c r="I225" s="31">
        <v>0.85</v>
      </c>
      <c r="J225" s="32">
        <v>0.72751769581715497</v>
      </c>
      <c r="K225" s="32">
        <v>2.2110194595292731</v>
      </c>
      <c r="N225">
        <f t="shared" si="6"/>
        <v>1.568201724066995</v>
      </c>
      <c r="O225" s="17">
        <v>89.903846740722656</v>
      </c>
      <c r="P225">
        <f t="shared" si="7"/>
        <v>1.7403626894942439</v>
      </c>
      <c r="Q225" s="17">
        <v>88.942306518554688</v>
      </c>
    </row>
    <row r="226" spans="1:17" x14ac:dyDescent="0.25">
      <c r="A226" s="108"/>
      <c r="B226" s="2">
        <v>2015</v>
      </c>
      <c r="C226" s="6">
        <v>2.9080218612834301</v>
      </c>
      <c r="D226" s="9">
        <v>0.74625000000000008</v>
      </c>
      <c r="E226" s="14">
        <v>0.75</v>
      </c>
      <c r="F226" s="19">
        <v>57</v>
      </c>
      <c r="G226" s="20">
        <v>40</v>
      </c>
      <c r="H226" s="12">
        <v>89.903846740722656</v>
      </c>
      <c r="I226" s="31">
        <v>0.85</v>
      </c>
      <c r="J226" s="32">
        <v>0.73064117817830698</v>
      </c>
      <c r="K226" s="32">
        <v>1.6574809264780592</v>
      </c>
      <c r="N226">
        <f t="shared" si="6"/>
        <v>1.6020599913279623</v>
      </c>
      <c r="O226" s="17">
        <v>90.384613037109375</v>
      </c>
      <c r="P226">
        <f t="shared" si="7"/>
        <v>1.7558748556724915</v>
      </c>
      <c r="Q226" s="17">
        <v>85.576919555664063</v>
      </c>
    </row>
    <row r="227" spans="1:17" x14ac:dyDescent="0.25">
      <c r="A227" s="108"/>
      <c r="B227" s="2">
        <v>2016</v>
      </c>
      <c r="C227" s="6">
        <v>1.6378384570389244</v>
      </c>
      <c r="D227" s="9">
        <v>0.74275000000000002</v>
      </c>
      <c r="E227" s="14">
        <v>0.75</v>
      </c>
      <c r="F227" s="19">
        <v>55</v>
      </c>
      <c r="G227" s="20">
        <v>40</v>
      </c>
      <c r="H227" s="12">
        <v>89.903846740722656</v>
      </c>
      <c r="I227" s="31">
        <v>0.8</v>
      </c>
      <c r="J227" s="32">
        <v>0.71666941342985302</v>
      </c>
      <c r="K227" s="32">
        <v>1.6020071182690305</v>
      </c>
      <c r="N227">
        <f t="shared" si="6"/>
        <v>1.6020599913279623</v>
      </c>
      <c r="O227" s="17">
        <v>91.346153259277344</v>
      </c>
      <c r="P227">
        <f t="shared" si="7"/>
        <v>1.7403626894942439</v>
      </c>
      <c r="Q227" s="17">
        <v>91.826919555664063</v>
      </c>
    </row>
    <row r="228" spans="1:17" x14ac:dyDescent="0.25">
      <c r="A228" s="108"/>
      <c r="B228" s="2">
        <v>2017</v>
      </c>
      <c r="C228" s="6">
        <v>2.3698007844041626</v>
      </c>
      <c r="D228" s="9">
        <v>0.74275000000000002</v>
      </c>
      <c r="E228" s="14">
        <v>0.75</v>
      </c>
      <c r="F228" s="19">
        <v>53</v>
      </c>
      <c r="G228" s="20">
        <v>36</v>
      </c>
      <c r="H228" s="12">
        <v>88.942306518554688</v>
      </c>
      <c r="I228" s="31">
        <v>0.75</v>
      </c>
      <c r="J228" s="32">
        <v>0.63100789323075801</v>
      </c>
      <c r="K228" s="32">
        <v>2.0767900740798768</v>
      </c>
      <c r="N228">
        <f t="shared" si="6"/>
        <v>1.5563025007672873</v>
      </c>
      <c r="O228" s="17">
        <v>91.826919555664063</v>
      </c>
      <c r="P228">
        <f t="shared" si="7"/>
        <v>1.7242758696007889</v>
      </c>
      <c r="Q228" s="17">
        <v>92.788459777832031</v>
      </c>
    </row>
    <row r="229" spans="1:17" x14ac:dyDescent="0.25">
      <c r="A229" s="108"/>
      <c r="B229" s="2">
        <v>2018</v>
      </c>
      <c r="C229" s="6">
        <v>2.9273257323296775</v>
      </c>
      <c r="D229" s="9">
        <v>0.74175000000000002</v>
      </c>
      <c r="E229" s="14">
        <v>0.75</v>
      </c>
      <c r="F229" s="19">
        <v>53</v>
      </c>
      <c r="G229" s="20">
        <v>33</v>
      </c>
      <c r="H229" s="12">
        <v>88.461540222167969</v>
      </c>
      <c r="I229" s="31">
        <v>0.75</v>
      </c>
      <c r="J229" s="32">
        <v>0.52233735789967595</v>
      </c>
      <c r="K229" s="32">
        <v>-0.73516436046545885</v>
      </c>
      <c r="N229">
        <f t="shared" si="6"/>
        <v>1.5185139398778875</v>
      </c>
      <c r="O229" s="17">
        <v>89.903846740722656</v>
      </c>
      <c r="P229">
        <f t="shared" si="7"/>
        <v>1.7242758696007889</v>
      </c>
      <c r="Q229" s="17">
        <v>92.788459777832031</v>
      </c>
    </row>
    <row r="230" spans="1:17" ht="16.5" thickBot="1" x14ac:dyDescent="0.3">
      <c r="A230" s="109"/>
      <c r="B230" s="5">
        <v>2019</v>
      </c>
      <c r="C230" s="6">
        <v>2.1611762882992309</v>
      </c>
      <c r="D230" s="9">
        <v>0.24775</v>
      </c>
      <c r="E230" s="14">
        <v>0.75</v>
      </c>
      <c r="F230" s="21">
        <v>53</v>
      </c>
      <c r="G230" s="22">
        <v>33</v>
      </c>
      <c r="H230" s="12">
        <v>84.615386962890625</v>
      </c>
      <c r="I230" s="31">
        <v>0.75</v>
      </c>
      <c r="J230" s="32">
        <v>0.47395353937329199</v>
      </c>
      <c r="K230" s="32">
        <v>0.87933566323613632</v>
      </c>
      <c r="N230">
        <f t="shared" si="6"/>
        <v>1.5185139398778875</v>
      </c>
      <c r="O230" s="17">
        <v>89.903846740722656</v>
      </c>
      <c r="P230">
        <f t="shared" si="7"/>
        <v>1.7242758696007889</v>
      </c>
      <c r="Q230" s="17">
        <v>88.942306518554688</v>
      </c>
    </row>
    <row r="231" spans="1:17" x14ac:dyDescent="0.25">
      <c r="A231" s="107" t="s">
        <v>107</v>
      </c>
      <c r="B231" s="1">
        <v>2014</v>
      </c>
      <c r="C231" s="6">
        <v>3.2387912285196023</v>
      </c>
      <c r="D231" s="9">
        <v>0.75224999999999997</v>
      </c>
      <c r="E231" s="14">
        <v>0.5</v>
      </c>
      <c r="F231" s="19">
        <v>58</v>
      </c>
      <c r="G231" s="20">
        <v>40</v>
      </c>
      <c r="H231" s="12">
        <v>89.903846740722656</v>
      </c>
      <c r="I231" s="31">
        <v>0.75</v>
      </c>
      <c r="J231" s="32">
        <v>0.32386495624905298</v>
      </c>
      <c r="K231" s="32">
        <v>2.3037561839208491</v>
      </c>
      <c r="N231">
        <f t="shared" si="6"/>
        <v>1.6020599913279623</v>
      </c>
      <c r="O231" s="17">
        <v>75.961540222167969</v>
      </c>
      <c r="P231">
        <f t="shared" si="7"/>
        <v>1.7634279935629373</v>
      </c>
      <c r="Q231" s="17">
        <v>69.230766296386719</v>
      </c>
    </row>
    <row r="232" spans="1:17" x14ac:dyDescent="0.25">
      <c r="A232" s="108"/>
      <c r="B232" s="2">
        <v>2015</v>
      </c>
      <c r="C232" s="6">
        <v>0.37074125634264021</v>
      </c>
      <c r="D232" s="9">
        <v>0.75224999999999997</v>
      </c>
      <c r="E232" s="14">
        <v>0.5</v>
      </c>
      <c r="F232" s="19">
        <v>55</v>
      </c>
      <c r="G232" s="20">
        <v>37</v>
      </c>
      <c r="H232" s="12">
        <v>89.423080444335938</v>
      </c>
      <c r="I232" s="31">
        <v>0.75</v>
      </c>
      <c r="J232" s="32">
        <v>0.339819684032791</v>
      </c>
      <c r="K232" s="32">
        <v>3.0133491936504408</v>
      </c>
      <c r="N232">
        <f t="shared" si="6"/>
        <v>1.568201724066995</v>
      </c>
      <c r="O232" s="17">
        <v>75</v>
      </c>
      <c r="P232">
        <f t="shared" si="7"/>
        <v>1.7403626894942439</v>
      </c>
      <c r="Q232" s="17">
        <v>67.307693481445313</v>
      </c>
    </row>
    <row r="233" spans="1:17" x14ac:dyDescent="0.25">
      <c r="A233" s="108"/>
      <c r="B233" s="2">
        <v>2016</v>
      </c>
      <c r="C233" s="6">
        <v>1.6897981616005069</v>
      </c>
      <c r="D233" s="9">
        <v>0.81474999999999997</v>
      </c>
      <c r="E233" s="14">
        <v>0.5</v>
      </c>
      <c r="F233" s="19">
        <v>54</v>
      </c>
      <c r="G233" s="20">
        <v>36</v>
      </c>
      <c r="H233" s="12">
        <v>88.461540222167969</v>
      </c>
      <c r="I233" s="31">
        <v>0.8</v>
      </c>
      <c r="J233" s="32">
        <v>0.354674156320409</v>
      </c>
      <c r="K233" s="32">
        <v>1.7185372383619828</v>
      </c>
      <c r="N233">
        <f t="shared" si="6"/>
        <v>1.5563025007672873</v>
      </c>
      <c r="O233" s="17">
        <v>73.557693481445313</v>
      </c>
      <c r="P233">
        <f t="shared" si="7"/>
        <v>1.7323937598229686</v>
      </c>
      <c r="Q233" s="17">
        <v>69.230766296386719</v>
      </c>
    </row>
    <row r="234" spans="1:17" x14ac:dyDescent="0.25">
      <c r="A234" s="108"/>
      <c r="B234" s="2">
        <v>2017</v>
      </c>
      <c r="C234" s="6">
        <v>2.591338691961667</v>
      </c>
      <c r="D234" s="9">
        <v>0.81224999999999992</v>
      </c>
      <c r="E234" s="14">
        <v>0.5</v>
      </c>
      <c r="F234" s="19">
        <v>58</v>
      </c>
      <c r="G234" s="20">
        <v>40</v>
      </c>
      <c r="H234" s="12">
        <v>88.461540222167969</v>
      </c>
      <c r="I234" s="31">
        <v>0.8</v>
      </c>
      <c r="J234" s="32">
        <v>0.364798682534904</v>
      </c>
      <c r="K234" s="32">
        <v>8.2116879219681831</v>
      </c>
      <c r="N234">
        <f t="shared" si="6"/>
        <v>1.6020599913279623</v>
      </c>
      <c r="O234" s="17">
        <v>72.115386962890625</v>
      </c>
      <c r="P234">
        <f t="shared" si="7"/>
        <v>1.7634279935629373</v>
      </c>
      <c r="Q234" s="17">
        <v>73.557693481445313</v>
      </c>
    </row>
    <row r="235" spans="1:17" x14ac:dyDescent="0.25">
      <c r="A235" s="108"/>
      <c r="B235" s="2">
        <v>2018</v>
      </c>
      <c r="C235" s="6">
        <v>1.62008362892945</v>
      </c>
      <c r="D235" s="9">
        <v>0.82525000000000004</v>
      </c>
      <c r="E235" s="14">
        <v>0.5</v>
      </c>
      <c r="F235" s="19">
        <v>58</v>
      </c>
      <c r="G235" s="20">
        <v>40</v>
      </c>
      <c r="H235" s="12">
        <v>87.5</v>
      </c>
      <c r="I235" s="31">
        <v>0.8</v>
      </c>
      <c r="J235" s="32">
        <v>0.367502622828282</v>
      </c>
      <c r="K235" s="32">
        <v>3.8256042649089403</v>
      </c>
      <c r="N235">
        <f t="shared" si="6"/>
        <v>1.6020599913279623</v>
      </c>
      <c r="O235" s="17">
        <v>73.076919555664063</v>
      </c>
      <c r="P235">
        <f t="shared" si="7"/>
        <v>1.7634279935629373</v>
      </c>
      <c r="Q235" s="17">
        <v>70.192306518554688</v>
      </c>
    </row>
    <row r="236" spans="1:17" x14ac:dyDescent="0.25">
      <c r="A236" s="110"/>
      <c r="B236" s="3">
        <v>2019</v>
      </c>
      <c r="C236" s="6">
        <v>0.22212172787854456</v>
      </c>
      <c r="D236" s="9">
        <v>0.35075000000000001</v>
      </c>
      <c r="E236" s="14">
        <v>0.5</v>
      </c>
      <c r="F236" s="21">
        <v>58</v>
      </c>
      <c r="G236" s="22">
        <v>40</v>
      </c>
      <c r="H236" s="12">
        <v>87.980766296386719</v>
      </c>
      <c r="I236" s="31">
        <v>0.8</v>
      </c>
      <c r="J236" s="32">
        <v>0.35985976103241202</v>
      </c>
      <c r="K236" s="32">
        <v>2.5113567846570035</v>
      </c>
      <c r="N236">
        <f t="shared" si="6"/>
        <v>1.6020599913279623</v>
      </c>
      <c r="O236" s="17">
        <v>74.519233703613281</v>
      </c>
      <c r="P236">
        <f t="shared" si="7"/>
        <v>1.7634279935629373</v>
      </c>
      <c r="Q236" s="17">
        <v>70.192306518554688</v>
      </c>
    </row>
    <row r="237" spans="1:17" x14ac:dyDescent="0.25">
      <c r="A237">
        <v>39</v>
      </c>
    </row>
  </sheetData>
  <mergeCells count="54">
    <mergeCell ref="Q1:Q2"/>
    <mergeCell ref="D1:D2"/>
    <mergeCell ref="E1:E2"/>
    <mergeCell ref="F1:F2"/>
    <mergeCell ref="G1:G2"/>
    <mergeCell ref="H1:H2"/>
    <mergeCell ref="I1:I2"/>
    <mergeCell ref="J1:J2"/>
    <mergeCell ref="K1:K2"/>
    <mergeCell ref="N1:N2"/>
    <mergeCell ref="O1:O2"/>
    <mergeCell ref="P1:P2"/>
    <mergeCell ref="A219:A224"/>
    <mergeCell ref="A225:A230"/>
    <mergeCell ref="A231:A236"/>
    <mergeCell ref="A1:A2"/>
    <mergeCell ref="B1:B2"/>
    <mergeCell ref="A207:A212"/>
    <mergeCell ref="A213:A218"/>
    <mergeCell ref="A141:A146"/>
    <mergeCell ref="A75:A80"/>
    <mergeCell ref="A81:A86"/>
    <mergeCell ref="A87:A92"/>
    <mergeCell ref="A93:A98"/>
    <mergeCell ref="A99:A104"/>
    <mergeCell ref="A105:A110"/>
    <mergeCell ref="A39:A44"/>
    <mergeCell ref="A45:A50"/>
    <mergeCell ref="C1:C2"/>
    <mergeCell ref="A183:A188"/>
    <mergeCell ref="A189:A194"/>
    <mergeCell ref="A195:A200"/>
    <mergeCell ref="A201:A206"/>
    <mergeCell ref="A147:A152"/>
    <mergeCell ref="A153:A158"/>
    <mergeCell ref="A159:A164"/>
    <mergeCell ref="A165:A170"/>
    <mergeCell ref="A171:A176"/>
    <mergeCell ref="A177:A182"/>
    <mergeCell ref="A111:A116"/>
    <mergeCell ref="A117:A122"/>
    <mergeCell ref="A123:A128"/>
    <mergeCell ref="A129:A134"/>
    <mergeCell ref="A135:A140"/>
    <mergeCell ref="A51:A56"/>
    <mergeCell ref="A57:A62"/>
    <mergeCell ref="A63:A68"/>
    <mergeCell ref="A69:A74"/>
    <mergeCell ref="A3:A8"/>
    <mergeCell ref="A9:A14"/>
    <mergeCell ref="A15:A20"/>
    <mergeCell ref="A21:A26"/>
    <mergeCell ref="A27:A32"/>
    <mergeCell ref="A33:A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F1" workbookViewId="0">
      <selection activeCell="C3" sqref="C3:K74"/>
    </sheetView>
  </sheetViews>
  <sheetFormatPr defaultRowHeight="15.75" x14ac:dyDescent="0.25"/>
  <cols>
    <col min="1" max="1" width="13" customWidth="1"/>
  </cols>
  <sheetData>
    <row r="1" spans="1:18" ht="16.5" thickBot="1" x14ac:dyDescent="0.3">
      <c r="B1" s="90" t="s">
        <v>1</v>
      </c>
      <c r="C1" s="87" t="s">
        <v>112</v>
      </c>
      <c r="D1" s="96" t="s">
        <v>114</v>
      </c>
      <c r="E1" s="91" t="s">
        <v>115</v>
      </c>
      <c r="F1" s="111" t="s">
        <v>117</v>
      </c>
      <c r="G1" s="113" t="s">
        <v>118</v>
      </c>
      <c r="H1" s="92" t="s">
        <v>119</v>
      </c>
      <c r="I1" s="89" t="s">
        <v>120</v>
      </c>
      <c r="J1" s="89" t="s">
        <v>121</v>
      </c>
      <c r="K1" s="89" t="s">
        <v>122</v>
      </c>
      <c r="N1" s="113" t="s">
        <v>124</v>
      </c>
      <c r="O1" s="95" t="s">
        <v>116</v>
      </c>
      <c r="P1" s="111" t="s">
        <v>123</v>
      </c>
      <c r="Q1" s="87" t="s">
        <v>125</v>
      </c>
    </row>
    <row r="2" spans="1:18" ht="16.5" thickBot="1" x14ac:dyDescent="0.3">
      <c r="A2" s="122" t="s">
        <v>2</v>
      </c>
      <c r="B2" s="117"/>
      <c r="C2" s="88"/>
      <c r="D2" s="106"/>
      <c r="E2" s="116"/>
      <c r="F2" s="112"/>
      <c r="G2" s="114"/>
      <c r="H2" s="120"/>
      <c r="I2" s="118"/>
      <c r="J2" s="118"/>
      <c r="K2" s="118"/>
      <c r="N2" s="114"/>
      <c r="O2" s="119"/>
      <c r="P2" s="112"/>
      <c r="Q2" s="115"/>
    </row>
    <row r="3" spans="1:18" x14ac:dyDescent="0.25">
      <c r="A3" s="123"/>
      <c r="B3" s="1">
        <v>2014</v>
      </c>
      <c r="C3" s="6">
        <v>2.7245433649509181</v>
      </c>
      <c r="D3" s="9">
        <v>0.16975000000000001</v>
      </c>
      <c r="E3" s="14">
        <v>0</v>
      </c>
      <c r="F3" s="19">
        <v>15</v>
      </c>
      <c r="G3" s="20">
        <v>11</v>
      </c>
      <c r="H3" s="12">
        <v>5.2884616851806641</v>
      </c>
      <c r="I3" s="31">
        <v>0.1</v>
      </c>
      <c r="J3" s="17">
        <v>11.057692527770996</v>
      </c>
      <c r="K3" s="32">
        <v>3.3555816611814899</v>
      </c>
      <c r="L3" s="32">
        <v>-9.3501675041822175E-5</v>
      </c>
      <c r="N3">
        <f t="shared" ref="N3" si="0">LOG(G3)</f>
        <v>1.0413926851582251</v>
      </c>
      <c r="O3">
        <f t="shared" ref="O3" si="1">LOG(F3)</f>
        <v>1.1760912590556813</v>
      </c>
      <c r="P3" s="57">
        <v>-19153.710717344999</v>
      </c>
      <c r="R3" s="17">
        <v>4.3269228935241699</v>
      </c>
    </row>
    <row r="4" spans="1:18" x14ac:dyDescent="0.25">
      <c r="A4" s="121"/>
      <c r="B4" s="2">
        <v>2015</v>
      </c>
      <c r="C4" s="6">
        <v>1.4513146545798321</v>
      </c>
      <c r="D4" s="9">
        <v>0.16975000000000001</v>
      </c>
      <c r="E4" s="14">
        <v>0</v>
      </c>
      <c r="F4" s="19">
        <v>13</v>
      </c>
      <c r="G4" s="20">
        <v>11</v>
      </c>
      <c r="H4" s="12">
        <v>6.25</v>
      </c>
      <c r="I4" s="31">
        <v>0.1</v>
      </c>
      <c r="J4" s="32">
        <v>3.0770835954631699</v>
      </c>
      <c r="K4" s="32">
        <v>1.0865730556221941E-2</v>
      </c>
      <c r="N4">
        <f t="shared" ref="N4:N66" si="2">LOG(G4)</f>
        <v>1.0413926851582251</v>
      </c>
      <c r="O4" s="17">
        <v>3.365384578704834</v>
      </c>
      <c r="P4">
        <f t="shared" ref="P4:P66" si="3">LOG(F4)</f>
        <v>1.1139433523068367</v>
      </c>
      <c r="Q4" s="17">
        <v>14.423076629638672</v>
      </c>
    </row>
    <row r="5" spans="1:18" x14ac:dyDescent="0.25">
      <c r="A5" s="121"/>
      <c r="B5" s="2">
        <v>2016</v>
      </c>
      <c r="C5" s="6">
        <v>2.260314204546134</v>
      </c>
      <c r="D5" s="9">
        <v>0.15875</v>
      </c>
      <c r="E5" s="14">
        <v>0</v>
      </c>
      <c r="F5" s="19">
        <v>14</v>
      </c>
      <c r="G5" s="20">
        <v>10</v>
      </c>
      <c r="H5" s="12">
        <v>3.365384578704834</v>
      </c>
      <c r="I5" s="31">
        <v>0.1</v>
      </c>
      <c r="J5" s="32">
        <v>2.77831740938728</v>
      </c>
      <c r="K5" s="32">
        <v>7.7734718656103458E-2</v>
      </c>
      <c r="N5">
        <f t="shared" si="2"/>
        <v>1</v>
      </c>
      <c r="O5" s="17">
        <v>5.769230842590332</v>
      </c>
      <c r="P5">
        <f t="shared" si="3"/>
        <v>1.146128035678238</v>
      </c>
      <c r="Q5" s="17">
        <v>7.2115383148193359</v>
      </c>
    </row>
    <row r="6" spans="1:18" x14ac:dyDescent="0.25">
      <c r="A6" s="121"/>
      <c r="B6" s="2">
        <v>2017</v>
      </c>
      <c r="C6" s="6">
        <v>2.6470032023029546</v>
      </c>
      <c r="D6" s="9">
        <v>0.15875</v>
      </c>
      <c r="E6" s="14">
        <v>0</v>
      </c>
      <c r="F6" s="19">
        <v>14</v>
      </c>
      <c r="G6" s="20">
        <v>10</v>
      </c>
      <c r="H6" s="12">
        <v>3.846153736114502</v>
      </c>
      <c r="I6" s="31">
        <v>0.1</v>
      </c>
      <c r="J6" s="32">
        <v>2.5483466443554899</v>
      </c>
      <c r="K6" s="32">
        <v>5.9675507057326951E-2</v>
      </c>
      <c r="N6">
        <f t="shared" si="2"/>
        <v>1</v>
      </c>
      <c r="O6" s="17">
        <v>4.8076925277709961</v>
      </c>
      <c r="P6">
        <f t="shared" si="3"/>
        <v>1.146128035678238</v>
      </c>
      <c r="Q6" s="17">
        <v>6.730769157409668</v>
      </c>
    </row>
    <row r="7" spans="1:18" x14ac:dyDescent="0.25">
      <c r="A7" s="121"/>
      <c r="B7" s="2">
        <v>2018</v>
      </c>
      <c r="C7" s="6">
        <v>1.1892281289752873</v>
      </c>
      <c r="D7" s="9">
        <v>0.17975000000000002</v>
      </c>
      <c r="E7" s="14">
        <v>0</v>
      </c>
      <c r="F7" s="19">
        <v>14</v>
      </c>
      <c r="G7" s="20">
        <v>12</v>
      </c>
      <c r="H7" s="12">
        <v>4.3269228935241699</v>
      </c>
      <c r="I7" s="31">
        <v>0.1</v>
      </c>
      <c r="J7" s="32">
        <v>2.3847611002234399</v>
      </c>
      <c r="K7" s="32">
        <v>0.2114195976777245</v>
      </c>
      <c r="N7">
        <f t="shared" si="2"/>
        <v>1.0791812460476249</v>
      </c>
      <c r="O7" s="17">
        <v>4.3269228935241699</v>
      </c>
      <c r="P7">
        <f t="shared" si="3"/>
        <v>1.146128035678238</v>
      </c>
      <c r="Q7" s="17">
        <v>10.576923370361328</v>
      </c>
    </row>
    <row r="8" spans="1:18" ht="16.5" thickBot="1" x14ac:dyDescent="0.3">
      <c r="A8" s="124"/>
      <c r="B8" s="3">
        <v>2019</v>
      </c>
      <c r="C8" s="6">
        <v>3.9116034186069726</v>
      </c>
      <c r="D8" s="9">
        <v>0.8125</v>
      </c>
      <c r="E8" s="14">
        <v>0</v>
      </c>
      <c r="F8" s="21">
        <v>14</v>
      </c>
      <c r="G8" s="22">
        <v>13</v>
      </c>
      <c r="H8" s="12">
        <v>6.730769157409668</v>
      </c>
      <c r="I8" s="31">
        <v>0.1</v>
      </c>
      <c r="J8" s="32">
        <v>2.3118172171457299</v>
      </c>
      <c r="K8" s="32">
        <v>0.13644136989758912</v>
      </c>
      <c r="N8">
        <f t="shared" si="2"/>
        <v>1.1139433523068367</v>
      </c>
      <c r="O8" s="17">
        <v>4.3269228935241699</v>
      </c>
      <c r="P8">
        <f t="shared" si="3"/>
        <v>1.146128035678238</v>
      </c>
      <c r="Q8" s="17">
        <v>10.09615421295166</v>
      </c>
    </row>
    <row r="9" spans="1:18" x14ac:dyDescent="0.25">
      <c r="A9" s="121" t="s">
        <v>22</v>
      </c>
      <c r="B9" s="1">
        <v>2014</v>
      </c>
      <c r="C9" s="6">
        <v>4.3268456145297591</v>
      </c>
      <c r="D9" s="9">
        <v>0.42325000000000002</v>
      </c>
      <c r="E9" s="14">
        <v>0.25</v>
      </c>
      <c r="F9" s="19">
        <v>36</v>
      </c>
      <c r="G9" s="20">
        <v>17</v>
      </c>
      <c r="H9" s="12">
        <v>38.461540222167969</v>
      </c>
      <c r="I9" s="31">
        <v>0.4</v>
      </c>
      <c r="J9" s="32">
        <v>2.9619008135341298</v>
      </c>
      <c r="K9" s="32">
        <v>0.49878953539759685</v>
      </c>
      <c r="N9">
        <f t="shared" si="2"/>
        <v>1.2304489213782739</v>
      </c>
      <c r="O9" s="17">
        <v>33.173076629638672</v>
      </c>
      <c r="P9">
        <f t="shared" si="3"/>
        <v>1.5563025007672873</v>
      </c>
      <c r="Q9" s="17">
        <v>42.788459777832031</v>
      </c>
    </row>
    <row r="10" spans="1:18" x14ac:dyDescent="0.25">
      <c r="A10" s="121"/>
      <c r="B10" s="2">
        <v>2015</v>
      </c>
      <c r="C10" s="6">
        <v>3.9212287937935031</v>
      </c>
      <c r="D10" s="9">
        <v>0.42249999999999999</v>
      </c>
      <c r="E10" s="14">
        <v>0.25</v>
      </c>
      <c r="F10" s="19">
        <v>36</v>
      </c>
      <c r="G10" s="20">
        <v>9</v>
      </c>
      <c r="H10" s="12">
        <v>48.557693481445313</v>
      </c>
      <c r="I10" s="31">
        <v>0.35</v>
      </c>
      <c r="J10" s="32">
        <v>2.9394629768942999</v>
      </c>
      <c r="K10" s="32">
        <v>0.11920842444968024</v>
      </c>
      <c r="N10">
        <f t="shared" si="2"/>
        <v>0.95424250943932487</v>
      </c>
      <c r="O10" s="17">
        <v>34.615383148193359</v>
      </c>
      <c r="P10">
        <f t="shared" si="3"/>
        <v>1.5563025007672873</v>
      </c>
      <c r="Q10" s="17">
        <v>40.865383148193359</v>
      </c>
    </row>
    <row r="11" spans="1:18" x14ac:dyDescent="0.25">
      <c r="A11" s="121"/>
      <c r="B11" s="2">
        <v>2016</v>
      </c>
      <c r="C11" s="6">
        <v>5.9579767075402401</v>
      </c>
      <c r="D11" s="9">
        <v>0.42249999999999999</v>
      </c>
      <c r="E11" s="14">
        <v>0.25</v>
      </c>
      <c r="F11" s="19">
        <v>38</v>
      </c>
      <c r="G11" s="20">
        <v>21</v>
      </c>
      <c r="H11" s="12">
        <v>52.884616851806641</v>
      </c>
      <c r="I11" s="31">
        <v>0.35</v>
      </c>
      <c r="J11" s="32">
        <v>2.9153190710185202</v>
      </c>
      <c r="K11" s="32">
        <v>0.39357679342174645</v>
      </c>
      <c r="N11">
        <f t="shared" si="2"/>
        <v>1.3222192947339193</v>
      </c>
      <c r="O11" s="17">
        <v>35.096153259277344</v>
      </c>
      <c r="P11">
        <f t="shared" si="3"/>
        <v>1.5797835966168101</v>
      </c>
      <c r="Q11" s="17">
        <v>37.980770111083984</v>
      </c>
    </row>
    <row r="12" spans="1:18" x14ac:dyDescent="0.25">
      <c r="A12" s="121"/>
      <c r="B12" s="2">
        <v>2017</v>
      </c>
      <c r="C12" s="6">
        <v>6.2034894112186834</v>
      </c>
      <c r="D12" s="9">
        <v>0.42499999999999999</v>
      </c>
      <c r="E12" s="14">
        <v>0.25</v>
      </c>
      <c r="F12" s="19">
        <v>40</v>
      </c>
      <c r="G12" s="20">
        <v>23</v>
      </c>
      <c r="H12" s="12">
        <v>53.365383148193359</v>
      </c>
      <c r="I12" s="31">
        <v>0.4</v>
      </c>
      <c r="J12" s="32">
        <v>2.89085080621834</v>
      </c>
      <c r="K12" s="32">
        <v>7.2792599693787013E-2</v>
      </c>
      <c r="N12">
        <f t="shared" si="2"/>
        <v>1.3617278360175928</v>
      </c>
      <c r="O12" s="17">
        <v>39.423076629638672</v>
      </c>
      <c r="P12">
        <f t="shared" si="3"/>
        <v>1.6020599913279623</v>
      </c>
      <c r="Q12" s="17">
        <v>34.615383148193359</v>
      </c>
    </row>
    <row r="13" spans="1:18" x14ac:dyDescent="0.25">
      <c r="A13" s="121"/>
      <c r="B13" s="2">
        <v>2018</v>
      </c>
      <c r="C13" s="6">
        <v>6.7312356080542912</v>
      </c>
      <c r="D13" s="9">
        <v>0.42499999999999999</v>
      </c>
      <c r="E13" s="14">
        <v>0.125</v>
      </c>
      <c r="F13" s="19">
        <v>37</v>
      </c>
      <c r="G13" s="20">
        <v>23</v>
      </c>
      <c r="H13" s="12">
        <v>53.365383148193359</v>
      </c>
      <c r="I13" s="31">
        <v>0.35</v>
      </c>
      <c r="J13" s="32">
        <v>2.86707836702633</v>
      </c>
      <c r="K13" s="32">
        <v>0.42162966996845752</v>
      </c>
      <c r="N13">
        <f t="shared" si="2"/>
        <v>1.3617278360175928</v>
      </c>
      <c r="O13" s="17">
        <v>34.615383148193359</v>
      </c>
      <c r="P13">
        <f t="shared" si="3"/>
        <v>1.568201724066995</v>
      </c>
      <c r="Q13" s="17">
        <v>36.538459777832031</v>
      </c>
    </row>
    <row r="14" spans="1:18" ht="16.5" thickBot="1" x14ac:dyDescent="0.3">
      <c r="A14" s="121"/>
      <c r="B14" s="3">
        <v>2019</v>
      </c>
      <c r="C14" s="6">
        <v>5.6994349342403439</v>
      </c>
      <c r="D14" s="9">
        <v>0.51500000000000001</v>
      </c>
      <c r="E14" s="14">
        <v>0.125</v>
      </c>
      <c r="F14" s="21">
        <v>37</v>
      </c>
      <c r="G14" s="22">
        <v>23</v>
      </c>
      <c r="H14" s="12">
        <v>49.519229888916016</v>
      </c>
      <c r="I14" s="31">
        <v>0.3</v>
      </c>
      <c r="J14" s="32">
        <v>2.8442225525623201</v>
      </c>
      <c r="K14" s="32">
        <v>0.20500526049491044</v>
      </c>
      <c r="N14">
        <f t="shared" si="2"/>
        <v>1.3617278360175928</v>
      </c>
      <c r="O14" s="17">
        <v>37.5</v>
      </c>
      <c r="P14">
        <f t="shared" si="3"/>
        <v>1.568201724066995</v>
      </c>
      <c r="Q14" s="17">
        <v>37.019229888916016</v>
      </c>
    </row>
    <row r="15" spans="1:18" x14ac:dyDescent="0.25">
      <c r="A15" s="122" t="s">
        <v>23</v>
      </c>
      <c r="B15" s="4">
        <v>2014</v>
      </c>
      <c r="C15" s="6">
        <v>4.2406516436807919</v>
      </c>
      <c r="D15" s="9">
        <v>0.29549999999999998</v>
      </c>
      <c r="E15" s="14">
        <v>0.125</v>
      </c>
      <c r="F15" s="19">
        <v>22</v>
      </c>
      <c r="G15" s="20">
        <v>12</v>
      </c>
      <c r="H15" s="12">
        <v>51.923076629638672</v>
      </c>
      <c r="I15" s="31">
        <v>0.3</v>
      </c>
      <c r="J15" s="32">
        <v>3.1368524233612098</v>
      </c>
      <c r="K15" s="32">
        <v>1.0131424383561652E-3</v>
      </c>
      <c r="N15">
        <f t="shared" si="2"/>
        <v>1.0791812460476249</v>
      </c>
      <c r="O15" s="17">
        <v>14.90384578704834</v>
      </c>
      <c r="P15">
        <f t="shared" si="3"/>
        <v>1.3424226808222062</v>
      </c>
      <c r="Q15" s="17">
        <v>27.403846740722656</v>
      </c>
    </row>
    <row r="16" spans="1:18" x14ac:dyDescent="0.25">
      <c r="A16" s="121"/>
      <c r="B16" s="2">
        <v>2015</v>
      </c>
      <c r="C16" s="6">
        <v>-3.9000030859374988</v>
      </c>
      <c r="D16" s="9">
        <v>0.33925</v>
      </c>
      <c r="E16" s="14">
        <v>0.125</v>
      </c>
      <c r="F16" s="19">
        <v>21</v>
      </c>
      <c r="G16" s="20">
        <v>11</v>
      </c>
      <c r="H16" s="12">
        <v>51.923076629638672</v>
      </c>
      <c r="I16" s="31">
        <v>0.2</v>
      </c>
      <c r="J16" s="32">
        <v>3.1569092165865298</v>
      </c>
      <c r="K16" s="32">
        <v>4.901847167033054E-3</v>
      </c>
      <c r="N16">
        <f t="shared" si="2"/>
        <v>1.0413926851582251</v>
      </c>
      <c r="O16" s="17">
        <v>9.6153850555419922</v>
      </c>
      <c r="P16">
        <f t="shared" si="3"/>
        <v>1.3222192947339193</v>
      </c>
      <c r="Q16" s="17">
        <v>27.403846740722656</v>
      </c>
    </row>
    <row r="17" spans="1:17" x14ac:dyDescent="0.25">
      <c r="A17" s="121"/>
      <c r="B17" s="2">
        <v>2016</v>
      </c>
      <c r="C17" s="6">
        <v>-0.60002000054649329</v>
      </c>
      <c r="D17" s="9">
        <v>0.32924999999999999</v>
      </c>
      <c r="E17" s="14">
        <v>0.125</v>
      </c>
      <c r="F17" s="19">
        <v>14</v>
      </c>
      <c r="G17" s="20">
        <v>5</v>
      </c>
      <c r="H17" s="12">
        <v>49.519229888916016</v>
      </c>
      <c r="I17" s="31">
        <v>0.1</v>
      </c>
      <c r="J17" s="32">
        <v>3.1770160865371899</v>
      </c>
      <c r="K17" s="32">
        <v>1.2313407710965209E-3</v>
      </c>
      <c r="N17">
        <f t="shared" si="2"/>
        <v>0.69897000433601886</v>
      </c>
      <c r="O17" s="17">
        <v>7.2115383148193359</v>
      </c>
      <c r="P17">
        <f t="shared" si="3"/>
        <v>1.146128035678238</v>
      </c>
      <c r="Q17" s="17">
        <v>20.673076629638672</v>
      </c>
    </row>
    <row r="18" spans="1:17" x14ac:dyDescent="0.25">
      <c r="A18" s="121"/>
      <c r="B18" s="2">
        <v>2017</v>
      </c>
      <c r="C18" s="6">
        <v>0.50000999877946128</v>
      </c>
      <c r="D18" s="9">
        <v>0.33674999999999999</v>
      </c>
      <c r="E18" s="14">
        <v>0.125</v>
      </c>
      <c r="F18" s="19">
        <v>14</v>
      </c>
      <c r="G18" s="20">
        <v>5</v>
      </c>
      <c r="H18" s="12">
        <v>45.673076629638672</v>
      </c>
      <c r="I18" s="31">
        <v>0.15</v>
      </c>
      <c r="J18" s="32">
        <v>3.1813675239571402</v>
      </c>
      <c r="K18" s="32">
        <v>3.1357861014667446E-4</v>
      </c>
      <c r="N18">
        <f t="shared" si="2"/>
        <v>0.69897000433601886</v>
      </c>
      <c r="O18" s="17">
        <v>7.2115383148193359</v>
      </c>
      <c r="P18">
        <f t="shared" si="3"/>
        <v>1.146128035678238</v>
      </c>
      <c r="Q18" s="17">
        <v>18.269229888916016</v>
      </c>
    </row>
    <row r="19" spans="1:17" x14ac:dyDescent="0.25">
      <c r="A19" s="121"/>
      <c r="B19" s="2">
        <v>2018</v>
      </c>
      <c r="C19" s="6">
        <v>1.609933082345222</v>
      </c>
      <c r="D19" s="9">
        <v>0.32024999999999998</v>
      </c>
      <c r="E19" s="14">
        <v>0.125</v>
      </c>
      <c r="F19" s="19">
        <v>14</v>
      </c>
      <c r="G19" s="20">
        <v>4</v>
      </c>
      <c r="H19" s="12">
        <v>51.923076629638672</v>
      </c>
      <c r="I19" s="31">
        <v>0.2</v>
      </c>
      <c r="J19" s="32">
        <v>3.1667734424093501</v>
      </c>
      <c r="K19" s="32">
        <v>1.8468969130028066E-7</v>
      </c>
      <c r="N19">
        <f t="shared" si="2"/>
        <v>0.6020599913279624</v>
      </c>
      <c r="O19" s="17">
        <v>5.769230842590332</v>
      </c>
      <c r="P19">
        <f t="shared" si="3"/>
        <v>1.146128035678238</v>
      </c>
      <c r="Q19" s="17">
        <v>12.980769157409668</v>
      </c>
    </row>
    <row r="20" spans="1:17" ht="16.5" thickBot="1" x14ac:dyDescent="0.3">
      <c r="A20" s="124"/>
      <c r="B20" s="5">
        <v>2019</v>
      </c>
      <c r="C20" s="6">
        <v>1.8424766766998601</v>
      </c>
      <c r="D20" s="9">
        <v>0.89850000000000008</v>
      </c>
      <c r="E20" s="14">
        <v>0.125</v>
      </c>
      <c r="F20" s="21">
        <v>11</v>
      </c>
      <c r="G20" s="22">
        <v>3</v>
      </c>
      <c r="H20" s="12">
        <v>48.557693481445313</v>
      </c>
      <c r="I20" s="31">
        <v>0.2</v>
      </c>
      <c r="J20" s="32">
        <v>3.1289671140808499</v>
      </c>
      <c r="K20" s="32">
        <v>2.4832607860405104E-2</v>
      </c>
      <c r="N20">
        <f t="shared" si="2"/>
        <v>0.47712125471966244</v>
      </c>
      <c r="O20" s="17">
        <v>5.769230842590332</v>
      </c>
      <c r="P20">
        <f t="shared" si="3"/>
        <v>1.0413926851582251</v>
      </c>
      <c r="Q20" s="17">
        <v>14.90384578704834</v>
      </c>
    </row>
    <row r="21" spans="1:17" x14ac:dyDescent="0.25">
      <c r="A21" s="122" t="s">
        <v>43</v>
      </c>
      <c r="B21" s="4">
        <v>2014</v>
      </c>
      <c r="C21" s="6">
        <v>3.7074516130114006</v>
      </c>
      <c r="D21" s="10">
        <v>0.21299999999999999</v>
      </c>
      <c r="E21" s="14">
        <v>0</v>
      </c>
      <c r="F21" s="19">
        <v>23</v>
      </c>
      <c r="G21" s="20">
        <v>9</v>
      </c>
      <c r="H21" s="12">
        <v>27.403846740722656</v>
      </c>
      <c r="I21" s="31">
        <v>0.35</v>
      </c>
      <c r="J21" s="32">
        <v>2.3424178831824598</v>
      </c>
      <c r="K21" s="32">
        <v>3.7578135841464119E-2</v>
      </c>
      <c r="N21">
        <f t="shared" si="2"/>
        <v>0.95424250943932487</v>
      </c>
      <c r="O21" s="17">
        <v>6.25</v>
      </c>
      <c r="P21">
        <f t="shared" si="3"/>
        <v>1.3617278360175928</v>
      </c>
      <c r="Q21" s="17">
        <v>13.942307472229004</v>
      </c>
    </row>
    <row r="22" spans="1:17" x14ac:dyDescent="0.25">
      <c r="A22" s="121"/>
      <c r="B22" s="2">
        <v>2015</v>
      </c>
      <c r="C22" s="6">
        <v>3.814949889656944</v>
      </c>
      <c r="D22" s="10">
        <v>0.25075000000000003</v>
      </c>
      <c r="E22" s="14">
        <v>0</v>
      </c>
      <c r="F22" s="19">
        <v>24</v>
      </c>
      <c r="G22" s="20">
        <v>17</v>
      </c>
      <c r="H22" s="12">
        <v>25</v>
      </c>
      <c r="I22" s="31">
        <v>0.55000000000000004</v>
      </c>
      <c r="J22" s="32">
        <v>2.4897020902817202</v>
      </c>
      <c r="K22" s="32">
        <v>5.702848020752372E-2</v>
      </c>
      <c r="N22">
        <f t="shared" si="2"/>
        <v>1.2304489213782739</v>
      </c>
      <c r="O22" s="17">
        <v>10.09615421295166</v>
      </c>
      <c r="P22">
        <f t="shared" si="3"/>
        <v>1.3802112417116059</v>
      </c>
      <c r="Q22" s="17">
        <v>20.19230842590332</v>
      </c>
    </row>
    <row r="23" spans="1:17" x14ac:dyDescent="0.25">
      <c r="A23" s="121"/>
      <c r="B23" s="2">
        <v>2016</v>
      </c>
      <c r="C23" s="6">
        <v>10.828806840229149</v>
      </c>
      <c r="D23" s="10">
        <v>0.25075000000000003</v>
      </c>
      <c r="E23" s="14">
        <v>0</v>
      </c>
      <c r="F23" s="19">
        <v>23</v>
      </c>
      <c r="G23" s="20">
        <v>17</v>
      </c>
      <c r="H23" s="12">
        <v>24.038461685180664</v>
      </c>
      <c r="I23" s="31">
        <v>0.6</v>
      </c>
      <c r="J23" s="32">
        <v>2.6444873426311202</v>
      </c>
      <c r="K23" s="32">
        <v>0.24550648798289218</v>
      </c>
      <c r="N23">
        <f t="shared" si="2"/>
        <v>1.2304489213782739</v>
      </c>
      <c r="O23" s="17">
        <v>9.1346149444580078</v>
      </c>
      <c r="P23">
        <f t="shared" si="3"/>
        <v>1.3617278360175928</v>
      </c>
      <c r="Q23" s="17">
        <v>19.230770111083984</v>
      </c>
    </row>
    <row r="24" spans="1:17" x14ac:dyDescent="0.25">
      <c r="A24" s="121"/>
      <c r="B24" s="2">
        <v>2017</v>
      </c>
      <c r="C24" s="6">
        <v>10.299907222135246</v>
      </c>
      <c r="D24" s="10">
        <v>0.25075000000000003</v>
      </c>
      <c r="E24" s="14">
        <v>0</v>
      </c>
      <c r="F24" s="19">
        <v>24</v>
      </c>
      <c r="G24" s="20">
        <v>17</v>
      </c>
      <c r="H24" s="12">
        <v>24.038461685180664</v>
      </c>
      <c r="I24" s="31">
        <v>0.55000000000000004</v>
      </c>
      <c r="J24" s="32">
        <v>2.7650108653352299</v>
      </c>
      <c r="K24" s="32">
        <v>1.0750950745717117E-2</v>
      </c>
      <c r="N24">
        <f t="shared" si="2"/>
        <v>1.2304489213782739</v>
      </c>
      <c r="O24" s="17">
        <v>9.1346149444580078</v>
      </c>
      <c r="P24">
        <f t="shared" si="3"/>
        <v>1.3802112417116059</v>
      </c>
      <c r="Q24" s="17">
        <v>17.788461685180664</v>
      </c>
    </row>
    <row r="25" spans="1:17" x14ac:dyDescent="0.25">
      <c r="A25" s="121"/>
      <c r="B25" s="2">
        <v>2018</v>
      </c>
      <c r="C25" s="6">
        <v>6.1997746873985022</v>
      </c>
      <c r="D25" s="10">
        <v>0.25075000000000003</v>
      </c>
      <c r="E25" s="14">
        <v>0</v>
      </c>
      <c r="F25" s="19">
        <v>24</v>
      </c>
      <c r="G25" s="20">
        <v>17</v>
      </c>
      <c r="H25" s="12">
        <v>22.115385055541992</v>
      </c>
      <c r="I25" s="31">
        <v>0.5</v>
      </c>
      <c r="J25" s="32">
        <v>2.8331363534804699</v>
      </c>
      <c r="K25" s="32">
        <v>-3.0255202652059144E-3</v>
      </c>
      <c r="N25">
        <f t="shared" si="2"/>
        <v>1.2304489213782739</v>
      </c>
      <c r="O25" s="17">
        <v>9.1346149444580078</v>
      </c>
      <c r="P25">
        <f t="shared" si="3"/>
        <v>1.3802112417116059</v>
      </c>
      <c r="Q25" s="17">
        <v>21.153846740722656</v>
      </c>
    </row>
    <row r="26" spans="1:17" ht="16.5" thickBot="1" x14ac:dyDescent="0.3">
      <c r="A26" s="124"/>
      <c r="B26" s="5">
        <v>2019</v>
      </c>
      <c r="C26" s="6">
        <v>5.5999999999259984</v>
      </c>
      <c r="D26" s="10">
        <v>0.8125</v>
      </c>
      <c r="E26" s="14">
        <v>0</v>
      </c>
      <c r="F26" s="21">
        <v>26</v>
      </c>
      <c r="G26" s="22">
        <v>17</v>
      </c>
      <c r="H26" s="12">
        <v>18.75</v>
      </c>
      <c r="I26" s="31">
        <v>0.5</v>
      </c>
      <c r="J26" s="32">
        <v>2.8345753816862902</v>
      </c>
      <c r="K26" s="32">
        <v>8.2949317764438313E-3</v>
      </c>
      <c r="N26">
        <f t="shared" si="2"/>
        <v>1.2304489213782739</v>
      </c>
      <c r="O26" s="17">
        <v>9.1346149444580078</v>
      </c>
      <c r="P26">
        <f t="shared" si="3"/>
        <v>1.414973347970818</v>
      </c>
      <c r="Q26" s="17">
        <v>21.153846740722656</v>
      </c>
    </row>
    <row r="27" spans="1:17" x14ac:dyDescent="0.25">
      <c r="A27" s="122" t="s">
        <v>64</v>
      </c>
      <c r="B27" s="4">
        <v>2014</v>
      </c>
      <c r="C27" s="6">
        <v>3.33920224407332</v>
      </c>
      <c r="D27" s="9">
        <v>0.40849999999999997</v>
      </c>
      <c r="E27" s="14">
        <v>0.125</v>
      </c>
      <c r="F27" s="19">
        <v>34</v>
      </c>
      <c r="G27" s="20">
        <v>26</v>
      </c>
      <c r="H27" s="12">
        <v>21.634614944458008</v>
      </c>
      <c r="I27" s="31">
        <v>0.55000000000000004</v>
      </c>
      <c r="J27" s="32">
        <v>2.7009960109750302</v>
      </c>
      <c r="K27" s="32">
        <v>0.29354396464480659</v>
      </c>
      <c r="N27">
        <f t="shared" si="2"/>
        <v>1.414973347970818</v>
      </c>
      <c r="O27" s="17">
        <v>26.923076629638672</v>
      </c>
      <c r="P27">
        <f t="shared" si="3"/>
        <v>1.5314789170422551</v>
      </c>
      <c r="Q27" s="17">
        <v>27.884614944458008</v>
      </c>
    </row>
    <row r="28" spans="1:17" x14ac:dyDescent="0.25">
      <c r="A28" s="121"/>
      <c r="B28" s="2">
        <v>2015</v>
      </c>
      <c r="C28" s="6">
        <v>3.1322958879927683</v>
      </c>
      <c r="D28" s="9">
        <v>0.46124999999999999</v>
      </c>
      <c r="E28" s="14">
        <v>0.125</v>
      </c>
      <c r="F28" s="19">
        <v>30</v>
      </c>
      <c r="G28" s="20">
        <v>22</v>
      </c>
      <c r="H28" s="12">
        <v>20.19230842590332</v>
      </c>
      <c r="I28" s="31">
        <v>0.55000000000000004</v>
      </c>
      <c r="J28" s="32">
        <v>2.6942133821814802</v>
      </c>
      <c r="K28" s="32">
        <v>0.72351655029160722</v>
      </c>
      <c r="N28">
        <f t="shared" si="2"/>
        <v>1.3424226808222062</v>
      </c>
      <c r="O28" s="17">
        <v>29.326923370361328</v>
      </c>
      <c r="P28">
        <f t="shared" si="3"/>
        <v>1.4771212547196624</v>
      </c>
      <c r="Q28" s="17">
        <v>25.961538314819336</v>
      </c>
    </row>
    <row r="29" spans="1:17" x14ac:dyDescent="0.25">
      <c r="A29" s="121"/>
      <c r="B29" s="2">
        <v>2016</v>
      </c>
      <c r="C29" s="6">
        <v>3.993146084998898</v>
      </c>
      <c r="D29" s="9">
        <v>0.47225</v>
      </c>
      <c r="E29" s="14">
        <v>0.125</v>
      </c>
      <c r="F29" s="19">
        <v>32</v>
      </c>
      <c r="G29" s="20">
        <v>24</v>
      </c>
      <c r="H29" s="12">
        <v>16.346153259277344</v>
      </c>
      <c r="I29" s="31">
        <v>0.55000000000000004</v>
      </c>
      <c r="J29" s="32">
        <v>2.6881838120102901</v>
      </c>
      <c r="K29" s="32">
        <v>0.75728500994357673</v>
      </c>
      <c r="N29">
        <f t="shared" si="2"/>
        <v>1.3802112417116059</v>
      </c>
      <c r="O29" s="17">
        <v>19.711538314819336</v>
      </c>
      <c r="P29">
        <f t="shared" si="3"/>
        <v>1.505149978319906</v>
      </c>
      <c r="Q29" s="17">
        <v>25.961538314819336</v>
      </c>
    </row>
    <row r="30" spans="1:17" x14ac:dyDescent="0.25">
      <c r="A30" s="121"/>
      <c r="B30" s="2">
        <v>2017</v>
      </c>
      <c r="C30" s="6">
        <v>3.9333161711242184</v>
      </c>
      <c r="D30" s="9">
        <v>0.47425</v>
      </c>
      <c r="E30" s="14">
        <v>0.125</v>
      </c>
      <c r="F30" s="19">
        <v>32</v>
      </c>
      <c r="G30" s="20">
        <v>24</v>
      </c>
      <c r="H30" s="12">
        <v>13.461538314819336</v>
      </c>
      <c r="I30" s="31">
        <v>0.55000000000000004</v>
      </c>
      <c r="J30" s="32">
        <v>2.6798832393638801</v>
      </c>
      <c r="K30" s="32">
        <v>0.80421360297431888</v>
      </c>
      <c r="N30">
        <f t="shared" si="2"/>
        <v>1.3802112417116059</v>
      </c>
      <c r="O30" s="17">
        <v>19.711538314819336</v>
      </c>
      <c r="P30">
        <f t="shared" si="3"/>
        <v>1.505149978319906</v>
      </c>
      <c r="Q30" s="17">
        <v>26.44230842590332</v>
      </c>
    </row>
    <row r="31" spans="1:17" x14ac:dyDescent="0.25">
      <c r="A31" s="121"/>
      <c r="B31" s="2">
        <v>2018</v>
      </c>
      <c r="C31" s="6">
        <v>4.5647827594849559</v>
      </c>
      <c r="D31" s="9">
        <v>0.47975000000000001</v>
      </c>
      <c r="E31" s="14">
        <v>0.125</v>
      </c>
      <c r="F31" s="19">
        <v>32</v>
      </c>
      <c r="G31" s="20">
        <v>24</v>
      </c>
      <c r="H31" s="12">
        <v>14.90384578704834</v>
      </c>
      <c r="I31" s="31">
        <v>0.45</v>
      </c>
      <c r="J31" s="32">
        <v>2.6696132402133999</v>
      </c>
      <c r="K31" s="32">
        <v>0.85102563198097858</v>
      </c>
      <c r="N31">
        <f t="shared" si="2"/>
        <v>1.3802112417116059</v>
      </c>
      <c r="O31" s="17">
        <v>21.153846740722656</v>
      </c>
      <c r="P31">
        <f t="shared" si="3"/>
        <v>1.505149978319906</v>
      </c>
      <c r="Q31" s="17">
        <v>24.038461685180664</v>
      </c>
    </row>
    <row r="32" spans="1:17" ht="16.5" thickBot="1" x14ac:dyDescent="0.3">
      <c r="A32" s="124"/>
      <c r="B32" s="5">
        <v>2019</v>
      </c>
      <c r="C32" s="6">
        <v>4.8510000000210596</v>
      </c>
      <c r="D32" s="9">
        <v>0.44374999999999998</v>
      </c>
      <c r="E32" s="14">
        <v>0.125</v>
      </c>
      <c r="F32" s="21">
        <v>32</v>
      </c>
      <c r="G32" s="22">
        <v>24</v>
      </c>
      <c r="H32" s="12">
        <v>15.865385055541992</v>
      </c>
      <c r="I32" s="31">
        <v>0.55000000000000004</v>
      </c>
      <c r="J32" s="32">
        <v>2.6562401624126202</v>
      </c>
      <c r="K32" s="32">
        <v>1.5208961766502327</v>
      </c>
      <c r="N32">
        <f t="shared" si="2"/>
        <v>1.3802112417116059</v>
      </c>
      <c r="O32" s="17">
        <v>15.865385055541992</v>
      </c>
      <c r="P32">
        <f t="shared" si="3"/>
        <v>1.505149978319906</v>
      </c>
      <c r="Q32" s="17">
        <v>22.596153259277344</v>
      </c>
    </row>
    <row r="33" spans="1:17" x14ac:dyDescent="0.25">
      <c r="A33" s="121" t="s">
        <v>65</v>
      </c>
      <c r="B33" s="1">
        <v>2014</v>
      </c>
      <c r="C33" s="6">
        <v>5.7000000037720895</v>
      </c>
      <c r="D33" s="9">
        <v>0.47050000000000003</v>
      </c>
      <c r="E33" s="14">
        <v>0.125</v>
      </c>
      <c r="F33" s="19">
        <v>28</v>
      </c>
      <c r="G33" s="20">
        <v>19</v>
      </c>
      <c r="H33" s="12">
        <v>25.961538314819336</v>
      </c>
      <c r="I33" s="31">
        <v>0.65</v>
      </c>
      <c r="J33" s="32">
        <v>2.8030947700831099</v>
      </c>
      <c r="K33" s="32">
        <v>-7.8309561182289184E-2</v>
      </c>
      <c r="N33">
        <f t="shared" si="2"/>
        <v>1.2787536009528289</v>
      </c>
      <c r="O33" s="17">
        <v>45.192306518554688</v>
      </c>
      <c r="P33">
        <f t="shared" si="3"/>
        <v>1.4471580313422192</v>
      </c>
      <c r="Q33" s="17">
        <v>25</v>
      </c>
    </row>
    <row r="34" spans="1:17" x14ac:dyDescent="0.25">
      <c r="A34" s="121"/>
      <c r="B34" s="2">
        <v>2015</v>
      </c>
      <c r="C34" s="6">
        <v>2.7999999990033331</v>
      </c>
      <c r="D34" s="9">
        <v>0.46499999999999997</v>
      </c>
      <c r="E34" s="14">
        <v>0.125</v>
      </c>
      <c r="F34" s="19">
        <v>34</v>
      </c>
      <c r="G34" s="20">
        <v>27</v>
      </c>
      <c r="H34" s="12">
        <v>23.55769157409668</v>
      </c>
      <c r="I34" s="31">
        <v>0.55000000000000004</v>
      </c>
      <c r="J34" s="32">
        <v>2.7594617003859199</v>
      </c>
      <c r="K34" s="32">
        <v>-8.0116259578611709E-2</v>
      </c>
      <c r="N34">
        <f t="shared" si="2"/>
        <v>1.4313637641589874</v>
      </c>
      <c r="O34" s="17">
        <v>45.192306518554688</v>
      </c>
      <c r="P34">
        <f t="shared" si="3"/>
        <v>1.5314789170422551</v>
      </c>
      <c r="Q34" s="17">
        <v>22.596153259277344</v>
      </c>
    </row>
    <row r="35" spans="1:17" x14ac:dyDescent="0.25">
      <c r="A35" s="121"/>
      <c r="B35" s="2">
        <v>2016</v>
      </c>
      <c r="C35" s="6">
        <v>2.4840406264186754</v>
      </c>
      <c r="D35" s="9">
        <v>0.46499999999999997</v>
      </c>
      <c r="E35" s="14">
        <v>0.125</v>
      </c>
      <c r="F35" s="19">
        <v>37</v>
      </c>
      <c r="G35" s="20">
        <v>27</v>
      </c>
      <c r="H35" s="12">
        <v>22.596153259277344</v>
      </c>
      <c r="I35" s="31">
        <v>0.55000000000000004</v>
      </c>
      <c r="J35" s="32">
        <v>2.7099035514798402</v>
      </c>
      <c r="K35" s="32">
        <v>-7.7592564193609756E-2</v>
      </c>
      <c r="N35">
        <f t="shared" si="2"/>
        <v>1.4313637641589874</v>
      </c>
      <c r="O35" s="17">
        <v>38.461540222167969</v>
      </c>
      <c r="P35">
        <f t="shared" si="3"/>
        <v>1.568201724066995</v>
      </c>
      <c r="Q35" s="17">
        <v>19.711538314819336</v>
      </c>
    </row>
    <row r="36" spans="1:17" x14ac:dyDescent="0.25">
      <c r="A36" s="121"/>
      <c r="B36" s="2">
        <v>2017</v>
      </c>
      <c r="C36" s="6">
        <v>4.0000305165304155</v>
      </c>
      <c r="D36" s="9">
        <v>0.46200000000000002</v>
      </c>
      <c r="E36" s="14">
        <v>0.125</v>
      </c>
      <c r="F36" s="19">
        <v>37</v>
      </c>
      <c r="G36" s="20">
        <v>26</v>
      </c>
      <c r="H36" s="12">
        <v>27.884614944458008</v>
      </c>
      <c r="I36" s="31">
        <v>0.55000000000000004</v>
      </c>
      <c r="J36" s="32">
        <v>2.66661638772471</v>
      </c>
      <c r="K36" s="32">
        <v>-7.9950588752754223E-2</v>
      </c>
      <c r="N36">
        <f t="shared" si="2"/>
        <v>1.414973347970818</v>
      </c>
      <c r="O36" s="17">
        <v>39.903846740722656</v>
      </c>
      <c r="P36">
        <f t="shared" si="3"/>
        <v>1.568201724066995</v>
      </c>
      <c r="Q36" s="17">
        <v>23.55769157409668</v>
      </c>
    </row>
    <row r="37" spans="1:17" x14ac:dyDescent="0.25">
      <c r="A37" s="121"/>
      <c r="B37" s="2">
        <v>2018</v>
      </c>
      <c r="C37" s="6">
        <v>3.1700032203733031</v>
      </c>
      <c r="D37" s="9">
        <v>0.46200000000000002</v>
      </c>
      <c r="E37" s="14">
        <v>0.125</v>
      </c>
      <c r="F37" s="19">
        <v>37</v>
      </c>
      <c r="G37" s="20">
        <v>26</v>
      </c>
      <c r="H37" s="12">
        <v>25</v>
      </c>
      <c r="I37" s="31">
        <v>0.55000000000000004</v>
      </c>
      <c r="J37" s="32">
        <v>2.6419172877103101</v>
      </c>
      <c r="K37" s="32">
        <v>-8.1951851895463987E-2</v>
      </c>
      <c r="N37">
        <f t="shared" si="2"/>
        <v>1.414973347970818</v>
      </c>
      <c r="O37" s="17">
        <v>39.423076629638672</v>
      </c>
      <c r="P37">
        <f t="shared" si="3"/>
        <v>1.568201724066995</v>
      </c>
      <c r="Q37" s="17">
        <v>25.480770111083984</v>
      </c>
    </row>
    <row r="38" spans="1:17" x14ac:dyDescent="0.25">
      <c r="A38" s="121"/>
      <c r="B38" s="3">
        <v>2019</v>
      </c>
      <c r="C38" s="6">
        <v>4.3692389907521658</v>
      </c>
      <c r="D38" s="9">
        <v>0.50075000000000003</v>
      </c>
      <c r="E38" s="14">
        <v>0.125</v>
      </c>
      <c r="F38" s="21">
        <v>38</v>
      </c>
      <c r="G38" s="22">
        <v>26</v>
      </c>
      <c r="H38" s="12">
        <v>24.038461685180664</v>
      </c>
      <c r="I38" s="31">
        <v>0.55000000000000004</v>
      </c>
      <c r="J38" s="32">
        <v>2.64037519341292</v>
      </c>
      <c r="K38" s="32">
        <v>-8.3445887078379702E-2</v>
      </c>
      <c r="N38">
        <f t="shared" si="2"/>
        <v>1.414973347970818</v>
      </c>
      <c r="O38" s="17">
        <v>42.788459777832031</v>
      </c>
      <c r="P38">
        <f t="shared" si="3"/>
        <v>1.5797835966168101</v>
      </c>
      <c r="Q38" s="17">
        <v>24.519229888916016</v>
      </c>
    </row>
    <row r="39" spans="1:17" x14ac:dyDescent="0.25">
      <c r="A39" s="121" t="s">
        <v>67</v>
      </c>
      <c r="B39" s="1">
        <v>2014</v>
      </c>
      <c r="C39" s="6">
        <v>7.0846838805652652</v>
      </c>
      <c r="D39" s="9">
        <v>0.47699999999999998</v>
      </c>
      <c r="E39" s="14">
        <v>0.125</v>
      </c>
      <c r="F39" s="19">
        <v>58</v>
      </c>
      <c r="G39" s="20">
        <v>39</v>
      </c>
      <c r="H39" s="12">
        <v>26.44230842590332</v>
      </c>
      <c r="I39" s="31">
        <v>0.55000000000000004</v>
      </c>
      <c r="J39" s="32">
        <v>2.9019217050196899</v>
      </c>
      <c r="K39" s="32">
        <v>4.2775470155968108E-3</v>
      </c>
      <c r="N39">
        <f t="shared" si="2"/>
        <v>1.5910646070264991</v>
      </c>
      <c r="O39" s="17">
        <v>31.25</v>
      </c>
      <c r="P39">
        <f t="shared" si="3"/>
        <v>1.7634279935629373</v>
      </c>
      <c r="Q39" s="17">
        <v>29.80769157409668</v>
      </c>
    </row>
    <row r="40" spans="1:17" x14ac:dyDescent="0.25">
      <c r="A40" s="121"/>
      <c r="B40" s="2">
        <v>2015</v>
      </c>
      <c r="C40" s="6">
        <v>6.1718000242497766</v>
      </c>
      <c r="D40" s="9">
        <v>0.47250000000000003</v>
      </c>
      <c r="E40" s="14">
        <v>0.125</v>
      </c>
      <c r="F40" s="19">
        <v>27</v>
      </c>
      <c r="G40" s="20">
        <v>17</v>
      </c>
      <c r="H40" s="12">
        <v>27.884614944458008</v>
      </c>
      <c r="I40" s="31">
        <v>0.4</v>
      </c>
      <c r="J40" s="32">
        <v>2.9359920468362102</v>
      </c>
      <c r="K40" s="32">
        <v>0.62830726745565968</v>
      </c>
      <c r="N40">
        <f t="shared" si="2"/>
        <v>1.2304489213782739</v>
      </c>
      <c r="O40" s="17">
        <v>26.923076629638672</v>
      </c>
      <c r="P40">
        <f t="shared" si="3"/>
        <v>1.4313637641589874</v>
      </c>
      <c r="Q40" s="17">
        <v>30.288461685180664</v>
      </c>
    </row>
    <row r="41" spans="1:17" x14ac:dyDescent="0.25">
      <c r="A41" s="121"/>
      <c r="B41" s="2">
        <v>2016</v>
      </c>
      <c r="C41" s="6">
        <v>5.8522991994141478</v>
      </c>
      <c r="D41" s="9">
        <v>0.47250000000000003</v>
      </c>
      <c r="E41" s="14">
        <v>0.125</v>
      </c>
      <c r="F41" s="19">
        <v>28</v>
      </c>
      <c r="G41" s="20">
        <v>17</v>
      </c>
      <c r="H41" s="12">
        <v>30.288461685180664</v>
      </c>
      <c r="I41" s="31">
        <v>0.4</v>
      </c>
      <c r="J41" s="32">
        <v>2.9752952828016501</v>
      </c>
      <c r="K41" s="32">
        <v>0.69121853875533645</v>
      </c>
      <c r="N41">
        <f t="shared" si="2"/>
        <v>1.2304489213782739</v>
      </c>
      <c r="O41" s="17">
        <v>22.115385055541992</v>
      </c>
      <c r="P41">
        <f t="shared" si="3"/>
        <v>1.4471580313422192</v>
      </c>
      <c r="Q41" s="17">
        <v>28.365385055541992</v>
      </c>
    </row>
    <row r="42" spans="1:17" x14ac:dyDescent="0.25">
      <c r="A42" s="121"/>
      <c r="B42" s="2">
        <v>2017</v>
      </c>
      <c r="C42" s="6">
        <v>5.3054560843816603</v>
      </c>
      <c r="D42" s="9">
        <v>0.46949999999999997</v>
      </c>
      <c r="E42" s="14">
        <v>0.125</v>
      </c>
      <c r="F42" s="19">
        <v>28</v>
      </c>
      <c r="G42" s="20">
        <v>17</v>
      </c>
      <c r="H42" s="12">
        <v>28.846153259277344</v>
      </c>
      <c r="I42" s="31">
        <v>0.35</v>
      </c>
      <c r="J42" s="32">
        <v>2.9991153670042499</v>
      </c>
      <c r="K42" s="32">
        <v>8.120861801694311E-2</v>
      </c>
      <c r="N42">
        <f t="shared" si="2"/>
        <v>1.2304489213782739</v>
      </c>
      <c r="O42" s="17">
        <v>23.076923370361328</v>
      </c>
      <c r="P42">
        <f t="shared" si="3"/>
        <v>1.4471580313422192</v>
      </c>
      <c r="Q42" s="17">
        <v>30.288461685180664</v>
      </c>
    </row>
    <row r="43" spans="1:17" x14ac:dyDescent="0.25">
      <c r="A43" s="121"/>
      <c r="B43" s="2">
        <v>2018</v>
      </c>
      <c r="C43" s="6">
        <v>4.7464843272456108</v>
      </c>
      <c r="D43" s="9">
        <v>0.45800000000000002</v>
      </c>
      <c r="E43" s="14">
        <v>0.125</v>
      </c>
      <c r="F43" s="19">
        <v>27</v>
      </c>
      <c r="G43" s="20">
        <v>17</v>
      </c>
      <c r="H43" s="12">
        <v>26.923076629638672</v>
      </c>
      <c r="I43" s="31">
        <v>0.35</v>
      </c>
      <c r="J43" s="32">
        <v>3.0079135791665901</v>
      </c>
      <c r="K43" s="32">
        <v>1.6950358523170467E-3</v>
      </c>
      <c r="N43">
        <f t="shared" si="2"/>
        <v>1.2304489213782739</v>
      </c>
      <c r="O43" s="17">
        <v>21.634614944458008</v>
      </c>
      <c r="P43">
        <f t="shared" si="3"/>
        <v>1.4313637641589874</v>
      </c>
      <c r="Q43" s="17">
        <v>30.769229888916016</v>
      </c>
    </row>
    <row r="44" spans="1:17" ht="16.5" thickBot="1" x14ac:dyDescent="0.3">
      <c r="A44" s="121"/>
      <c r="B44" s="3">
        <v>2019</v>
      </c>
      <c r="C44" s="6">
        <v>4.7513415341691143</v>
      </c>
      <c r="D44" s="9">
        <v>0.51724999999999999</v>
      </c>
      <c r="E44" s="14">
        <v>0.125</v>
      </c>
      <c r="F44" s="21">
        <v>26</v>
      </c>
      <c r="G44" s="22">
        <v>18</v>
      </c>
      <c r="H44" s="12">
        <v>26.923076629638672</v>
      </c>
      <c r="I44" s="31">
        <v>0.35</v>
      </c>
      <c r="J44" s="32">
        <v>2.99663676010293</v>
      </c>
      <c r="K44" s="32">
        <v>0.34186032313579001</v>
      </c>
      <c r="N44">
        <f t="shared" si="2"/>
        <v>1.255272505103306</v>
      </c>
      <c r="O44" s="17">
        <v>20.19230842590332</v>
      </c>
      <c r="P44">
        <f t="shared" si="3"/>
        <v>1.414973347970818</v>
      </c>
      <c r="Q44" s="17">
        <v>29.80769157409668</v>
      </c>
    </row>
    <row r="45" spans="1:17" x14ac:dyDescent="0.25">
      <c r="A45" s="122" t="s">
        <v>74</v>
      </c>
      <c r="B45" s="4">
        <v>2014</v>
      </c>
      <c r="C45" s="6">
        <v>7.3985127971386362</v>
      </c>
      <c r="D45" s="9">
        <v>0.38924999999999998</v>
      </c>
      <c r="E45" s="14">
        <v>0.25</v>
      </c>
      <c r="F45" s="19">
        <v>17</v>
      </c>
      <c r="G45" s="20">
        <v>9</v>
      </c>
      <c r="H45" s="12">
        <v>29.326923370361328</v>
      </c>
      <c r="I45" s="31">
        <v>0.5</v>
      </c>
      <c r="J45" s="32">
        <v>2.7985685320840998</v>
      </c>
      <c r="K45" s="32">
        <v>0.54757724350860038</v>
      </c>
      <c r="N45">
        <f t="shared" si="2"/>
        <v>0.95424250943932487</v>
      </c>
      <c r="O45" s="17">
        <v>21.153846740722656</v>
      </c>
      <c r="P45">
        <f t="shared" si="3"/>
        <v>1.2304489213782739</v>
      </c>
      <c r="Q45" s="17">
        <v>37.019229888916016</v>
      </c>
    </row>
    <row r="46" spans="1:17" x14ac:dyDescent="0.25">
      <c r="A46" s="121"/>
      <c r="B46" s="2">
        <v>2015</v>
      </c>
      <c r="C46" s="6">
        <v>6.7232787803581857</v>
      </c>
      <c r="D46" s="9">
        <v>0.41749999999999998</v>
      </c>
      <c r="E46" s="14">
        <v>0.25</v>
      </c>
      <c r="F46" s="19">
        <v>35</v>
      </c>
      <c r="G46" s="20">
        <v>23</v>
      </c>
      <c r="H46" s="12">
        <v>24.519229888916016</v>
      </c>
      <c r="I46" s="31">
        <v>0.5</v>
      </c>
      <c r="J46" s="32">
        <v>2.8348607835445998</v>
      </c>
      <c r="K46" s="32">
        <v>9.541101347462359E-3</v>
      </c>
      <c r="N46">
        <f t="shared" si="2"/>
        <v>1.3617278360175928</v>
      </c>
      <c r="O46" s="17">
        <v>20.673076629638672</v>
      </c>
      <c r="P46">
        <f t="shared" si="3"/>
        <v>1.5440680443502757</v>
      </c>
      <c r="Q46" s="17">
        <v>35.096153259277344</v>
      </c>
    </row>
    <row r="47" spans="1:17" x14ac:dyDescent="0.25">
      <c r="A47" s="121"/>
      <c r="B47" s="2">
        <v>2016</v>
      </c>
      <c r="C47" s="6">
        <v>3.824214319211876</v>
      </c>
      <c r="D47" s="9">
        <v>0.35724999999999996</v>
      </c>
      <c r="E47" s="14">
        <v>0.25</v>
      </c>
      <c r="F47" s="19">
        <v>34</v>
      </c>
      <c r="G47" s="20">
        <v>22</v>
      </c>
      <c r="H47" s="12">
        <v>17.788461685180664</v>
      </c>
      <c r="I47" s="31">
        <v>0.45</v>
      </c>
      <c r="J47" s="32">
        <v>2.8721204558111602</v>
      </c>
      <c r="K47" s="32">
        <v>0.29086619518295709</v>
      </c>
      <c r="N47">
        <f t="shared" si="2"/>
        <v>1.3424226808222062</v>
      </c>
      <c r="O47" s="17">
        <v>13.461538314819336</v>
      </c>
      <c r="P47">
        <f t="shared" si="3"/>
        <v>1.5314789170422551</v>
      </c>
      <c r="Q47" s="17">
        <v>25</v>
      </c>
    </row>
    <row r="48" spans="1:17" x14ac:dyDescent="0.25">
      <c r="A48" s="121"/>
      <c r="B48" s="2">
        <v>2017</v>
      </c>
      <c r="C48" s="6">
        <v>3.7413175931256433</v>
      </c>
      <c r="D48" s="9">
        <v>0.35724999999999996</v>
      </c>
      <c r="E48" s="14">
        <v>0.25</v>
      </c>
      <c r="F48" s="19">
        <v>33</v>
      </c>
      <c r="G48" s="20">
        <v>20</v>
      </c>
      <c r="H48" s="12">
        <v>18.75</v>
      </c>
      <c r="I48" s="31">
        <v>0.5</v>
      </c>
      <c r="J48" s="32">
        <v>2.9006291420522201</v>
      </c>
      <c r="K48" s="32">
        <v>0.19656064713906421</v>
      </c>
      <c r="N48">
        <f t="shared" si="2"/>
        <v>1.3010299956639813</v>
      </c>
      <c r="O48" s="17">
        <v>15.384614944458008</v>
      </c>
      <c r="P48">
        <f t="shared" si="3"/>
        <v>1.5185139398778875</v>
      </c>
      <c r="Q48" s="17">
        <v>25</v>
      </c>
    </row>
    <row r="49" spans="1:17" x14ac:dyDescent="0.25">
      <c r="A49" s="121"/>
      <c r="B49" s="2">
        <v>2018</v>
      </c>
      <c r="C49" s="6">
        <v>3.4438138397146218</v>
      </c>
      <c r="D49" s="9">
        <v>0.34875</v>
      </c>
      <c r="E49" s="14">
        <v>0.25</v>
      </c>
      <c r="F49" s="19">
        <v>32</v>
      </c>
      <c r="G49" s="20">
        <v>20</v>
      </c>
      <c r="H49" s="12">
        <v>24.038461685180664</v>
      </c>
      <c r="I49" s="31">
        <v>0.5</v>
      </c>
      <c r="J49" s="32">
        <v>2.91345897465103</v>
      </c>
      <c r="K49" s="32">
        <v>-9.4907188484040853E-2</v>
      </c>
      <c r="N49">
        <f t="shared" si="2"/>
        <v>1.3010299956639813</v>
      </c>
      <c r="O49" s="17">
        <v>14.90384578704834</v>
      </c>
      <c r="P49">
        <f t="shared" si="3"/>
        <v>1.505149978319906</v>
      </c>
      <c r="Q49" s="17">
        <v>22.596153259277344</v>
      </c>
    </row>
    <row r="50" spans="1:17" ht="16.5" thickBot="1" x14ac:dyDescent="0.3">
      <c r="A50" s="124"/>
      <c r="B50" s="5">
        <v>2019</v>
      </c>
      <c r="C50" s="6">
        <v>2.2835972030121496</v>
      </c>
      <c r="D50" s="9">
        <v>0.46250000000000002</v>
      </c>
      <c r="E50" s="14">
        <v>0.25</v>
      </c>
      <c r="F50" s="21">
        <v>32</v>
      </c>
      <c r="G50" s="22">
        <v>19</v>
      </c>
      <c r="H50" s="12">
        <v>23.55769157409668</v>
      </c>
      <c r="I50" s="31">
        <v>0.45</v>
      </c>
      <c r="J50" s="32">
        <v>2.9071374375014298</v>
      </c>
      <c r="K50" s="32">
        <v>-0.20198341890966778</v>
      </c>
      <c r="N50">
        <f t="shared" si="2"/>
        <v>1.2787536009528289</v>
      </c>
      <c r="O50" s="17">
        <v>14.90384578704834</v>
      </c>
      <c r="P50">
        <f t="shared" si="3"/>
        <v>1.505149978319906</v>
      </c>
      <c r="Q50" s="17">
        <v>23.076923370361328</v>
      </c>
    </row>
    <row r="51" spans="1:17" ht="22.5" customHeight="1" x14ac:dyDescent="0.25">
      <c r="A51" s="121" t="s">
        <v>79</v>
      </c>
      <c r="B51" s="1">
        <v>2014</v>
      </c>
      <c r="C51" s="6">
        <v>3.6189679031407138</v>
      </c>
      <c r="D51" s="9">
        <v>0.35724999999999996</v>
      </c>
      <c r="E51" s="14">
        <v>0.25</v>
      </c>
      <c r="F51" s="19">
        <v>26</v>
      </c>
      <c r="G51" s="20">
        <v>20</v>
      </c>
      <c r="H51" s="12">
        <v>8.1730766296386719</v>
      </c>
      <c r="I51" s="31">
        <v>0.25</v>
      </c>
      <c r="J51" s="32">
        <v>3.8998899649093102</v>
      </c>
      <c r="K51" s="32">
        <v>0.29529253048048559</v>
      </c>
      <c r="N51">
        <f t="shared" si="2"/>
        <v>1.3010299956639813</v>
      </c>
      <c r="O51" s="17">
        <v>30.769229888916016</v>
      </c>
      <c r="P51">
        <f t="shared" si="3"/>
        <v>1.414973347970818</v>
      </c>
      <c r="Q51" s="17">
        <v>26.923076629638672</v>
      </c>
    </row>
    <row r="52" spans="1:17" x14ac:dyDescent="0.25">
      <c r="A52" s="121"/>
      <c r="B52" s="2">
        <v>2015</v>
      </c>
      <c r="C52" s="6">
        <v>3.6189679031407138</v>
      </c>
      <c r="D52" s="9">
        <v>0.34875</v>
      </c>
      <c r="E52" s="14">
        <v>0.25</v>
      </c>
      <c r="F52" s="19">
        <v>30</v>
      </c>
      <c r="G52" s="20">
        <v>26</v>
      </c>
      <c r="H52" s="12">
        <v>12.5</v>
      </c>
      <c r="I52" s="31">
        <v>0.25</v>
      </c>
      <c r="J52" s="32">
        <v>3.88158148097942</v>
      </c>
      <c r="K52" s="32">
        <v>0.29482208751399458</v>
      </c>
      <c r="N52">
        <f t="shared" si="2"/>
        <v>1.414973347970818</v>
      </c>
      <c r="O52" s="17">
        <v>32.692306518554688</v>
      </c>
      <c r="P52">
        <f t="shared" si="3"/>
        <v>1.4771212547196624</v>
      </c>
      <c r="Q52" s="17">
        <v>26.44230842590332</v>
      </c>
    </row>
    <row r="53" spans="1:17" x14ac:dyDescent="0.25">
      <c r="A53" s="121"/>
      <c r="B53" s="2">
        <v>2016</v>
      </c>
      <c r="C53" s="6">
        <v>3.6189679031407138</v>
      </c>
      <c r="D53" s="9">
        <v>0.35425000000000001</v>
      </c>
      <c r="E53" s="14">
        <v>0.25</v>
      </c>
      <c r="F53" s="19">
        <v>28</v>
      </c>
      <c r="G53" s="20">
        <v>24</v>
      </c>
      <c r="H53" s="12">
        <v>13.461538314819336</v>
      </c>
      <c r="I53" s="31">
        <v>0.25</v>
      </c>
      <c r="J53" s="32">
        <v>3.86007879547775</v>
      </c>
      <c r="K53" s="32">
        <v>0.32251025742219802</v>
      </c>
      <c r="N53">
        <f t="shared" si="2"/>
        <v>1.3802112417116059</v>
      </c>
      <c r="O53" s="17">
        <v>28.846153259277344</v>
      </c>
      <c r="P53">
        <f t="shared" si="3"/>
        <v>1.4471580313422192</v>
      </c>
      <c r="Q53" s="17">
        <v>26.44230842590332</v>
      </c>
    </row>
    <row r="54" spans="1:17" x14ac:dyDescent="0.25">
      <c r="A54" s="121"/>
      <c r="B54" s="2">
        <v>2017</v>
      </c>
      <c r="C54" s="6">
        <v>3.6189679031407138</v>
      </c>
      <c r="D54" s="9">
        <v>0.34425</v>
      </c>
      <c r="E54" s="14">
        <v>0.25</v>
      </c>
      <c r="F54" s="19">
        <v>28</v>
      </c>
      <c r="G54" s="20">
        <v>21</v>
      </c>
      <c r="H54" s="12">
        <v>12.5</v>
      </c>
      <c r="I54" s="31">
        <v>0.2</v>
      </c>
      <c r="J54" s="32">
        <v>3.8391544534299098</v>
      </c>
      <c r="K54" s="32">
        <v>0.34229912808554463</v>
      </c>
      <c r="N54">
        <f t="shared" si="2"/>
        <v>1.3222192947339193</v>
      </c>
      <c r="O54" s="17">
        <v>27.403846740722656</v>
      </c>
      <c r="P54">
        <f t="shared" si="3"/>
        <v>1.4471580313422192</v>
      </c>
      <c r="Q54" s="17">
        <v>26.923076629638672</v>
      </c>
    </row>
    <row r="55" spans="1:17" x14ac:dyDescent="0.25">
      <c r="A55" s="121"/>
      <c r="B55" s="2">
        <v>2018</v>
      </c>
      <c r="C55" s="6">
        <v>3.6189679031407138</v>
      </c>
      <c r="D55" s="9">
        <v>0.313</v>
      </c>
      <c r="E55" s="14">
        <v>0.125</v>
      </c>
      <c r="F55" s="19">
        <v>29</v>
      </c>
      <c r="G55" s="20">
        <v>20</v>
      </c>
      <c r="H55" s="12">
        <v>13.461538314819336</v>
      </c>
      <c r="I55" s="31">
        <v>0.25</v>
      </c>
      <c r="J55" s="32">
        <v>3.8168691988599699</v>
      </c>
      <c r="K55" s="32">
        <v>0.34765675213234537</v>
      </c>
      <c r="N55">
        <f t="shared" si="2"/>
        <v>1.3010299956639813</v>
      </c>
      <c r="O55" s="17">
        <v>30.288461685180664</v>
      </c>
      <c r="P55">
        <f t="shared" si="3"/>
        <v>1.4623979978989561</v>
      </c>
      <c r="Q55" s="17">
        <v>27.884614944458008</v>
      </c>
    </row>
    <row r="56" spans="1:17" x14ac:dyDescent="0.25">
      <c r="A56" s="121"/>
      <c r="B56" s="3">
        <v>2019</v>
      </c>
      <c r="C56" s="6">
        <v>3.6189679031407138</v>
      </c>
      <c r="D56" s="9">
        <v>0.96224999999999994</v>
      </c>
      <c r="E56" s="14">
        <v>0.125</v>
      </c>
      <c r="F56" s="21">
        <v>29</v>
      </c>
      <c r="G56" s="22">
        <v>20</v>
      </c>
      <c r="H56" s="12">
        <v>12.980769157409668</v>
      </c>
      <c r="I56" s="31">
        <v>0.25</v>
      </c>
      <c r="J56" s="32">
        <v>3.7936681533018501</v>
      </c>
      <c r="K56" s="32">
        <v>0.33359561743836719</v>
      </c>
      <c r="N56">
        <f t="shared" si="2"/>
        <v>1.3010299956639813</v>
      </c>
      <c r="O56" s="17">
        <v>32.211540222167969</v>
      </c>
      <c r="P56">
        <f t="shared" si="3"/>
        <v>1.4623979978989561</v>
      </c>
      <c r="Q56" s="17">
        <v>26.44230842590332</v>
      </c>
    </row>
    <row r="57" spans="1:17" x14ac:dyDescent="0.25">
      <c r="A57" s="121" t="s">
        <v>101</v>
      </c>
      <c r="B57" s="1">
        <v>2014</v>
      </c>
      <c r="C57" s="6">
        <v>5.9205885711854478</v>
      </c>
      <c r="D57" s="9">
        <v>0.29749999999999999</v>
      </c>
      <c r="E57" s="14">
        <v>0</v>
      </c>
      <c r="F57" s="19">
        <v>29</v>
      </c>
      <c r="G57" s="20">
        <v>18</v>
      </c>
      <c r="H57" s="12">
        <v>18.269229888916016</v>
      </c>
      <c r="I57" s="31">
        <v>0.35</v>
      </c>
      <c r="J57" s="32">
        <v>2.6011495236470701</v>
      </c>
      <c r="K57" s="32">
        <v>7.8463681426430325</v>
      </c>
      <c r="N57">
        <f t="shared" si="2"/>
        <v>1.255272505103306</v>
      </c>
      <c r="O57" s="17">
        <v>20.19230842590332</v>
      </c>
      <c r="P57">
        <f t="shared" si="3"/>
        <v>1.4623979978989561</v>
      </c>
      <c r="Q57" s="17">
        <v>22.596153259277344</v>
      </c>
    </row>
    <row r="58" spans="1:17" x14ac:dyDescent="0.25">
      <c r="A58" s="121"/>
      <c r="B58" s="2">
        <v>2015</v>
      </c>
      <c r="C58" s="6">
        <v>5.7428684533344949</v>
      </c>
      <c r="D58" s="9">
        <v>0.29549999999999998</v>
      </c>
      <c r="E58" s="14">
        <v>0</v>
      </c>
      <c r="F58" s="19">
        <v>36</v>
      </c>
      <c r="G58" s="20">
        <v>29</v>
      </c>
      <c r="H58" s="12">
        <v>25.480770111083984</v>
      </c>
      <c r="I58" s="31">
        <v>0.4</v>
      </c>
      <c r="J58" s="32">
        <v>2.5609450920980601</v>
      </c>
      <c r="K58" s="32">
        <v>8.3392595975838226</v>
      </c>
      <c r="N58">
        <f t="shared" si="2"/>
        <v>1.4623979978989561</v>
      </c>
      <c r="O58" s="17">
        <v>23.076923370361328</v>
      </c>
      <c r="P58">
        <f t="shared" si="3"/>
        <v>1.5563025007672873</v>
      </c>
      <c r="Q58" s="17">
        <v>23.076923370361328</v>
      </c>
    </row>
    <row r="59" spans="1:17" x14ac:dyDescent="0.25">
      <c r="A59" s="121"/>
      <c r="B59" s="2">
        <v>2016</v>
      </c>
      <c r="C59" s="6">
        <v>5.5590793063858825</v>
      </c>
      <c r="D59" s="9">
        <v>0.29099999999999998</v>
      </c>
      <c r="E59" s="14">
        <v>0</v>
      </c>
      <c r="F59" s="19">
        <v>36</v>
      </c>
      <c r="G59" s="20">
        <v>29</v>
      </c>
      <c r="H59" s="12">
        <v>28.365385055541992</v>
      </c>
      <c r="I59" s="31">
        <v>0.4</v>
      </c>
      <c r="J59" s="32">
        <v>2.5187418574521998</v>
      </c>
      <c r="K59" s="32">
        <v>5.7269325048540898</v>
      </c>
      <c r="N59">
        <f t="shared" si="2"/>
        <v>1.4623979978989561</v>
      </c>
      <c r="O59" s="17">
        <v>30.288461685180664</v>
      </c>
      <c r="P59">
        <f t="shared" si="3"/>
        <v>1.5563025007672873</v>
      </c>
      <c r="Q59" s="17">
        <v>22.596153259277344</v>
      </c>
    </row>
    <row r="60" spans="1:17" x14ac:dyDescent="0.25">
      <c r="A60" s="121"/>
      <c r="B60" s="2">
        <v>2017</v>
      </c>
      <c r="C60" s="6">
        <v>4.3574139152339484</v>
      </c>
      <c r="D60" s="9">
        <v>0.27749999999999997</v>
      </c>
      <c r="E60" s="14">
        <v>0</v>
      </c>
      <c r="F60" s="19">
        <v>30</v>
      </c>
      <c r="G60" s="20">
        <v>18</v>
      </c>
      <c r="H60" s="12">
        <v>25.961538314819336</v>
      </c>
      <c r="I60" s="31">
        <v>0.25</v>
      </c>
      <c r="J60" s="32">
        <v>2.4793183019120901</v>
      </c>
      <c r="K60" s="32">
        <v>-0.67585343721700508</v>
      </c>
      <c r="N60">
        <f t="shared" si="2"/>
        <v>1.255272505103306</v>
      </c>
      <c r="O60" s="17">
        <v>24.519229888916016</v>
      </c>
      <c r="P60">
        <f t="shared" si="3"/>
        <v>1.4771212547196624</v>
      </c>
      <c r="Q60" s="17">
        <v>21.634614944458008</v>
      </c>
    </row>
    <row r="61" spans="1:17" x14ac:dyDescent="0.25">
      <c r="A61" s="121"/>
      <c r="B61" s="2">
        <v>2018</v>
      </c>
      <c r="C61" s="6">
        <v>4.9311552223637847</v>
      </c>
      <c r="D61" s="9">
        <v>0.28000000000000003</v>
      </c>
      <c r="E61" s="14">
        <v>0</v>
      </c>
      <c r="F61" s="19">
        <v>29</v>
      </c>
      <c r="G61" s="20">
        <v>18</v>
      </c>
      <c r="H61" s="12">
        <v>25.480770111083984</v>
      </c>
      <c r="I61" s="31">
        <v>0.25</v>
      </c>
      <c r="J61" s="32">
        <v>2.44590420703926</v>
      </c>
      <c r="K61" s="32">
        <v>1.3087422564180777</v>
      </c>
      <c r="N61">
        <f t="shared" si="2"/>
        <v>1.255272505103306</v>
      </c>
      <c r="O61" s="17">
        <v>29.80769157409668</v>
      </c>
      <c r="P61">
        <f t="shared" si="3"/>
        <v>1.4623979978989561</v>
      </c>
      <c r="Q61" s="17">
        <v>26.44230842590332</v>
      </c>
    </row>
    <row r="62" spans="1:17" ht="16.5" thickBot="1" x14ac:dyDescent="0.3">
      <c r="A62" s="121"/>
      <c r="B62" s="3">
        <v>2019</v>
      </c>
      <c r="C62" s="6">
        <v>5.3386698122834844</v>
      </c>
      <c r="D62" s="9">
        <v>0.36075000000000002</v>
      </c>
      <c r="E62" s="14">
        <v>0</v>
      </c>
      <c r="F62" s="21">
        <v>28</v>
      </c>
      <c r="G62" s="22">
        <v>15</v>
      </c>
      <c r="H62" s="12">
        <v>25.480770111083984</v>
      </c>
      <c r="I62" s="31">
        <v>0.3</v>
      </c>
      <c r="J62" s="32">
        <v>2.4203352084149699</v>
      </c>
      <c r="K62" s="32">
        <v>12.324686008391719</v>
      </c>
      <c r="N62">
        <f t="shared" si="2"/>
        <v>1.1760912590556813</v>
      </c>
      <c r="O62" s="17">
        <v>28.365385055541992</v>
      </c>
      <c r="P62">
        <f t="shared" si="3"/>
        <v>1.4471580313422192</v>
      </c>
      <c r="Q62" s="17">
        <v>25.961538314819336</v>
      </c>
    </row>
    <row r="63" spans="1:17" x14ac:dyDescent="0.25">
      <c r="A63" s="122" t="s">
        <v>104</v>
      </c>
      <c r="B63" s="4">
        <v>2014</v>
      </c>
      <c r="C63" s="6">
        <v>5.1063073242765284</v>
      </c>
      <c r="D63" s="9">
        <v>0.44350000000000001</v>
      </c>
      <c r="E63" s="14">
        <v>0.375</v>
      </c>
      <c r="F63" s="19">
        <v>26</v>
      </c>
      <c r="G63" s="20">
        <v>11</v>
      </c>
      <c r="H63" s="33">
        <v>28</v>
      </c>
      <c r="I63" s="31">
        <v>0.45</v>
      </c>
      <c r="J63" s="32">
        <v>3.3523196307348302</v>
      </c>
      <c r="K63" s="32">
        <v>8.320397556516558E-2</v>
      </c>
      <c r="N63">
        <f t="shared" si="2"/>
        <v>1.0413926851582251</v>
      </c>
      <c r="O63" s="17">
        <v>40.384616851806641</v>
      </c>
      <c r="P63">
        <f t="shared" si="3"/>
        <v>1.414973347970818</v>
      </c>
      <c r="Q63" s="17">
        <v>46.634616851806641</v>
      </c>
    </row>
    <row r="64" spans="1:17" x14ac:dyDescent="0.25">
      <c r="A64" s="121"/>
      <c r="B64" s="2">
        <v>2015</v>
      </c>
      <c r="C64" s="6">
        <v>5.1878598625543617</v>
      </c>
      <c r="D64" s="9">
        <v>0.44350000000000001</v>
      </c>
      <c r="E64" s="14">
        <v>0.375</v>
      </c>
      <c r="F64" s="19">
        <v>57</v>
      </c>
      <c r="G64" s="20">
        <v>37</v>
      </c>
      <c r="H64" s="34">
        <v>26</v>
      </c>
      <c r="I64" s="31">
        <v>0.4</v>
      </c>
      <c r="J64" s="32">
        <v>3.49608916682811</v>
      </c>
      <c r="K64" s="32">
        <v>8.9190907596550968E-4</v>
      </c>
      <c r="N64">
        <f t="shared" si="2"/>
        <v>1.568201724066995</v>
      </c>
      <c r="O64" s="17">
        <v>40.865383148193359</v>
      </c>
      <c r="P64">
        <f t="shared" si="3"/>
        <v>1.7558748556724915</v>
      </c>
      <c r="Q64" s="17">
        <v>45.673076629638672</v>
      </c>
    </row>
    <row r="65" spans="1:17" x14ac:dyDescent="0.25">
      <c r="A65" s="121"/>
      <c r="B65" s="2">
        <v>2016</v>
      </c>
      <c r="C65" s="6">
        <v>4.7810002914464746</v>
      </c>
      <c r="D65" s="9">
        <v>0.4395</v>
      </c>
      <c r="E65" s="14">
        <v>0.375</v>
      </c>
      <c r="F65" s="19">
        <v>57</v>
      </c>
      <c r="G65" s="20">
        <v>37</v>
      </c>
      <c r="H65" s="34">
        <v>26</v>
      </c>
      <c r="I65" s="31">
        <v>0.4</v>
      </c>
      <c r="J65" s="32">
        <v>3.6526443096400101</v>
      </c>
      <c r="K65" s="32">
        <v>5.2581485681813087E-4</v>
      </c>
      <c r="N65">
        <f t="shared" si="2"/>
        <v>1.568201724066995</v>
      </c>
      <c r="O65" s="17">
        <v>45.192306518554688</v>
      </c>
      <c r="P65">
        <f t="shared" si="3"/>
        <v>1.7558748556724915</v>
      </c>
      <c r="Q65" s="17">
        <v>46.153846740722656</v>
      </c>
    </row>
    <row r="66" spans="1:17" x14ac:dyDescent="0.25">
      <c r="A66" s="121"/>
      <c r="B66" s="2">
        <v>2017</v>
      </c>
      <c r="C66" s="6">
        <v>3.8091290293244242</v>
      </c>
      <c r="D66" s="9">
        <v>0.43149999999999999</v>
      </c>
      <c r="E66" s="14">
        <v>0.375</v>
      </c>
      <c r="F66" s="19">
        <v>24</v>
      </c>
      <c r="G66" s="20">
        <v>11</v>
      </c>
      <c r="H66" s="34">
        <v>25</v>
      </c>
      <c r="I66" s="31">
        <v>0.35</v>
      </c>
      <c r="J66" s="32">
        <v>3.74987516893954</v>
      </c>
      <c r="K66" s="32">
        <v>1.0060735061749872E-3</v>
      </c>
      <c r="N66">
        <f t="shared" si="2"/>
        <v>1.0413926851582251</v>
      </c>
      <c r="O66" s="17">
        <v>42.307693481445313</v>
      </c>
      <c r="P66">
        <f t="shared" si="3"/>
        <v>1.3802112417116059</v>
      </c>
      <c r="Q66" s="17">
        <v>45.673076629638672</v>
      </c>
    </row>
    <row r="67" spans="1:17" x14ac:dyDescent="0.25">
      <c r="A67" s="121"/>
      <c r="B67" s="2">
        <v>2018</v>
      </c>
      <c r="C67" s="6">
        <v>6.1626191390034819</v>
      </c>
      <c r="D67" s="9">
        <v>0.37475000000000003</v>
      </c>
      <c r="E67" s="14">
        <v>0.375</v>
      </c>
      <c r="F67" s="19">
        <v>26</v>
      </c>
      <c r="G67" s="20">
        <v>11</v>
      </c>
      <c r="H67" s="34">
        <v>25</v>
      </c>
      <c r="I67" s="31">
        <v>0.35</v>
      </c>
      <c r="J67" s="32">
        <v>3.7213873003318301</v>
      </c>
      <c r="K67" s="32">
        <v>9.9419819265091644E-4</v>
      </c>
      <c r="N67">
        <f t="shared" ref="N67:N74" si="4">LOG(G67)</f>
        <v>1.0413926851582251</v>
      </c>
      <c r="O67" s="17">
        <v>43.269229888916016</v>
      </c>
      <c r="P67">
        <f t="shared" ref="P67:P74" si="5">LOG(F67)</f>
        <v>1.414973347970818</v>
      </c>
      <c r="Q67" s="17">
        <v>43.269229888916016</v>
      </c>
    </row>
    <row r="68" spans="1:17" ht="16.5" thickBot="1" x14ac:dyDescent="0.3">
      <c r="A68" s="124"/>
      <c r="B68" s="5">
        <v>2019</v>
      </c>
      <c r="C68" s="6">
        <v>6.8033268132823537</v>
      </c>
      <c r="D68" s="9">
        <v>0.40725</v>
      </c>
      <c r="E68" s="14">
        <v>0.375</v>
      </c>
      <c r="F68" s="21">
        <v>25</v>
      </c>
      <c r="G68" s="22">
        <v>11</v>
      </c>
      <c r="H68" s="35">
        <v>26</v>
      </c>
      <c r="I68" s="31">
        <v>0.35</v>
      </c>
      <c r="J68" s="32">
        <v>3.5557405288887201</v>
      </c>
      <c r="K68" s="32">
        <v>9.758299099937275E-4</v>
      </c>
      <c r="N68">
        <f t="shared" si="4"/>
        <v>1.0413926851582251</v>
      </c>
      <c r="O68" s="17">
        <v>43.75</v>
      </c>
      <c r="P68">
        <f t="shared" si="5"/>
        <v>1.3979400086720377</v>
      </c>
      <c r="Q68" s="17">
        <v>37.980770111083984</v>
      </c>
    </row>
    <row r="69" spans="1:17" x14ac:dyDescent="0.25">
      <c r="A69" s="100" t="s">
        <v>111</v>
      </c>
      <c r="B69" s="4">
        <v>2014</v>
      </c>
      <c r="C69" s="6">
        <v>2.3769293269800329</v>
      </c>
      <c r="D69" s="9">
        <v>0.20149999999999998</v>
      </c>
      <c r="E69" s="14">
        <v>0</v>
      </c>
      <c r="F69" s="19">
        <v>16</v>
      </c>
      <c r="G69" s="20">
        <v>12</v>
      </c>
      <c r="H69" s="38">
        <v>4.8076925277709961</v>
      </c>
      <c r="I69" s="31">
        <v>0.4</v>
      </c>
      <c r="J69" s="32">
        <v>1.7546923484321</v>
      </c>
      <c r="K69" s="32">
        <v>0.36931562470384222</v>
      </c>
      <c r="N69">
        <f t="shared" si="4"/>
        <v>1.0791812460476249</v>
      </c>
      <c r="O69" s="18">
        <v>4.8076925277709961</v>
      </c>
      <c r="P69">
        <f t="shared" si="5"/>
        <v>1.2041199826559248</v>
      </c>
      <c r="Q69" s="18">
        <v>2.403846263885498</v>
      </c>
    </row>
    <row r="70" spans="1:17" x14ac:dyDescent="0.25">
      <c r="A70" s="101"/>
      <c r="B70" s="2">
        <v>2015</v>
      </c>
      <c r="C70" s="6">
        <v>1.7798727034029866</v>
      </c>
      <c r="D70" s="9">
        <v>0.215</v>
      </c>
      <c r="E70" s="14">
        <v>0</v>
      </c>
      <c r="F70" s="19">
        <v>34</v>
      </c>
      <c r="G70" s="20">
        <v>26</v>
      </c>
      <c r="H70" s="38">
        <v>6.730769157409668</v>
      </c>
      <c r="I70" s="31">
        <v>0.4</v>
      </c>
      <c r="J70" s="32">
        <v>1.66381285051873</v>
      </c>
      <c r="K70" s="32">
        <v>0.1102032114157543</v>
      </c>
      <c r="N70">
        <f t="shared" si="4"/>
        <v>1.414973347970818</v>
      </c>
      <c r="O70" s="18">
        <v>6.25</v>
      </c>
      <c r="P70">
        <f t="shared" si="5"/>
        <v>1.5314789170422551</v>
      </c>
      <c r="Q70" s="18">
        <v>3.365384578704834</v>
      </c>
    </row>
    <row r="71" spans="1:17" x14ac:dyDescent="0.25">
      <c r="A71" s="101"/>
      <c r="B71" s="2">
        <v>2016</v>
      </c>
      <c r="C71" s="6">
        <v>0.75586925093060131</v>
      </c>
      <c r="D71" s="9">
        <v>0.215</v>
      </c>
      <c r="E71" s="14">
        <v>0</v>
      </c>
      <c r="F71" s="19">
        <v>34</v>
      </c>
      <c r="G71" s="20">
        <v>26</v>
      </c>
      <c r="H71" s="38">
        <v>9.6153850555419922</v>
      </c>
      <c r="I71" s="31">
        <v>0.35</v>
      </c>
      <c r="J71" s="32">
        <v>1.5497588157761399</v>
      </c>
      <c r="K71" s="32">
        <v>0.14013889370333754</v>
      </c>
      <c r="N71">
        <f t="shared" si="4"/>
        <v>1.414973347970818</v>
      </c>
      <c r="O71" s="18">
        <v>8.1730766296386719</v>
      </c>
      <c r="P71">
        <f t="shared" si="5"/>
        <v>1.5314789170422551</v>
      </c>
      <c r="Q71" s="18">
        <v>3.365384578704834</v>
      </c>
    </row>
    <row r="72" spans="1:17" x14ac:dyDescent="0.25">
      <c r="A72" s="101"/>
      <c r="B72" s="2">
        <v>2017</v>
      </c>
      <c r="C72" s="6">
        <v>4.7040353905471335</v>
      </c>
      <c r="D72" s="9">
        <v>0.2205</v>
      </c>
      <c r="E72" s="14">
        <v>0</v>
      </c>
      <c r="F72" s="19">
        <v>20</v>
      </c>
      <c r="G72" s="20">
        <v>12</v>
      </c>
      <c r="H72" s="38">
        <v>9.6153850555419922</v>
      </c>
      <c r="I72" s="31">
        <v>0.35</v>
      </c>
      <c r="J72" s="32">
        <v>1.46006070897861</v>
      </c>
      <c r="K72" s="32">
        <v>0.19160667936902021</v>
      </c>
      <c r="N72">
        <f t="shared" si="4"/>
        <v>1.0791812460476249</v>
      </c>
      <c r="O72" s="18">
        <v>7.6923074722290039</v>
      </c>
      <c r="P72">
        <f t="shared" si="5"/>
        <v>1.3010299956639813</v>
      </c>
      <c r="Q72" s="18">
        <v>3.846153736114502</v>
      </c>
    </row>
    <row r="73" spans="1:17" x14ac:dyDescent="0.25">
      <c r="A73" s="101"/>
      <c r="B73" s="2">
        <v>2018</v>
      </c>
      <c r="C73" s="6">
        <v>4.8296735910921171</v>
      </c>
      <c r="D73" s="9">
        <v>0.2205</v>
      </c>
      <c r="E73" s="14">
        <v>0</v>
      </c>
      <c r="F73" s="19">
        <v>20</v>
      </c>
      <c r="G73" s="20">
        <v>10</v>
      </c>
      <c r="H73" s="38">
        <v>10.09615421295166</v>
      </c>
      <c r="I73" s="31">
        <v>0.25</v>
      </c>
      <c r="J73" s="32">
        <v>1.4107827217600599</v>
      </c>
      <c r="K73" s="32">
        <v>0.11011994450623604</v>
      </c>
      <c r="N73">
        <f t="shared" si="4"/>
        <v>1</v>
      </c>
      <c r="O73" s="18">
        <v>8.1730766296386719</v>
      </c>
      <c r="P73">
        <f t="shared" si="5"/>
        <v>1.3010299956639813</v>
      </c>
      <c r="Q73" s="18">
        <v>5.2884616851806641</v>
      </c>
    </row>
    <row r="74" spans="1:17" ht="16.5" thickBot="1" x14ac:dyDescent="0.3">
      <c r="A74" s="102"/>
      <c r="B74" s="5">
        <v>2019</v>
      </c>
      <c r="C74" s="8">
        <v>-8.1000001988609256</v>
      </c>
      <c r="D74" s="9">
        <v>0.18925</v>
      </c>
      <c r="E74" s="14">
        <v>0</v>
      </c>
      <c r="F74" s="29">
        <v>19</v>
      </c>
      <c r="G74" s="30">
        <v>12</v>
      </c>
      <c r="H74" s="38">
        <v>10.09615421295166</v>
      </c>
      <c r="I74" s="31">
        <v>0.2</v>
      </c>
      <c r="J74" s="32">
        <v>1.4196810456150899</v>
      </c>
      <c r="K74" s="32">
        <v>0.15546713455542441</v>
      </c>
      <c r="N74">
        <f t="shared" si="4"/>
        <v>1.0791812460476249</v>
      </c>
      <c r="O74" s="18">
        <v>8.1730766296386719</v>
      </c>
      <c r="P74">
        <f t="shared" si="5"/>
        <v>1.2787536009528289</v>
      </c>
      <c r="Q74" s="18">
        <v>6.25</v>
      </c>
    </row>
    <row r="75" spans="1:17" x14ac:dyDescent="0.25">
      <c r="A75">
        <v>12</v>
      </c>
    </row>
  </sheetData>
  <mergeCells count="26">
    <mergeCell ref="Q1:Q2"/>
    <mergeCell ref="J1:J2"/>
    <mergeCell ref="K1:K2"/>
    <mergeCell ref="N1:N2"/>
    <mergeCell ref="O1:O2"/>
    <mergeCell ref="P1:P2"/>
    <mergeCell ref="E1:E2"/>
    <mergeCell ref="F1:F2"/>
    <mergeCell ref="G1:G2"/>
    <mergeCell ref="H1:H2"/>
    <mergeCell ref="I1:I2"/>
    <mergeCell ref="A33:A38"/>
    <mergeCell ref="A69:A74"/>
    <mergeCell ref="B1:B2"/>
    <mergeCell ref="C1:C2"/>
    <mergeCell ref="D1:D2"/>
    <mergeCell ref="A2:A8"/>
    <mergeCell ref="A9:A14"/>
    <mergeCell ref="A15:A20"/>
    <mergeCell ref="A21:A26"/>
    <mergeCell ref="A27:A32"/>
    <mergeCell ref="A39:A44"/>
    <mergeCell ref="A45:A50"/>
    <mergeCell ref="A51:A56"/>
    <mergeCell ref="A57:A62"/>
    <mergeCell ref="A63:A6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1"/>
  <sheetViews>
    <sheetView workbookViewId="0">
      <selection activeCell="C3" sqref="C3:K350"/>
    </sheetView>
  </sheetViews>
  <sheetFormatPr defaultRowHeight="15.75" x14ac:dyDescent="0.25"/>
  <cols>
    <col min="1" max="1" width="13.25" customWidth="1"/>
  </cols>
  <sheetData>
    <row r="1" spans="1:17" ht="16.5" thickBot="1" x14ac:dyDescent="0.3">
      <c r="B1" s="90" t="s">
        <v>1</v>
      </c>
      <c r="C1" s="87" t="s">
        <v>112</v>
      </c>
      <c r="D1" s="96" t="s">
        <v>114</v>
      </c>
      <c r="E1" s="91" t="s">
        <v>115</v>
      </c>
      <c r="F1" s="111" t="s">
        <v>117</v>
      </c>
      <c r="G1" s="113" t="s">
        <v>118</v>
      </c>
      <c r="H1" s="92" t="s">
        <v>119</v>
      </c>
      <c r="I1" s="89" t="s">
        <v>120</v>
      </c>
      <c r="J1" s="89" t="s">
        <v>121</v>
      </c>
      <c r="K1" s="89" t="s">
        <v>122</v>
      </c>
      <c r="N1" s="113" t="s">
        <v>124</v>
      </c>
      <c r="O1" s="95" t="s">
        <v>116</v>
      </c>
      <c r="P1" s="111" t="s">
        <v>123</v>
      </c>
      <c r="Q1" s="87" t="s">
        <v>125</v>
      </c>
    </row>
    <row r="2" spans="1:17" ht="16.5" thickBot="1" x14ac:dyDescent="0.3">
      <c r="A2" s="126" t="s">
        <v>3</v>
      </c>
      <c r="B2" s="117"/>
      <c r="C2" s="88"/>
      <c r="D2" s="106"/>
      <c r="E2" s="116"/>
      <c r="F2" s="112"/>
      <c r="G2" s="114"/>
      <c r="H2" s="120"/>
      <c r="I2" s="118"/>
      <c r="J2" s="118"/>
      <c r="K2" s="118"/>
      <c r="N2" s="114"/>
      <c r="O2" s="119"/>
      <c r="P2" s="112"/>
      <c r="Q2" s="115"/>
    </row>
    <row r="3" spans="1:17" x14ac:dyDescent="0.25">
      <c r="A3" s="127"/>
      <c r="B3" s="4">
        <v>2014</v>
      </c>
      <c r="C3" s="6">
        <v>1.7744867849549308</v>
      </c>
      <c r="D3" s="9">
        <v>0.56474999999999997</v>
      </c>
      <c r="E3" s="14">
        <v>0.25</v>
      </c>
      <c r="F3" s="19">
        <v>40</v>
      </c>
      <c r="G3" s="20">
        <v>27</v>
      </c>
      <c r="H3" s="12">
        <v>34.615383148193359</v>
      </c>
      <c r="I3" s="31">
        <v>0.55000000000000004</v>
      </c>
      <c r="J3" s="32">
        <v>-0.20704699976059401</v>
      </c>
      <c r="K3" s="32">
        <v>0.5718677660718029</v>
      </c>
      <c r="N3">
        <f t="shared" ref="N3" si="0">LOG(G3)</f>
        <v>1.4313637641589874</v>
      </c>
      <c r="O3" s="17">
        <v>43.269229888916016</v>
      </c>
      <c r="P3">
        <f t="shared" ref="P3" si="1">LOG(F3)</f>
        <v>1.6020599913279623</v>
      </c>
      <c r="Q3" s="17">
        <v>60.096153259277344</v>
      </c>
    </row>
    <row r="4" spans="1:17" x14ac:dyDescent="0.25">
      <c r="A4" s="125"/>
      <c r="B4" s="2">
        <v>2015</v>
      </c>
      <c r="C4" s="6">
        <v>2.218752231667608</v>
      </c>
      <c r="D4" s="9">
        <v>0.57674999999999998</v>
      </c>
      <c r="E4" s="14">
        <v>0.25</v>
      </c>
      <c r="F4" s="19">
        <v>40</v>
      </c>
      <c r="G4" s="20">
        <v>27</v>
      </c>
      <c r="H4" s="12">
        <v>38.461540222167969</v>
      </c>
      <c r="I4" s="31">
        <v>0.55000000000000004</v>
      </c>
      <c r="J4" s="32">
        <v>-0.29120578684043602</v>
      </c>
      <c r="K4" s="32">
        <v>0.69651028848856811</v>
      </c>
      <c r="N4">
        <f t="shared" ref="N4:N66" si="2">LOG(G4)</f>
        <v>1.4313637641589874</v>
      </c>
      <c r="O4" s="17">
        <v>44.230770111083984</v>
      </c>
      <c r="P4">
        <f t="shared" ref="P4:P66" si="3">LOG(F4)</f>
        <v>1.6020599913279623</v>
      </c>
      <c r="Q4" s="17">
        <v>59.134616851806641</v>
      </c>
    </row>
    <row r="5" spans="1:17" x14ac:dyDescent="0.25">
      <c r="A5" s="125"/>
      <c r="B5" s="2">
        <v>2016</v>
      </c>
      <c r="C5" s="6">
        <v>3.3148047534189686</v>
      </c>
      <c r="D5" s="9">
        <v>0.57674999999999998</v>
      </c>
      <c r="E5" s="14">
        <v>0.25</v>
      </c>
      <c r="F5" s="19">
        <v>40</v>
      </c>
      <c r="G5" s="20">
        <v>27</v>
      </c>
      <c r="H5" s="12">
        <v>40.865383148193359</v>
      </c>
      <c r="I5" s="31">
        <v>0.55000000000000004</v>
      </c>
      <c r="J5" s="32">
        <v>-0.15988041212773399</v>
      </c>
      <c r="K5" s="32">
        <v>5.9342789316370534E-2</v>
      </c>
      <c r="N5">
        <f t="shared" si="2"/>
        <v>1.4313637641589874</v>
      </c>
      <c r="O5" s="17">
        <v>41.826923370361328</v>
      </c>
      <c r="P5">
        <f t="shared" si="3"/>
        <v>1.6020599913279623</v>
      </c>
      <c r="Q5" s="17">
        <v>60.576923370361328</v>
      </c>
    </row>
    <row r="6" spans="1:17" x14ac:dyDescent="0.25">
      <c r="A6" s="125"/>
      <c r="B6" s="2">
        <v>2017</v>
      </c>
      <c r="C6" s="6">
        <v>3.8021974879680442</v>
      </c>
      <c r="D6" s="9">
        <v>0.58025000000000004</v>
      </c>
      <c r="E6" s="14">
        <v>0.25</v>
      </c>
      <c r="F6" s="19">
        <v>40</v>
      </c>
      <c r="G6" s="20">
        <v>28</v>
      </c>
      <c r="H6" s="12">
        <v>42.307693481445313</v>
      </c>
      <c r="I6" s="31">
        <v>0.6</v>
      </c>
      <c r="J6" s="32">
        <v>-9.1972293744249506E-2</v>
      </c>
      <c r="K6" s="32">
        <v>0.81550410412505803</v>
      </c>
      <c r="N6">
        <f t="shared" si="2"/>
        <v>1.4471580313422192</v>
      </c>
      <c r="O6" s="17">
        <v>38.942306518554688</v>
      </c>
      <c r="P6">
        <f t="shared" si="3"/>
        <v>1.6020599913279623</v>
      </c>
      <c r="Q6" s="17">
        <v>62.019229888916016</v>
      </c>
    </row>
    <row r="7" spans="1:17" s="30" customFormat="1" x14ac:dyDescent="0.25">
      <c r="A7" s="125"/>
      <c r="B7" s="40">
        <v>2018</v>
      </c>
      <c r="C7" s="8">
        <v>4.0713012947902314</v>
      </c>
      <c r="D7" s="41">
        <v>0.58025000000000004</v>
      </c>
      <c r="E7" s="42">
        <v>0.25</v>
      </c>
      <c r="F7" s="27">
        <v>40</v>
      </c>
      <c r="G7" s="28">
        <v>28</v>
      </c>
      <c r="H7" s="43">
        <v>35.096153259277344</v>
      </c>
      <c r="I7" s="44">
        <v>0.6</v>
      </c>
      <c r="J7" s="46">
        <v>-0.246732042281782</v>
      </c>
      <c r="K7" s="46">
        <v>-2.9796856394401883E-2</v>
      </c>
      <c r="N7" s="30">
        <f t="shared" si="2"/>
        <v>1.4471580313422192</v>
      </c>
      <c r="O7" s="45">
        <v>38.942306518554688</v>
      </c>
      <c r="P7" s="30">
        <f t="shared" si="3"/>
        <v>1.6020599913279623</v>
      </c>
      <c r="Q7" s="45">
        <v>63.461540222167969</v>
      </c>
    </row>
    <row r="8" spans="1:17" ht="16.5" thickBot="1" x14ac:dyDescent="0.3">
      <c r="A8" s="128"/>
      <c r="B8" s="5">
        <v>2019</v>
      </c>
      <c r="C8" s="6">
        <v>2.240070267730232</v>
      </c>
      <c r="D8" s="9">
        <v>0.17375000000000002</v>
      </c>
      <c r="E8" s="14">
        <v>0.25</v>
      </c>
      <c r="F8" s="21">
        <v>14</v>
      </c>
      <c r="G8" s="22">
        <v>13</v>
      </c>
      <c r="H8" s="12">
        <v>33.173076629638672</v>
      </c>
      <c r="I8" s="31">
        <v>0.55000000000000004</v>
      </c>
      <c r="J8" s="32">
        <v>-0.42600736703223802</v>
      </c>
      <c r="K8" s="32">
        <v>0.26164269116400912</v>
      </c>
      <c r="N8">
        <f t="shared" si="2"/>
        <v>1.1139433523068367</v>
      </c>
      <c r="O8" s="17">
        <v>38.942306518554688</v>
      </c>
      <c r="P8">
        <f t="shared" si="3"/>
        <v>1.146128035678238</v>
      </c>
      <c r="Q8" s="17">
        <v>63.942306518554688</v>
      </c>
    </row>
    <row r="9" spans="1:17" s="30" customFormat="1" x14ac:dyDescent="0.25">
      <c r="A9" s="126" t="s">
        <v>4</v>
      </c>
      <c r="B9" s="53">
        <v>2014</v>
      </c>
      <c r="C9" s="8">
        <v>3.7999999999999829</v>
      </c>
      <c r="D9" s="41">
        <v>0.379</v>
      </c>
      <c r="E9" s="42">
        <v>0.125</v>
      </c>
      <c r="F9" s="27">
        <v>23</v>
      </c>
      <c r="G9" s="28">
        <v>11</v>
      </c>
      <c r="H9" s="43">
        <v>32.211540222167969</v>
      </c>
      <c r="I9" s="44">
        <v>0.45</v>
      </c>
      <c r="J9" s="46">
        <v>2.0335924516450601</v>
      </c>
      <c r="K9" s="46">
        <v>-8.6836760236268674E-3</v>
      </c>
      <c r="N9" s="30">
        <f t="shared" si="2"/>
        <v>1.0413926851582251</v>
      </c>
      <c r="O9" s="45">
        <v>24.038461685180664</v>
      </c>
      <c r="P9" s="30">
        <f t="shared" si="3"/>
        <v>1.3617278360175928</v>
      </c>
      <c r="Q9" s="45">
        <v>8.1730766296386719</v>
      </c>
    </row>
    <row r="10" spans="1:17" x14ac:dyDescent="0.25">
      <c r="A10" s="125"/>
      <c r="B10" s="2">
        <v>2015</v>
      </c>
      <c r="C10" s="6">
        <v>3.700000000000216</v>
      </c>
      <c r="D10" s="9">
        <v>0.35375000000000001</v>
      </c>
      <c r="E10" s="14">
        <v>0.125</v>
      </c>
      <c r="F10" s="19">
        <v>23</v>
      </c>
      <c r="G10" s="20">
        <v>11</v>
      </c>
      <c r="H10" s="12">
        <v>29.80769157409668</v>
      </c>
      <c r="I10" s="31">
        <v>0.45</v>
      </c>
      <c r="J10" s="32">
        <v>2.0453872428572901</v>
      </c>
      <c r="K10" s="32">
        <v>6.078467662818976E-2</v>
      </c>
      <c r="N10">
        <f t="shared" si="2"/>
        <v>1.0413926851582251</v>
      </c>
      <c r="O10" s="17">
        <v>19.230770111083984</v>
      </c>
      <c r="P10">
        <f t="shared" si="3"/>
        <v>1.3617278360175928</v>
      </c>
      <c r="Q10" s="17">
        <v>10.576923370361328</v>
      </c>
    </row>
    <row r="11" spans="1:17" x14ac:dyDescent="0.25">
      <c r="A11" s="125"/>
      <c r="B11" s="2">
        <v>2016</v>
      </c>
      <c r="C11" s="6">
        <v>3.1999999999997328</v>
      </c>
      <c r="D11" s="9">
        <v>0.33424999999999999</v>
      </c>
      <c r="E11" s="14">
        <v>0.25</v>
      </c>
      <c r="F11" s="19">
        <v>24</v>
      </c>
      <c r="G11" s="20">
        <v>11</v>
      </c>
      <c r="H11" s="12">
        <v>27.884614944458008</v>
      </c>
      <c r="I11" s="31">
        <v>0.45</v>
      </c>
      <c r="J11" s="32">
        <v>2.0513545838402201</v>
      </c>
      <c r="K11" s="32">
        <v>2.9088989587153051E-2</v>
      </c>
      <c r="N11">
        <f t="shared" si="2"/>
        <v>1.0413926851582251</v>
      </c>
      <c r="O11" s="17">
        <v>18.75</v>
      </c>
      <c r="P11">
        <f t="shared" si="3"/>
        <v>1.3802112417116059</v>
      </c>
      <c r="Q11" s="17">
        <v>10.09615421295166</v>
      </c>
    </row>
    <row r="12" spans="1:17" x14ac:dyDescent="0.25">
      <c r="A12" s="125"/>
      <c r="B12" s="2">
        <v>2017</v>
      </c>
      <c r="C12" s="6">
        <v>1.2999999999999403</v>
      </c>
      <c r="D12" s="9">
        <v>0.33424999999999999</v>
      </c>
      <c r="E12" s="14">
        <v>0.25</v>
      </c>
      <c r="F12" s="19">
        <v>24</v>
      </c>
      <c r="G12" s="20">
        <v>11</v>
      </c>
      <c r="H12" s="12">
        <v>30.288461685180664</v>
      </c>
      <c r="I12" s="31">
        <v>0.45</v>
      </c>
      <c r="J12" s="32">
        <v>2.0449525028769</v>
      </c>
      <c r="K12" s="32">
        <v>-1.9838941649386087E-3</v>
      </c>
      <c r="N12">
        <f t="shared" si="2"/>
        <v>1.0413926851582251</v>
      </c>
      <c r="O12" s="17">
        <v>19.230770111083984</v>
      </c>
      <c r="P12">
        <f t="shared" si="3"/>
        <v>1.3802112417116059</v>
      </c>
      <c r="Q12" s="17">
        <v>10.576923370361328</v>
      </c>
    </row>
    <row r="13" spans="1:17" x14ac:dyDescent="0.25">
      <c r="A13" s="125"/>
      <c r="B13" s="2">
        <v>2018</v>
      </c>
      <c r="C13" s="6">
        <v>1.2000000000002018</v>
      </c>
      <c r="D13" s="9">
        <v>0.3</v>
      </c>
      <c r="E13" s="14">
        <v>0.125</v>
      </c>
      <c r="F13" s="19">
        <v>25</v>
      </c>
      <c r="G13" s="20">
        <v>10</v>
      </c>
      <c r="H13" s="12">
        <v>28.365385055541992</v>
      </c>
      <c r="I13" s="31">
        <v>0.4</v>
      </c>
      <c r="J13" s="32">
        <v>2.0073738300081199</v>
      </c>
      <c r="K13" s="32">
        <v>0.50150494390091427</v>
      </c>
      <c r="N13">
        <f t="shared" si="2"/>
        <v>1</v>
      </c>
      <c r="O13" s="17">
        <v>22.115385055541992</v>
      </c>
      <c r="P13">
        <f t="shared" si="3"/>
        <v>1.3979400086720377</v>
      </c>
      <c r="Q13" s="17">
        <v>8.1730766296386719</v>
      </c>
    </row>
    <row r="14" spans="1:17" ht="16.5" thickBot="1" x14ac:dyDescent="0.3">
      <c r="A14" s="128"/>
      <c r="B14" s="5">
        <v>2019</v>
      </c>
      <c r="C14" s="6">
        <v>0.799999999999784</v>
      </c>
      <c r="D14" s="9">
        <v>0.34225</v>
      </c>
      <c r="E14" s="14">
        <v>0.125</v>
      </c>
      <c r="F14" s="21">
        <v>40</v>
      </c>
      <c r="G14" s="22">
        <v>28</v>
      </c>
      <c r="H14" s="12">
        <v>29.326923370361328</v>
      </c>
      <c r="I14" s="31">
        <v>0.3</v>
      </c>
      <c r="J14" s="32">
        <v>1.9339501912150101</v>
      </c>
      <c r="K14" s="32">
        <v>4.8365992275421849E-2</v>
      </c>
      <c r="N14">
        <f t="shared" si="2"/>
        <v>1.4471580313422192</v>
      </c>
      <c r="O14" s="17">
        <v>20.673076629638672</v>
      </c>
      <c r="P14">
        <f t="shared" si="3"/>
        <v>1.6020599913279623</v>
      </c>
      <c r="Q14" s="17">
        <v>7.6923074722290039</v>
      </c>
    </row>
    <row r="15" spans="1:17" x14ac:dyDescent="0.25">
      <c r="A15" s="126" t="s">
        <v>5</v>
      </c>
      <c r="B15" s="4">
        <v>2014</v>
      </c>
      <c r="C15" s="6">
        <v>4.8226275683899615</v>
      </c>
      <c r="D15" s="9">
        <v>0.29249999999999998</v>
      </c>
      <c r="E15" s="14">
        <v>0.125</v>
      </c>
      <c r="F15" s="19">
        <v>18</v>
      </c>
      <c r="G15" s="20">
        <v>11</v>
      </c>
      <c r="H15" s="12">
        <v>3.846153736114502</v>
      </c>
      <c r="I15" s="31">
        <v>0.55000000000000004</v>
      </c>
      <c r="J15" s="32">
        <v>3.49749274416236</v>
      </c>
      <c r="K15" s="32">
        <v>0.60859176843320451</v>
      </c>
      <c r="N15">
        <f t="shared" si="2"/>
        <v>1.0413926851582251</v>
      </c>
      <c r="O15" s="17">
        <v>11.057692527770996</v>
      </c>
      <c r="P15">
        <f t="shared" si="3"/>
        <v>1.255272505103306</v>
      </c>
      <c r="Q15" s="17">
        <v>16.826923370361328</v>
      </c>
    </row>
    <row r="16" spans="1:17" s="30" customFormat="1" x14ac:dyDescent="0.25">
      <c r="A16" s="125"/>
      <c r="B16" s="40">
        <v>2015</v>
      </c>
      <c r="C16" s="8">
        <v>0.94357156132500108</v>
      </c>
      <c r="D16" s="41">
        <v>0.29249999999999998</v>
      </c>
      <c r="E16" s="42">
        <v>0.125</v>
      </c>
      <c r="F16" s="27">
        <v>18</v>
      </c>
      <c r="G16" s="28">
        <v>10</v>
      </c>
      <c r="H16" s="43">
        <v>3.846153736114502</v>
      </c>
      <c r="I16" s="44">
        <v>0.5</v>
      </c>
      <c r="J16" s="46">
        <v>3.4388506843919502</v>
      </c>
      <c r="K16" s="46">
        <v>-0.67548460913524855</v>
      </c>
      <c r="N16" s="30">
        <f t="shared" si="2"/>
        <v>1</v>
      </c>
      <c r="O16" s="45">
        <v>12.5</v>
      </c>
      <c r="P16" s="30">
        <f t="shared" si="3"/>
        <v>1.255272505103306</v>
      </c>
      <c r="Q16" s="45">
        <v>17.788461685180664</v>
      </c>
    </row>
    <row r="17" spans="1:17" x14ac:dyDescent="0.25">
      <c r="A17" s="125"/>
      <c r="B17" s="2">
        <v>2016</v>
      </c>
      <c r="C17" s="6">
        <v>-2.5800496440493248</v>
      </c>
      <c r="D17" s="9">
        <v>0.29499999999999998</v>
      </c>
      <c r="E17" s="14">
        <v>0.125</v>
      </c>
      <c r="F17" s="19">
        <v>14</v>
      </c>
      <c r="G17" s="20">
        <v>10</v>
      </c>
      <c r="H17" s="12">
        <v>5.769230842590332</v>
      </c>
      <c r="I17" s="31">
        <v>0.5</v>
      </c>
      <c r="J17" s="32">
        <v>3.3782727801595702</v>
      </c>
      <c r="K17" s="32">
        <v>0.26997092877307138</v>
      </c>
      <c r="N17">
        <f t="shared" si="2"/>
        <v>1</v>
      </c>
      <c r="O17" s="17">
        <v>12.5</v>
      </c>
      <c r="P17">
        <f t="shared" si="3"/>
        <v>1.146128035678238</v>
      </c>
      <c r="Q17" s="17">
        <v>13.461538314819336</v>
      </c>
    </row>
    <row r="18" spans="1:17" x14ac:dyDescent="0.25">
      <c r="A18" s="125"/>
      <c r="B18" s="2">
        <v>2017</v>
      </c>
      <c r="C18" s="6">
        <v>-0.14721294108575478</v>
      </c>
      <c r="D18" s="9">
        <v>0.30599999999999999</v>
      </c>
      <c r="E18" s="14">
        <v>0.125</v>
      </c>
      <c r="F18" s="19">
        <v>14</v>
      </c>
      <c r="G18" s="20">
        <v>10</v>
      </c>
      <c r="H18" s="12">
        <v>6.25</v>
      </c>
      <c r="I18" s="31">
        <v>0.55000000000000004</v>
      </c>
      <c r="J18" s="32">
        <v>3.3220809981560899</v>
      </c>
      <c r="K18" s="32">
        <v>1.1070772524683148</v>
      </c>
      <c r="N18">
        <f t="shared" si="2"/>
        <v>1</v>
      </c>
      <c r="O18" s="17">
        <v>11.538461685180664</v>
      </c>
      <c r="P18">
        <f t="shared" si="3"/>
        <v>1.146128035678238</v>
      </c>
      <c r="Q18" s="17">
        <v>12.5</v>
      </c>
    </row>
    <row r="19" spans="1:17" x14ac:dyDescent="0.25">
      <c r="A19" s="125"/>
      <c r="B19" s="2">
        <v>2018</v>
      </c>
      <c r="C19" s="6">
        <v>-2.0036297273020125</v>
      </c>
      <c r="D19" s="9">
        <v>0.33724999999999999</v>
      </c>
      <c r="E19" s="14">
        <v>0.125</v>
      </c>
      <c r="F19" s="19">
        <v>16</v>
      </c>
      <c r="G19" s="20">
        <v>10</v>
      </c>
      <c r="H19" s="12">
        <v>11.538461685180664</v>
      </c>
      <c r="I19" s="31">
        <v>0.6</v>
      </c>
      <c r="J19" s="32">
        <v>3.2761338750272402</v>
      </c>
      <c r="K19" s="32">
        <v>5.6378740377174205E-3</v>
      </c>
      <c r="N19">
        <f t="shared" si="2"/>
        <v>1</v>
      </c>
      <c r="O19" s="17">
        <v>14.423076629638672</v>
      </c>
      <c r="P19">
        <f t="shared" si="3"/>
        <v>1.2041199826559248</v>
      </c>
      <c r="Q19" s="17">
        <v>16.346153259277344</v>
      </c>
    </row>
    <row r="20" spans="1:17" s="30" customFormat="1" ht="16.5" thickBot="1" x14ac:dyDescent="0.3">
      <c r="A20" s="128"/>
      <c r="B20" s="54">
        <v>2019</v>
      </c>
      <c r="C20" s="8">
        <v>-0.62464431770689544</v>
      </c>
      <c r="D20" s="41">
        <v>0.57574999999999998</v>
      </c>
      <c r="E20" s="42">
        <v>0.125</v>
      </c>
      <c r="F20" s="29">
        <v>24</v>
      </c>
      <c r="G20" s="30">
        <v>10</v>
      </c>
      <c r="H20" s="43">
        <v>13.942307472229004</v>
      </c>
      <c r="I20" s="44">
        <v>0.6</v>
      </c>
      <c r="J20" s="46">
        <v>3.2429826028718001</v>
      </c>
      <c r="K20" s="46">
        <v>-2.6452821896460232</v>
      </c>
      <c r="N20" s="30">
        <f t="shared" si="2"/>
        <v>1</v>
      </c>
      <c r="O20" s="45">
        <v>13.461538314819336</v>
      </c>
      <c r="P20" s="30">
        <f t="shared" si="3"/>
        <v>1.3802112417116059</v>
      </c>
      <c r="Q20" s="45">
        <v>16.346153259277344</v>
      </c>
    </row>
    <row r="21" spans="1:17" x14ac:dyDescent="0.25">
      <c r="A21" s="125" t="s">
        <v>6</v>
      </c>
      <c r="B21" s="1">
        <v>2014</v>
      </c>
      <c r="C21" s="6">
        <v>3.6000000005899295</v>
      </c>
      <c r="D21" s="9">
        <v>0.36275000000000002</v>
      </c>
      <c r="E21" s="14">
        <v>0.375</v>
      </c>
      <c r="F21" s="19">
        <v>29</v>
      </c>
      <c r="G21" s="20">
        <v>14</v>
      </c>
      <c r="H21" s="12">
        <v>36.057693481445313</v>
      </c>
      <c r="I21" s="31">
        <v>0.4</v>
      </c>
      <c r="J21" s="32">
        <v>0.51012272955619098</v>
      </c>
      <c r="K21" s="32">
        <v>0.24810758945355915</v>
      </c>
      <c r="N21">
        <f t="shared" si="2"/>
        <v>1.146128035678238</v>
      </c>
      <c r="O21" s="17">
        <v>41.346153259277344</v>
      </c>
      <c r="P21">
        <f t="shared" si="3"/>
        <v>1.4623979978989561</v>
      </c>
      <c r="Q21" s="17">
        <v>59.615383148193303</v>
      </c>
    </row>
    <row r="22" spans="1:17" x14ac:dyDescent="0.25">
      <c r="A22" s="125"/>
      <c r="B22" s="2">
        <v>2015</v>
      </c>
      <c r="C22" s="6">
        <v>3.1999999989662484</v>
      </c>
      <c r="D22" s="9">
        <v>0.38750000000000001</v>
      </c>
      <c r="E22" s="14">
        <v>0.375</v>
      </c>
      <c r="F22" s="19">
        <v>30</v>
      </c>
      <c r="G22" s="20">
        <v>16</v>
      </c>
      <c r="H22" s="12">
        <v>35.096153259277344</v>
      </c>
      <c r="I22" s="31">
        <v>0.45</v>
      </c>
      <c r="J22" s="32">
        <v>0.45050090271480497</v>
      </c>
      <c r="K22" s="32">
        <v>0.2724438961884022</v>
      </c>
      <c r="N22">
        <f t="shared" si="2"/>
        <v>1.2041199826559248</v>
      </c>
      <c r="O22" s="17">
        <v>41.346153259277344</v>
      </c>
      <c r="P22">
        <f t="shared" si="3"/>
        <v>1.4771212547196624</v>
      </c>
      <c r="Q22" s="17">
        <v>61.057693481445313</v>
      </c>
    </row>
    <row r="23" spans="1:17" x14ac:dyDescent="0.25">
      <c r="A23" s="125"/>
      <c r="B23" s="2">
        <v>2016</v>
      </c>
      <c r="C23" s="6">
        <v>0.19999999982599093</v>
      </c>
      <c r="D23" s="9">
        <v>0.38150000000000001</v>
      </c>
      <c r="E23" s="14">
        <v>0.375</v>
      </c>
      <c r="F23" s="19">
        <v>30</v>
      </c>
      <c r="G23" s="20">
        <v>16</v>
      </c>
      <c r="H23" s="12">
        <v>32.692306518554688</v>
      </c>
      <c r="I23" s="31">
        <v>0.45</v>
      </c>
      <c r="J23" s="32">
        <v>0.36143143930106603</v>
      </c>
      <c r="K23" s="32">
        <v>0.66867512406455454</v>
      </c>
      <c r="N23">
        <f t="shared" si="2"/>
        <v>1.2041199826559248</v>
      </c>
      <c r="O23" s="17">
        <v>50.480770111083984</v>
      </c>
      <c r="P23">
        <f t="shared" si="3"/>
        <v>1.4771212547196624</v>
      </c>
      <c r="Q23" s="17">
        <v>62.980770111083984</v>
      </c>
    </row>
    <row r="24" spans="1:17" x14ac:dyDescent="0.25">
      <c r="A24" s="125"/>
      <c r="B24" s="2">
        <v>2017</v>
      </c>
      <c r="C24" s="6">
        <v>7.500000001641439</v>
      </c>
      <c r="D24" s="9">
        <v>0.39300000000000002</v>
      </c>
      <c r="E24" s="14">
        <v>0.375</v>
      </c>
      <c r="F24" s="19">
        <v>29</v>
      </c>
      <c r="G24" s="20">
        <v>16</v>
      </c>
      <c r="H24" s="12">
        <v>32.692306518554688</v>
      </c>
      <c r="I24" s="31">
        <v>0.4</v>
      </c>
      <c r="J24" s="32">
        <v>0.29461222763899497</v>
      </c>
      <c r="K24" s="32">
        <v>0.25206617514718516</v>
      </c>
      <c r="N24">
        <f t="shared" si="2"/>
        <v>1.2041199826559248</v>
      </c>
      <c r="O24" s="17">
        <v>49.519229888916016</v>
      </c>
      <c r="P24">
        <f t="shared" si="3"/>
        <v>1.4623979978989561</v>
      </c>
      <c r="Q24" s="17">
        <v>64.423080444335938</v>
      </c>
    </row>
    <row r="25" spans="1:17" x14ac:dyDescent="0.25">
      <c r="A25" s="125"/>
      <c r="B25" s="2">
        <v>2018</v>
      </c>
      <c r="C25" s="6">
        <v>5.1999999996532438</v>
      </c>
      <c r="D25" s="9">
        <v>0.45824999999999999</v>
      </c>
      <c r="E25" s="14">
        <v>0.375</v>
      </c>
      <c r="F25" s="19">
        <v>30</v>
      </c>
      <c r="G25" s="20">
        <v>15</v>
      </c>
      <c r="H25" s="12">
        <v>42.788459777832031</v>
      </c>
      <c r="I25" s="31">
        <v>0.4</v>
      </c>
      <c r="J25" s="32">
        <v>0.23630637876051699</v>
      </c>
      <c r="K25" s="32">
        <v>5.6289440776418093E-2</v>
      </c>
      <c r="N25">
        <f t="shared" si="2"/>
        <v>1.1760912590556813</v>
      </c>
      <c r="O25" s="17">
        <v>48.557693481445313</v>
      </c>
      <c r="P25">
        <f t="shared" si="3"/>
        <v>1.4771212547196624</v>
      </c>
      <c r="Q25" s="17">
        <v>64.903846740722656</v>
      </c>
    </row>
    <row r="26" spans="1:17" ht="16.5" thickBot="1" x14ac:dyDescent="0.3">
      <c r="A26" s="125"/>
      <c r="B26" s="3">
        <v>2019</v>
      </c>
      <c r="C26" s="6">
        <v>7.5999999985391753</v>
      </c>
      <c r="D26" s="9">
        <v>0.63224999999999998</v>
      </c>
      <c r="E26" s="14">
        <v>0.375</v>
      </c>
      <c r="F26" s="21">
        <v>31</v>
      </c>
      <c r="G26" s="22">
        <v>20</v>
      </c>
      <c r="H26" s="12">
        <v>50</v>
      </c>
      <c r="I26" s="31">
        <v>0.4</v>
      </c>
      <c r="J26" s="32">
        <v>0.20153972287979199</v>
      </c>
      <c r="K26" s="32">
        <v>-1.0426199745889027</v>
      </c>
      <c r="N26">
        <f t="shared" si="2"/>
        <v>1.3010299956639813</v>
      </c>
      <c r="O26" s="17">
        <v>49.038459777832031</v>
      </c>
      <c r="P26">
        <f t="shared" si="3"/>
        <v>1.4913616938342726</v>
      </c>
      <c r="Q26" s="17">
        <v>63.461540222167969</v>
      </c>
    </row>
    <row r="27" spans="1:17" x14ac:dyDescent="0.25">
      <c r="A27" s="126" t="s">
        <v>9</v>
      </c>
      <c r="B27" s="4">
        <v>2014</v>
      </c>
      <c r="C27" s="6">
        <v>2.7975854340361224</v>
      </c>
      <c r="D27" s="9">
        <v>0.20400000000000001</v>
      </c>
      <c r="E27" s="14">
        <v>0.25</v>
      </c>
      <c r="F27" s="19">
        <v>16</v>
      </c>
      <c r="G27" s="20">
        <v>56</v>
      </c>
      <c r="H27" s="12">
        <v>14.423076629638672</v>
      </c>
      <c r="I27" s="31">
        <v>0.35</v>
      </c>
      <c r="J27" s="32">
        <v>1.2482089973558801</v>
      </c>
      <c r="K27" s="32">
        <v>2.6408288085389762</v>
      </c>
      <c r="N27">
        <f t="shared" si="2"/>
        <v>1.7481880270062005</v>
      </c>
      <c r="O27" s="17">
        <v>28.846153259277344</v>
      </c>
      <c r="P27">
        <f t="shared" si="3"/>
        <v>1.2041199826559248</v>
      </c>
      <c r="Q27" s="17">
        <v>44.230770111083984</v>
      </c>
    </row>
    <row r="28" spans="1:17" x14ac:dyDescent="0.25">
      <c r="A28" s="125"/>
      <c r="B28" s="2">
        <v>2015</v>
      </c>
      <c r="C28" s="6">
        <v>1.0495463680441048</v>
      </c>
      <c r="D28" s="9">
        <v>0.19800000000000001</v>
      </c>
      <c r="E28" s="14">
        <v>0.25</v>
      </c>
      <c r="F28" s="19">
        <v>14</v>
      </c>
      <c r="G28" s="20">
        <v>56</v>
      </c>
      <c r="H28" s="12">
        <v>16.826923370361328</v>
      </c>
      <c r="I28" s="31">
        <v>0.35</v>
      </c>
      <c r="J28" s="32">
        <v>1.19120985807018</v>
      </c>
      <c r="K28" s="32">
        <v>6.0469450143435086</v>
      </c>
      <c r="N28">
        <f t="shared" si="2"/>
        <v>1.7481880270062005</v>
      </c>
      <c r="O28" s="17">
        <v>30.288461685180664</v>
      </c>
      <c r="P28">
        <f t="shared" si="3"/>
        <v>1.146128035678238</v>
      </c>
      <c r="Q28" s="17">
        <v>46.153846740722656</v>
      </c>
    </row>
    <row r="29" spans="1:17" x14ac:dyDescent="0.25">
      <c r="A29" s="125"/>
      <c r="B29" s="2">
        <v>2016</v>
      </c>
      <c r="C29" s="6">
        <v>-3.0635984535125118</v>
      </c>
      <c r="D29" s="9">
        <v>0.19500000000000001</v>
      </c>
      <c r="E29" s="14">
        <v>0.375</v>
      </c>
      <c r="F29" s="19">
        <v>11</v>
      </c>
      <c r="G29" s="20">
        <v>55</v>
      </c>
      <c r="H29" s="12">
        <v>19.230770111083984</v>
      </c>
      <c r="I29" s="31">
        <v>0.35</v>
      </c>
      <c r="J29" s="32">
        <v>1.11785721013911</v>
      </c>
      <c r="K29" s="32">
        <v>6.7963285445476389</v>
      </c>
      <c r="N29">
        <f t="shared" si="2"/>
        <v>1.7403626894942439</v>
      </c>
      <c r="O29" s="17">
        <v>32.211540222167969</v>
      </c>
      <c r="P29">
        <f t="shared" si="3"/>
        <v>1.0413926851582251</v>
      </c>
      <c r="Q29" s="17">
        <v>43.75</v>
      </c>
    </row>
    <row r="30" spans="1:17" x14ac:dyDescent="0.25">
      <c r="A30" s="125"/>
      <c r="B30" s="2">
        <v>2017</v>
      </c>
      <c r="C30" s="6">
        <v>0.15361464668630731</v>
      </c>
      <c r="D30" s="9">
        <v>0.19500000000000001</v>
      </c>
      <c r="E30" s="14">
        <v>0.375</v>
      </c>
      <c r="F30" s="19">
        <v>10</v>
      </c>
      <c r="G30" s="20">
        <v>54</v>
      </c>
      <c r="H30" s="12">
        <v>17.788461685180664</v>
      </c>
      <c r="I30" s="31">
        <v>0.35</v>
      </c>
      <c r="J30" s="32">
        <v>0.98126180450474998</v>
      </c>
      <c r="K30" s="32">
        <v>6.2751635273063986</v>
      </c>
      <c r="N30">
        <f t="shared" si="2"/>
        <v>1.7323937598229686</v>
      </c>
      <c r="O30" s="17">
        <v>32.211540222167969</v>
      </c>
      <c r="P30">
        <f t="shared" si="3"/>
        <v>1</v>
      </c>
      <c r="Q30" s="17">
        <v>43.269229888916016</v>
      </c>
    </row>
    <row r="31" spans="1:17" x14ac:dyDescent="0.25">
      <c r="A31" s="125"/>
      <c r="B31" s="2">
        <v>2018</v>
      </c>
      <c r="C31" s="6">
        <v>1.500401706993884</v>
      </c>
      <c r="D31" s="9">
        <v>0.19500000000000001</v>
      </c>
      <c r="E31" s="14">
        <v>0.375</v>
      </c>
      <c r="F31" s="19">
        <v>9</v>
      </c>
      <c r="G31" s="20">
        <v>53</v>
      </c>
      <c r="H31" s="12">
        <v>21.634614944458008</v>
      </c>
      <c r="I31" s="31">
        <v>0.35</v>
      </c>
      <c r="J31" s="32">
        <v>0.86631691637084096</v>
      </c>
      <c r="K31" s="32">
        <v>3.7375654247615242</v>
      </c>
      <c r="N31">
        <f t="shared" si="2"/>
        <v>1.7242758696007889</v>
      </c>
      <c r="O31" s="17">
        <v>29.326923370361328</v>
      </c>
      <c r="P31">
        <f t="shared" si="3"/>
        <v>0.95424250943932487</v>
      </c>
      <c r="Q31" s="17">
        <v>40.384616851806641</v>
      </c>
    </row>
    <row r="32" spans="1:17" ht="16.5" thickBot="1" x14ac:dyDescent="0.3">
      <c r="A32" s="128"/>
      <c r="B32" s="5">
        <v>2019</v>
      </c>
      <c r="C32" s="6">
        <v>2.218704276702411</v>
      </c>
      <c r="D32" s="9">
        <v>0.2</v>
      </c>
      <c r="E32" s="14">
        <v>0.375</v>
      </c>
      <c r="F32" s="21">
        <v>9</v>
      </c>
      <c r="G32" s="22">
        <v>52</v>
      </c>
      <c r="H32" s="12">
        <v>19.711538314819336</v>
      </c>
      <c r="I32" s="31">
        <v>0.35</v>
      </c>
      <c r="J32" s="32">
        <v>0.83701963935511903</v>
      </c>
      <c r="K32" s="32">
        <v>5.0610574062511473</v>
      </c>
      <c r="N32">
        <f t="shared" si="2"/>
        <v>1.7160033436347992</v>
      </c>
      <c r="O32" s="17">
        <v>30.288461685180664</v>
      </c>
      <c r="P32">
        <f t="shared" si="3"/>
        <v>0.95424250943932487</v>
      </c>
      <c r="Q32" s="17">
        <v>43.75</v>
      </c>
    </row>
    <row r="33" spans="1:17" x14ac:dyDescent="0.25">
      <c r="A33" s="125" t="s">
        <v>12</v>
      </c>
      <c r="B33" s="1">
        <v>2014</v>
      </c>
      <c r="C33" s="6">
        <v>6.0610593587721411</v>
      </c>
      <c r="D33" s="9">
        <v>0.41400000000000003</v>
      </c>
      <c r="E33" s="14">
        <v>0.25</v>
      </c>
      <c r="F33" s="19">
        <v>29</v>
      </c>
      <c r="G33" s="20">
        <v>24</v>
      </c>
      <c r="H33" s="12">
        <v>19.230770111083984</v>
      </c>
      <c r="I33" s="31">
        <v>0.35</v>
      </c>
      <c r="J33" s="32">
        <v>1.1425946567546801</v>
      </c>
      <c r="K33" s="32">
        <v>2.4160461447064619E-2</v>
      </c>
      <c r="N33">
        <f t="shared" si="2"/>
        <v>1.3802112417116059</v>
      </c>
      <c r="O33" s="17">
        <v>23.55769157409668</v>
      </c>
      <c r="P33">
        <f t="shared" si="3"/>
        <v>1.4623979978989561</v>
      </c>
      <c r="Q33" s="17">
        <v>17.788461685180664</v>
      </c>
    </row>
    <row r="34" spans="1:17" x14ac:dyDescent="0.25">
      <c r="A34" s="125"/>
      <c r="B34" s="2">
        <v>2015</v>
      </c>
      <c r="C34" s="6">
        <v>6.5526398787965121</v>
      </c>
      <c r="D34" s="9">
        <v>0.41150000000000003</v>
      </c>
      <c r="E34" s="14">
        <v>0.25</v>
      </c>
      <c r="F34" s="19">
        <v>29</v>
      </c>
      <c r="G34" s="20">
        <v>21</v>
      </c>
      <c r="H34" s="12">
        <v>22.115385055541992</v>
      </c>
      <c r="I34" s="31">
        <v>0.35</v>
      </c>
      <c r="J34" s="32">
        <v>1.1172835646122301</v>
      </c>
      <c r="K34" s="32">
        <v>3.0706597027106583E-2</v>
      </c>
      <c r="N34">
        <f t="shared" si="2"/>
        <v>1.3222192947339193</v>
      </c>
      <c r="O34" s="17">
        <v>25.961538314819336</v>
      </c>
      <c r="P34">
        <f t="shared" si="3"/>
        <v>1.4623979978989561</v>
      </c>
      <c r="Q34" s="17">
        <v>18.269229888916016</v>
      </c>
    </row>
    <row r="35" spans="1:17" x14ac:dyDescent="0.25">
      <c r="A35" s="125"/>
      <c r="B35" s="2">
        <v>2016</v>
      </c>
      <c r="C35" s="6">
        <v>7.1134782132726855</v>
      </c>
      <c r="D35" s="9">
        <v>0.41150000000000003</v>
      </c>
      <c r="E35" s="14">
        <v>0.125</v>
      </c>
      <c r="F35" s="19">
        <v>28</v>
      </c>
      <c r="G35" s="20">
        <v>21</v>
      </c>
      <c r="H35" s="12">
        <v>18.75</v>
      </c>
      <c r="I35" s="31">
        <v>0.35</v>
      </c>
      <c r="J35" s="32">
        <v>1.0913004822347001</v>
      </c>
      <c r="K35" s="32">
        <v>1.8298863193785118E-2</v>
      </c>
      <c r="N35">
        <f t="shared" si="2"/>
        <v>1.3222192947339193</v>
      </c>
      <c r="O35" s="17">
        <v>27.884614944458008</v>
      </c>
      <c r="P35">
        <f t="shared" si="3"/>
        <v>1.4471580313422192</v>
      </c>
      <c r="Q35" s="17">
        <v>22.115385055541992</v>
      </c>
    </row>
    <row r="36" spans="1:17" x14ac:dyDescent="0.25">
      <c r="A36" s="125"/>
      <c r="B36" s="2">
        <v>2017</v>
      </c>
      <c r="C36" s="6">
        <v>7.2841744226936385</v>
      </c>
      <c r="D36" s="9">
        <v>0.36524999999999996</v>
      </c>
      <c r="E36" s="14">
        <v>0.125</v>
      </c>
      <c r="F36" s="19">
        <v>27</v>
      </c>
      <c r="G36" s="20">
        <v>20</v>
      </c>
      <c r="H36" s="12">
        <v>19.230770111083984</v>
      </c>
      <c r="I36" s="31">
        <v>0.45</v>
      </c>
      <c r="J36" s="32">
        <v>1.0702440222442999</v>
      </c>
      <c r="K36" s="32">
        <v>5.0755577696266471E-2</v>
      </c>
      <c r="N36">
        <f t="shared" si="2"/>
        <v>1.3010299956639813</v>
      </c>
      <c r="O36" s="17">
        <v>28.365385055541992</v>
      </c>
      <c r="P36">
        <f t="shared" si="3"/>
        <v>1.4313637641589874</v>
      </c>
      <c r="Q36" s="17">
        <v>20.673076629638672</v>
      </c>
    </row>
    <row r="37" spans="1:17" x14ac:dyDescent="0.25">
      <c r="A37" s="125"/>
      <c r="B37" s="2">
        <v>2018</v>
      </c>
      <c r="C37" s="6">
        <v>7.8637430303623717</v>
      </c>
      <c r="D37" s="9">
        <v>0.37225000000000003</v>
      </c>
      <c r="E37" s="14">
        <v>0.125</v>
      </c>
      <c r="F37" s="19">
        <v>26</v>
      </c>
      <c r="G37" s="20">
        <v>19</v>
      </c>
      <c r="H37" s="12">
        <v>16.826923370361328</v>
      </c>
      <c r="I37" s="31">
        <v>0.45</v>
      </c>
      <c r="J37" s="32">
        <v>1.0500446494567599</v>
      </c>
      <c r="K37" s="32">
        <v>7.0099649007135164E-3</v>
      </c>
      <c r="N37">
        <f t="shared" si="2"/>
        <v>1.2787536009528289</v>
      </c>
      <c r="O37" s="17">
        <v>27.884614944458008</v>
      </c>
      <c r="P37">
        <f t="shared" si="3"/>
        <v>1.414973347970818</v>
      </c>
      <c r="Q37" s="17">
        <v>18.75</v>
      </c>
    </row>
    <row r="38" spans="1:17" x14ac:dyDescent="0.25">
      <c r="A38" s="125"/>
      <c r="B38" s="3">
        <v>2019</v>
      </c>
      <c r="C38" s="6">
        <v>8.1526849467752385</v>
      </c>
      <c r="D38" s="9">
        <v>0.47325</v>
      </c>
      <c r="E38" s="14">
        <v>0.125</v>
      </c>
      <c r="F38" s="21">
        <v>24</v>
      </c>
      <c r="G38" s="22">
        <v>17</v>
      </c>
      <c r="H38" s="12">
        <v>16.346153259277344</v>
      </c>
      <c r="I38" s="31">
        <v>0.5</v>
      </c>
      <c r="J38" s="32">
        <v>1.0420011284052</v>
      </c>
      <c r="K38" s="32">
        <v>7.1811470447408713E-3</v>
      </c>
      <c r="N38">
        <f t="shared" si="2"/>
        <v>1.2304489213782739</v>
      </c>
      <c r="O38" s="17">
        <v>27.884614944458008</v>
      </c>
      <c r="P38">
        <f t="shared" si="3"/>
        <v>1.3802112417116059</v>
      </c>
      <c r="Q38" s="17">
        <v>15.384614944458008</v>
      </c>
    </row>
    <row r="39" spans="1:17" x14ac:dyDescent="0.25">
      <c r="A39" s="125" t="s">
        <v>14</v>
      </c>
      <c r="B39" s="1">
        <v>2014</v>
      </c>
      <c r="C39" s="6">
        <v>1.7263848541700213</v>
      </c>
      <c r="D39" s="9">
        <v>0.21575</v>
      </c>
      <c r="E39" s="14">
        <v>0.125</v>
      </c>
      <c r="F39" s="19">
        <v>10</v>
      </c>
      <c r="G39" s="20">
        <v>4</v>
      </c>
      <c r="H39" s="12">
        <v>48.076923370361328</v>
      </c>
      <c r="I39" s="31">
        <v>0.4</v>
      </c>
      <c r="J39" s="32">
        <v>8.9902557771444305E-2</v>
      </c>
      <c r="K39" s="32">
        <v>9.3130851148192334E-2</v>
      </c>
      <c r="N39">
        <f t="shared" si="2"/>
        <v>0.6020599913279624</v>
      </c>
      <c r="O39" s="17">
        <v>20.673076629638672</v>
      </c>
      <c r="P39">
        <f t="shared" si="3"/>
        <v>1</v>
      </c>
      <c r="Q39" s="17">
        <v>15.384614944458008</v>
      </c>
    </row>
    <row r="40" spans="1:17" x14ac:dyDescent="0.25">
      <c r="A40" s="125"/>
      <c r="B40" s="2">
        <v>2015</v>
      </c>
      <c r="C40" s="6">
        <v>-3.8295705582837911</v>
      </c>
      <c r="D40" s="9">
        <v>0.21224999999999999</v>
      </c>
      <c r="E40" s="14">
        <v>0.125</v>
      </c>
      <c r="F40" s="19">
        <v>10</v>
      </c>
      <c r="G40" s="20">
        <v>4</v>
      </c>
      <c r="H40" s="12">
        <v>46.634616851806641</v>
      </c>
      <c r="I40" s="31">
        <v>0.35</v>
      </c>
      <c r="J40" s="32">
        <v>0.15930080192247201</v>
      </c>
      <c r="K40" s="32">
        <v>0.18882384469503385</v>
      </c>
      <c r="N40">
        <f t="shared" si="2"/>
        <v>0.6020599913279624</v>
      </c>
      <c r="O40" s="17">
        <v>22.596153259277344</v>
      </c>
      <c r="P40">
        <f t="shared" si="3"/>
        <v>1</v>
      </c>
      <c r="Q40" s="17">
        <v>14.90384578704834</v>
      </c>
    </row>
    <row r="41" spans="1:17" x14ac:dyDescent="0.25">
      <c r="A41" s="125"/>
      <c r="B41" s="2">
        <v>2016</v>
      </c>
      <c r="C41" s="6">
        <v>-2.5264464355236385</v>
      </c>
      <c r="D41" s="9">
        <v>0.20824999999999999</v>
      </c>
      <c r="E41" s="14">
        <v>0.125</v>
      </c>
      <c r="F41" s="19">
        <v>13</v>
      </c>
      <c r="G41" s="20">
        <v>4</v>
      </c>
      <c r="H41" s="12">
        <v>48.557693481445313</v>
      </c>
      <c r="I41" s="31">
        <v>0.5</v>
      </c>
      <c r="J41" s="32">
        <v>0.12551110980156199</v>
      </c>
      <c r="K41" s="32">
        <v>0.25752966329292565</v>
      </c>
      <c r="N41">
        <f t="shared" si="2"/>
        <v>0.6020599913279624</v>
      </c>
      <c r="O41" s="17">
        <v>26.44230842590332</v>
      </c>
      <c r="P41">
        <f t="shared" si="3"/>
        <v>1.1139433523068367</v>
      </c>
      <c r="Q41" s="17">
        <v>16.346153259277344</v>
      </c>
    </row>
    <row r="42" spans="1:17" x14ac:dyDescent="0.25">
      <c r="A42" s="125"/>
      <c r="B42" s="2">
        <v>2017</v>
      </c>
      <c r="C42" s="6">
        <v>2.5321835002303459</v>
      </c>
      <c r="D42" s="9">
        <v>0.18775</v>
      </c>
      <c r="E42" s="14">
        <v>0.125</v>
      </c>
      <c r="F42" s="19">
        <v>15</v>
      </c>
      <c r="G42" s="20">
        <v>5</v>
      </c>
      <c r="H42" s="12">
        <v>47.115383148193359</v>
      </c>
      <c r="I42" s="31">
        <v>0.5</v>
      </c>
      <c r="J42" s="32">
        <v>-3.4421418925471299E-2</v>
      </c>
      <c r="K42" s="32">
        <v>0.12388857682683958</v>
      </c>
      <c r="N42">
        <f t="shared" si="2"/>
        <v>0.69897000433601886</v>
      </c>
      <c r="O42" s="17">
        <v>21.634614944458008</v>
      </c>
      <c r="P42">
        <f t="shared" si="3"/>
        <v>1.1760912590556813</v>
      </c>
      <c r="Q42" s="17">
        <v>24.519229888916016</v>
      </c>
    </row>
    <row r="43" spans="1:17" x14ac:dyDescent="0.25">
      <c r="A43" s="125"/>
      <c r="B43" s="2">
        <v>2018</v>
      </c>
      <c r="C43" s="6">
        <v>3.1491975937496335</v>
      </c>
      <c r="D43" s="9">
        <v>0.18775</v>
      </c>
      <c r="E43" s="14">
        <v>0.125</v>
      </c>
      <c r="F43" s="19">
        <v>15</v>
      </c>
      <c r="G43" s="20">
        <v>6</v>
      </c>
      <c r="H43" s="12">
        <v>49.038459777832031</v>
      </c>
      <c r="I43" s="31">
        <v>0.5</v>
      </c>
      <c r="J43" s="32">
        <v>-0.155570407004577</v>
      </c>
      <c r="K43" s="32">
        <v>9.1952089483541888E-2</v>
      </c>
      <c r="N43">
        <f t="shared" si="2"/>
        <v>0.77815125038364363</v>
      </c>
      <c r="O43" s="17">
        <v>19.230770111083984</v>
      </c>
      <c r="P43">
        <f t="shared" si="3"/>
        <v>1.1760912590556813</v>
      </c>
      <c r="Q43" s="17">
        <v>25.961538314819336</v>
      </c>
    </row>
    <row r="44" spans="1:17" x14ac:dyDescent="0.25">
      <c r="A44" s="125"/>
      <c r="B44" s="3">
        <v>2019</v>
      </c>
      <c r="C44" s="6">
        <v>1.2220966286255788</v>
      </c>
      <c r="D44" s="9">
        <v>0.38774999999999998</v>
      </c>
      <c r="E44" s="14">
        <v>0.25</v>
      </c>
      <c r="F44" s="21">
        <v>14</v>
      </c>
      <c r="G44" s="22">
        <v>5</v>
      </c>
      <c r="H44" s="12">
        <v>53.846153259277344</v>
      </c>
      <c r="I44" s="31">
        <v>0.55000000000000004</v>
      </c>
      <c r="J44" s="32">
        <v>-0.17564846968796199</v>
      </c>
      <c r="K44" s="32">
        <v>-6.0240527405103685E-3</v>
      </c>
      <c r="N44">
        <f t="shared" si="2"/>
        <v>0.69897000433601886</v>
      </c>
      <c r="O44" s="17">
        <v>21.634614944458008</v>
      </c>
      <c r="P44">
        <f t="shared" si="3"/>
        <v>1.146128035678238</v>
      </c>
      <c r="Q44" s="17">
        <v>32.211540222167969</v>
      </c>
    </row>
    <row r="45" spans="1:17" ht="27" customHeight="1" x14ac:dyDescent="0.25">
      <c r="A45" s="125" t="s">
        <v>16</v>
      </c>
      <c r="B45" s="1">
        <v>2014</v>
      </c>
      <c r="C45" s="6">
        <v>6.3576790979193163</v>
      </c>
      <c r="D45" s="10">
        <v>0.50124999999999997</v>
      </c>
      <c r="E45" s="14">
        <v>0.25</v>
      </c>
      <c r="F45" s="19">
        <v>48</v>
      </c>
      <c r="G45" s="20">
        <v>32</v>
      </c>
      <c r="H45" s="12">
        <v>29.807691574096602</v>
      </c>
      <c r="I45" s="31">
        <v>0.65</v>
      </c>
      <c r="J45" s="32">
        <v>2.7821815062220501</v>
      </c>
      <c r="K45" s="32">
        <v>0.13006321654664921</v>
      </c>
      <c r="N45">
        <f t="shared" si="2"/>
        <v>1.505149978319906</v>
      </c>
      <c r="O45" s="17">
        <v>36.057693481445313</v>
      </c>
      <c r="P45">
        <f t="shared" si="3"/>
        <v>1.6812412373755872</v>
      </c>
      <c r="Q45" s="17">
        <v>31.25</v>
      </c>
    </row>
    <row r="46" spans="1:17" x14ac:dyDescent="0.25">
      <c r="A46" s="125"/>
      <c r="B46" s="2">
        <v>2015</v>
      </c>
      <c r="C46" s="6">
        <v>1.7781510603027755</v>
      </c>
      <c r="D46" s="10">
        <v>0.50475000000000003</v>
      </c>
      <c r="E46" s="14">
        <v>0.25</v>
      </c>
      <c r="F46" s="19">
        <v>49</v>
      </c>
      <c r="G46" s="20">
        <v>32</v>
      </c>
      <c r="H46" s="12">
        <v>33.173076629638672</v>
      </c>
      <c r="I46" s="31">
        <v>0.6</v>
      </c>
      <c r="J46" s="32">
        <v>2.7717141681391699</v>
      </c>
      <c r="K46" s="32">
        <v>0.28713402844586522</v>
      </c>
      <c r="N46">
        <f t="shared" si="2"/>
        <v>1.505149978319906</v>
      </c>
      <c r="O46" s="17">
        <v>33.653846740722656</v>
      </c>
      <c r="P46">
        <f t="shared" si="3"/>
        <v>1.6901960800285136</v>
      </c>
      <c r="Q46" s="17">
        <v>30.769229888916016</v>
      </c>
    </row>
    <row r="47" spans="1:17" x14ac:dyDescent="0.25">
      <c r="A47" s="125"/>
      <c r="B47" s="2">
        <v>2016</v>
      </c>
      <c r="C47" s="6">
        <v>3.3396734262969261</v>
      </c>
      <c r="D47" s="10">
        <v>0.50224999999999997</v>
      </c>
      <c r="E47" s="14">
        <v>0.25</v>
      </c>
      <c r="F47" s="19">
        <v>49</v>
      </c>
      <c r="G47" s="20">
        <v>33</v>
      </c>
      <c r="H47" s="12">
        <v>34.134616851806641</v>
      </c>
      <c r="I47" s="31">
        <v>0.6</v>
      </c>
      <c r="J47" s="32">
        <v>2.7614094928308099</v>
      </c>
      <c r="K47" s="32">
        <v>0.14703585375764253</v>
      </c>
      <c r="N47">
        <f t="shared" si="2"/>
        <v>1.5185139398778875</v>
      </c>
      <c r="O47" s="17">
        <v>30.769229888916016</v>
      </c>
      <c r="P47">
        <f t="shared" si="3"/>
        <v>1.6901960800285136</v>
      </c>
      <c r="Q47" s="17">
        <v>30.288461685180664</v>
      </c>
    </row>
    <row r="48" spans="1:17" x14ac:dyDescent="0.25">
      <c r="A48" s="125"/>
      <c r="B48" s="2">
        <v>2017</v>
      </c>
      <c r="C48" s="6">
        <v>5.6715554694475259</v>
      </c>
      <c r="D48" s="10">
        <v>0.49925000000000003</v>
      </c>
      <c r="E48" s="14">
        <v>0.125</v>
      </c>
      <c r="F48" s="19">
        <v>49</v>
      </c>
      <c r="G48" s="20">
        <v>33</v>
      </c>
      <c r="H48" s="12">
        <v>33.653846740722656</v>
      </c>
      <c r="I48" s="31">
        <v>0.6</v>
      </c>
      <c r="J48" s="32">
        <v>2.7500555917141498</v>
      </c>
      <c r="K48" s="32">
        <v>0.25120649867121875</v>
      </c>
      <c r="N48">
        <f t="shared" si="2"/>
        <v>1.5185139398778875</v>
      </c>
      <c r="O48" s="17">
        <v>30.288461685180664</v>
      </c>
      <c r="P48">
        <f t="shared" si="3"/>
        <v>1.6901960800285136</v>
      </c>
      <c r="Q48" s="17">
        <v>33.173076629638672</v>
      </c>
    </row>
    <row r="49" spans="1:17" x14ac:dyDescent="0.25">
      <c r="A49" s="125"/>
      <c r="B49" s="2">
        <v>2018</v>
      </c>
      <c r="C49" s="6">
        <v>6.697259460879863</v>
      </c>
      <c r="D49" s="10">
        <v>0.50575000000000003</v>
      </c>
      <c r="E49" s="14">
        <v>0.125</v>
      </c>
      <c r="F49" s="19">
        <v>49</v>
      </c>
      <c r="G49" s="20">
        <v>33</v>
      </c>
      <c r="H49" s="12">
        <v>41.346153259277344</v>
      </c>
      <c r="I49" s="31">
        <v>0.6</v>
      </c>
      <c r="J49" s="32">
        <v>2.7348620130147898</v>
      </c>
      <c r="K49" s="32">
        <v>6.8560299706978287E-2</v>
      </c>
      <c r="N49">
        <f t="shared" si="2"/>
        <v>1.5185139398778875</v>
      </c>
      <c r="O49" s="17">
        <v>26.923076629638672</v>
      </c>
      <c r="P49">
        <f t="shared" si="3"/>
        <v>1.6901960800285136</v>
      </c>
      <c r="Q49" s="17">
        <v>38.942306518554688</v>
      </c>
    </row>
    <row r="50" spans="1:17" ht="16.5" thickBot="1" x14ac:dyDescent="0.3">
      <c r="A50" s="125"/>
      <c r="B50" s="3">
        <v>2019</v>
      </c>
      <c r="C50" s="6">
        <v>6.8656873352559842</v>
      </c>
      <c r="D50" s="10">
        <v>0.6875</v>
      </c>
      <c r="E50" s="14">
        <v>0.125</v>
      </c>
      <c r="F50" s="21">
        <v>47</v>
      </c>
      <c r="G50" s="22">
        <v>32</v>
      </c>
      <c r="H50" s="12">
        <v>42.788459777832031</v>
      </c>
      <c r="I50" s="31">
        <v>0.5</v>
      </c>
      <c r="J50" s="32">
        <v>2.7151053590836201</v>
      </c>
      <c r="K50" s="32">
        <v>0.21917273739688975</v>
      </c>
      <c r="N50">
        <f t="shared" si="2"/>
        <v>1.505149978319906</v>
      </c>
      <c r="O50" s="17">
        <v>26.923076629638672</v>
      </c>
      <c r="P50">
        <f t="shared" si="3"/>
        <v>1.6720978579357175</v>
      </c>
      <c r="Q50" s="17">
        <v>37.5</v>
      </c>
    </row>
    <row r="51" spans="1:17" x14ac:dyDescent="0.25">
      <c r="A51" s="129" t="s">
        <v>17</v>
      </c>
      <c r="B51" s="4">
        <v>2014</v>
      </c>
      <c r="C51" s="6">
        <v>5.4605696760672231</v>
      </c>
      <c r="D51" s="9">
        <v>0.50824999999999998</v>
      </c>
      <c r="E51" s="14">
        <v>0.125</v>
      </c>
      <c r="F51" s="19">
        <v>38</v>
      </c>
      <c r="G51" s="20">
        <v>29</v>
      </c>
      <c r="H51" s="12">
        <v>30.2884616851806</v>
      </c>
      <c r="I51" s="31">
        <v>0.45</v>
      </c>
      <c r="J51" s="32">
        <v>1.5449676830004699</v>
      </c>
      <c r="K51" s="32">
        <v>-0.10035418377941514</v>
      </c>
      <c r="N51">
        <f t="shared" si="2"/>
        <v>1.4623979978989561</v>
      </c>
      <c r="O51" s="17">
        <v>12.980769157409668</v>
      </c>
      <c r="P51">
        <f t="shared" si="3"/>
        <v>1.5797835966168101</v>
      </c>
      <c r="Q51" s="17">
        <v>20.673076629638672</v>
      </c>
    </row>
    <row r="52" spans="1:17" x14ac:dyDescent="0.25">
      <c r="A52" s="130"/>
      <c r="B52" s="2">
        <v>2015</v>
      </c>
      <c r="C52" s="6">
        <v>4.8571872324849608</v>
      </c>
      <c r="D52" s="9">
        <v>0.50624999999999998</v>
      </c>
      <c r="E52" s="14">
        <v>0.125</v>
      </c>
      <c r="F52" s="19">
        <v>39</v>
      </c>
      <c r="G52" s="20">
        <v>29</v>
      </c>
      <c r="H52" s="12">
        <v>26.923076629638672</v>
      </c>
      <c r="I52" s="31">
        <v>0.45</v>
      </c>
      <c r="J52" s="32">
        <v>1.51292403348284</v>
      </c>
      <c r="K52" s="32">
        <v>-5.414242613994852E-3</v>
      </c>
      <c r="N52">
        <f t="shared" si="2"/>
        <v>1.4623979978989561</v>
      </c>
      <c r="O52" s="17">
        <v>10.576923370361328</v>
      </c>
      <c r="P52">
        <f t="shared" si="3"/>
        <v>1.5910646070264991</v>
      </c>
      <c r="Q52" s="17">
        <v>19.230770111083984</v>
      </c>
    </row>
    <row r="53" spans="1:17" x14ac:dyDescent="0.25">
      <c r="A53" s="130"/>
      <c r="B53" s="2">
        <v>2016</v>
      </c>
      <c r="C53" s="6">
        <v>4.2639208375146609</v>
      </c>
      <c r="D53" s="9">
        <v>0.50024999999999997</v>
      </c>
      <c r="E53" s="14">
        <v>0.125</v>
      </c>
      <c r="F53" s="19">
        <v>39</v>
      </c>
      <c r="G53" s="20">
        <v>29</v>
      </c>
      <c r="H53" s="12">
        <v>25</v>
      </c>
      <c r="I53" s="31">
        <v>0.45</v>
      </c>
      <c r="J53" s="32">
        <v>1.4801327840245999</v>
      </c>
      <c r="K53" s="32">
        <v>0.26182407737197366</v>
      </c>
      <c r="N53">
        <f t="shared" si="2"/>
        <v>1.4623979978989561</v>
      </c>
      <c r="O53" s="17">
        <v>9.6153850555419922</v>
      </c>
      <c r="P53">
        <f t="shared" si="3"/>
        <v>1.5910646070264991</v>
      </c>
      <c r="Q53" s="17">
        <v>17.30769157409668</v>
      </c>
    </row>
    <row r="54" spans="1:17" x14ac:dyDescent="0.25">
      <c r="A54" s="130"/>
      <c r="B54" s="2">
        <v>2017</v>
      </c>
      <c r="C54" s="6">
        <v>4.1952063010676</v>
      </c>
      <c r="D54" s="9">
        <v>0.49325000000000002</v>
      </c>
      <c r="E54" s="14">
        <v>0.125</v>
      </c>
      <c r="F54" s="19">
        <v>39</v>
      </c>
      <c r="G54" s="20">
        <v>29</v>
      </c>
      <c r="H54" s="12">
        <v>28.365385055541992</v>
      </c>
      <c r="I54" s="31">
        <v>0.45</v>
      </c>
      <c r="J54" s="32">
        <v>1.4492349296925</v>
      </c>
      <c r="K54" s="32">
        <v>0.21246600290902004</v>
      </c>
      <c r="N54">
        <f t="shared" si="2"/>
        <v>1.4623979978989561</v>
      </c>
      <c r="O54" s="17">
        <v>9.6153850555419922</v>
      </c>
      <c r="P54">
        <f t="shared" si="3"/>
        <v>1.5910646070264991</v>
      </c>
      <c r="Q54" s="17">
        <v>16.346153259277344</v>
      </c>
    </row>
    <row r="55" spans="1:17" x14ac:dyDescent="0.25">
      <c r="A55" s="130"/>
      <c r="B55" s="2">
        <v>2018</v>
      </c>
      <c r="C55" s="6">
        <v>4.2236235111887481</v>
      </c>
      <c r="D55" s="9">
        <v>0.50375000000000003</v>
      </c>
      <c r="E55" s="14">
        <v>0.125</v>
      </c>
      <c r="F55" s="19">
        <v>39</v>
      </c>
      <c r="G55" s="20">
        <v>28</v>
      </c>
      <c r="H55" s="12">
        <v>28.846153259277344</v>
      </c>
      <c r="I55" s="31">
        <v>0.45</v>
      </c>
      <c r="J55" s="32">
        <v>1.42189948560338</v>
      </c>
      <c r="K55" s="32">
        <v>-0.20965558473360646</v>
      </c>
      <c r="N55">
        <f t="shared" si="2"/>
        <v>1.4471580313422192</v>
      </c>
      <c r="O55" s="17">
        <v>9.6153850555419922</v>
      </c>
      <c r="P55">
        <f t="shared" si="3"/>
        <v>1.5910646070264991</v>
      </c>
      <c r="Q55" s="17">
        <v>15.384614944458008</v>
      </c>
    </row>
    <row r="56" spans="1:17" ht="16.5" thickBot="1" x14ac:dyDescent="0.3">
      <c r="A56" s="131"/>
      <c r="B56" s="5">
        <v>2019</v>
      </c>
      <c r="C56" s="6">
        <v>2.216705777503762</v>
      </c>
      <c r="D56" s="9">
        <v>0.15525</v>
      </c>
      <c r="E56" s="14">
        <v>0.125</v>
      </c>
      <c r="F56" s="21">
        <v>39</v>
      </c>
      <c r="G56" s="22">
        <v>28</v>
      </c>
      <c r="H56" s="12">
        <v>25.961538314819336</v>
      </c>
      <c r="I56" s="31">
        <v>0.45</v>
      </c>
      <c r="J56" s="32">
        <v>1.39909836758217</v>
      </c>
      <c r="K56" s="32">
        <v>0.11398760148084398</v>
      </c>
      <c r="N56">
        <f t="shared" si="2"/>
        <v>1.4471580313422192</v>
      </c>
      <c r="O56" s="17">
        <v>11.057692527770996</v>
      </c>
      <c r="P56">
        <f t="shared" si="3"/>
        <v>1.5910646070264991</v>
      </c>
      <c r="Q56" s="17">
        <v>12.5</v>
      </c>
    </row>
    <row r="57" spans="1:17" x14ac:dyDescent="0.25">
      <c r="A57" s="125" t="s">
        <v>18</v>
      </c>
      <c r="B57" s="1">
        <v>2014</v>
      </c>
      <c r="C57" s="6">
        <v>1.1538510920040324</v>
      </c>
      <c r="D57" s="9">
        <v>0.42649999999999999</v>
      </c>
      <c r="E57" s="14">
        <v>0</v>
      </c>
      <c r="F57" s="19">
        <v>37</v>
      </c>
      <c r="G57" s="20">
        <v>24</v>
      </c>
      <c r="H57" s="12">
        <v>47.596153259277344</v>
      </c>
      <c r="I57" s="31">
        <v>0.3</v>
      </c>
      <c r="J57" s="32">
        <v>-1.7225623436149</v>
      </c>
      <c r="K57" s="32">
        <v>5.3676177835249916E-2</v>
      </c>
      <c r="N57">
        <f t="shared" si="2"/>
        <v>1.3802112417116059</v>
      </c>
      <c r="O57" s="17">
        <v>49.038459777832031</v>
      </c>
      <c r="P57">
        <f t="shared" si="3"/>
        <v>1.568201724066995</v>
      </c>
      <c r="Q57" s="17">
        <v>50.961540222167969</v>
      </c>
    </row>
    <row r="58" spans="1:17" x14ac:dyDescent="0.25">
      <c r="A58" s="125"/>
      <c r="B58" s="2">
        <v>2015</v>
      </c>
      <c r="C58" s="6">
        <v>3.0891641517943924</v>
      </c>
      <c r="D58" s="9">
        <v>0.42899999999999999</v>
      </c>
      <c r="E58" s="14">
        <v>0</v>
      </c>
      <c r="F58" s="19">
        <v>37</v>
      </c>
      <c r="G58" s="20">
        <v>23</v>
      </c>
      <c r="H58" s="12">
        <v>43.269229888916016</v>
      </c>
      <c r="I58" s="31">
        <v>0.3</v>
      </c>
      <c r="J58" s="32">
        <v>-1.5262762345733301</v>
      </c>
      <c r="K58" s="32">
        <v>0.58436028110709171</v>
      </c>
      <c r="N58">
        <f t="shared" si="2"/>
        <v>1.3617278360175928</v>
      </c>
      <c r="O58" s="17">
        <v>46.153846740722656</v>
      </c>
      <c r="P58">
        <f t="shared" si="3"/>
        <v>1.568201724066995</v>
      </c>
      <c r="Q58" s="17">
        <v>47.596153259277344</v>
      </c>
    </row>
    <row r="59" spans="1:17" x14ac:dyDescent="0.25">
      <c r="A59" s="125"/>
      <c r="B59" s="2">
        <v>2016</v>
      </c>
      <c r="C59" s="6">
        <v>3.1498069156118191</v>
      </c>
      <c r="D59" s="9">
        <v>0.43099999999999999</v>
      </c>
      <c r="E59" s="14">
        <v>0</v>
      </c>
      <c r="F59" s="19">
        <v>35</v>
      </c>
      <c r="G59" s="20">
        <v>22</v>
      </c>
      <c r="H59" s="12">
        <v>37.019229888916016</v>
      </c>
      <c r="I59" s="31">
        <v>0.3</v>
      </c>
      <c r="J59" s="32">
        <v>-1.26458117389827</v>
      </c>
      <c r="K59" s="32">
        <v>2.300970864916313E-2</v>
      </c>
      <c r="N59">
        <f t="shared" si="2"/>
        <v>1.3424226808222062</v>
      </c>
      <c r="O59" s="17">
        <v>46.153846740722656</v>
      </c>
      <c r="P59">
        <f t="shared" si="3"/>
        <v>1.5440680443502757</v>
      </c>
      <c r="Q59" s="17">
        <v>48.557693481445313</v>
      </c>
    </row>
    <row r="60" spans="1:17" x14ac:dyDescent="0.25">
      <c r="A60" s="125"/>
      <c r="B60" s="2">
        <v>2017</v>
      </c>
      <c r="C60" s="6">
        <v>3.1714348748712808</v>
      </c>
      <c r="D60" s="9">
        <v>0.39974999999999999</v>
      </c>
      <c r="E60" s="14">
        <v>0</v>
      </c>
      <c r="F60" s="19">
        <v>34</v>
      </c>
      <c r="G60" s="20">
        <v>21</v>
      </c>
      <c r="H60" s="12">
        <v>37.019229888916016</v>
      </c>
      <c r="I60" s="31">
        <v>0.3</v>
      </c>
      <c r="J60" s="32">
        <v>-1.0312071829549601</v>
      </c>
      <c r="K60" s="32">
        <v>0.55731593027296489</v>
      </c>
      <c r="N60">
        <f t="shared" si="2"/>
        <v>1.3222192947339193</v>
      </c>
      <c r="O60" s="17">
        <v>47.115383148193359</v>
      </c>
      <c r="P60">
        <f t="shared" si="3"/>
        <v>1.5314789170422551</v>
      </c>
      <c r="Q60" s="17">
        <v>48.076923370361328</v>
      </c>
    </row>
    <row r="61" spans="1:17" x14ac:dyDescent="0.25">
      <c r="A61" s="125"/>
      <c r="B61" s="2">
        <v>2018</v>
      </c>
      <c r="C61" s="6">
        <v>3.7400710920132383</v>
      </c>
      <c r="D61" s="9">
        <v>0.40525</v>
      </c>
      <c r="E61" s="14">
        <v>0</v>
      </c>
      <c r="F61" s="19">
        <v>34</v>
      </c>
      <c r="G61" s="20">
        <v>21</v>
      </c>
      <c r="H61" s="12">
        <v>31.25</v>
      </c>
      <c r="I61" s="31">
        <v>0.3</v>
      </c>
      <c r="J61" s="32">
        <v>-0.82685459200943601</v>
      </c>
      <c r="K61" s="32">
        <v>-3.4572642522200193E-2</v>
      </c>
      <c r="N61">
        <f t="shared" si="2"/>
        <v>1.3222192947339193</v>
      </c>
      <c r="O61" s="17">
        <v>46.153846740722656</v>
      </c>
      <c r="P61">
        <f t="shared" si="3"/>
        <v>1.5314789170422551</v>
      </c>
      <c r="Q61" s="17">
        <v>45.673076629638672</v>
      </c>
    </row>
    <row r="62" spans="1:17" ht="16.5" thickBot="1" x14ac:dyDescent="0.3">
      <c r="A62" s="125"/>
      <c r="B62" s="3">
        <v>2019</v>
      </c>
      <c r="C62" s="6">
        <v>2.678160823034645</v>
      </c>
      <c r="D62" s="9">
        <v>0.625</v>
      </c>
      <c r="E62" s="14">
        <v>0</v>
      </c>
      <c r="F62" s="21">
        <v>34</v>
      </c>
      <c r="G62" s="22">
        <v>19</v>
      </c>
      <c r="H62" s="12">
        <v>30.288461685180664</v>
      </c>
      <c r="I62" s="31">
        <v>0.3</v>
      </c>
      <c r="J62" s="32">
        <v>-0.69220640865609495</v>
      </c>
      <c r="K62" s="32">
        <v>-4.785551414443346E-2</v>
      </c>
      <c r="N62">
        <f t="shared" si="2"/>
        <v>1.2787536009528289</v>
      </c>
      <c r="O62" s="17">
        <v>46.634616851806641</v>
      </c>
      <c r="P62">
        <f t="shared" si="3"/>
        <v>1.5314789170422551</v>
      </c>
      <c r="Q62" s="17">
        <v>47.115383148193359</v>
      </c>
    </row>
    <row r="63" spans="1:17" x14ac:dyDescent="0.25">
      <c r="A63" s="126" t="s">
        <v>19</v>
      </c>
      <c r="B63" s="4">
        <v>2014</v>
      </c>
      <c r="C63" s="6">
        <v>4.1492622552040217</v>
      </c>
      <c r="D63" s="9">
        <v>0.67474999999999996</v>
      </c>
      <c r="E63" s="14">
        <v>0.5</v>
      </c>
      <c r="F63" s="19">
        <v>46</v>
      </c>
      <c r="G63" s="20">
        <v>28</v>
      </c>
      <c r="H63" s="12">
        <v>78.365386962890625</v>
      </c>
      <c r="I63" s="31">
        <v>0.85</v>
      </c>
      <c r="J63" s="32">
        <v>1.2564394475698899</v>
      </c>
      <c r="K63" s="32">
        <v>0.68530234244248722</v>
      </c>
      <c r="N63">
        <f t="shared" si="2"/>
        <v>1.4471580313422192</v>
      </c>
      <c r="O63" s="17">
        <v>74.038459777832031</v>
      </c>
      <c r="P63">
        <f t="shared" si="3"/>
        <v>1.6627578316815741</v>
      </c>
      <c r="Q63" s="17">
        <v>72.115386962890625</v>
      </c>
    </row>
    <row r="64" spans="1:17" x14ac:dyDescent="0.25">
      <c r="A64" s="125"/>
      <c r="B64" s="2">
        <v>2015</v>
      </c>
      <c r="C64" s="6">
        <v>-1.6979354267597415</v>
      </c>
      <c r="D64" s="9">
        <v>0.67474999999999996</v>
      </c>
      <c r="E64" s="14">
        <v>0.5</v>
      </c>
      <c r="F64" s="19">
        <v>45</v>
      </c>
      <c r="G64" s="20">
        <v>28</v>
      </c>
      <c r="H64" s="12">
        <v>77.403846740722656</v>
      </c>
      <c r="I64" s="31">
        <v>0.85</v>
      </c>
      <c r="J64" s="32">
        <v>1.5253079417540301</v>
      </c>
      <c r="K64" s="32">
        <v>1.2707183016846246</v>
      </c>
      <c r="N64">
        <f t="shared" si="2"/>
        <v>1.4471580313422192</v>
      </c>
      <c r="O64" s="17">
        <v>72.115386962890625</v>
      </c>
      <c r="P64">
        <f t="shared" si="3"/>
        <v>1.6532125137753437</v>
      </c>
      <c r="Q64" s="17">
        <v>68.269233703613281</v>
      </c>
    </row>
    <row r="65" spans="1:17" x14ac:dyDescent="0.25">
      <c r="A65" s="125"/>
      <c r="B65" s="2">
        <v>2016</v>
      </c>
      <c r="C65" s="6">
        <v>4.3037674480267469</v>
      </c>
      <c r="D65" s="9">
        <v>0.67474999999999996</v>
      </c>
      <c r="E65" s="14">
        <v>0.5</v>
      </c>
      <c r="F65" s="19">
        <v>45</v>
      </c>
      <c r="G65" s="20">
        <v>28</v>
      </c>
      <c r="H65" s="12">
        <v>80.769233703613281</v>
      </c>
      <c r="I65" s="31">
        <v>0.85</v>
      </c>
      <c r="J65" s="32">
        <v>1.8328527921001301</v>
      </c>
      <c r="K65" s="32">
        <v>1.0845579396436111</v>
      </c>
      <c r="N65">
        <f t="shared" si="2"/>
        <v>1.4471580313422192</v>
      </c>
      <c r="O65" s="17">
        <v>71.153846740722656</v>
      </c>
      <c r="P65">
        <f t="shared" si="3"/>
        <v>1.6532125137753437</v>
      </c>
      <c r="Q65" s="17">
        <v>70.192306518554688</v>
      </c>
    </row>
    <row r="66" spans="1:17" x14ac:dyDescent="0.25">
      <c r="A66" s="125"/>
      <c r="B66" s="2">
        <v>2017</v>
      </c>
      <c r="C66" s="6">
        <v>2.9039977321092749</v>
      </c>
      <c r="D66" s="9">
        <v>0.67174999999999996</v>
      </c>
      <c r="E66" s="14">
        <v>0.5</v>
      </c>
      <c r="F66" s="19">
        <v>44</v>
      </c>
      <c r="G66" s="20">
        <v>28</v>
      </c>
      <c r="H66" s="12">
        <v>78.846153259277344</v>
      </c>
      <c r="I66" s="31">
        <v>0.85</v>
      </c>
      <c r="J66" s="32">
        <v>2.0703261666535999</v>
      </c>
      <c r="K66" s="32">
        <v>-4.9743193989056104E-3</v>
      </c>
      <c r="N66">
        <f t="shared" si="2"/>
        <v>1.4471580313422192</v>
      </c>
      <c r="O66" s="17">
        <v>69.230766296386719</v>
      </c>
      <c r="P66">
        <f t="shared" si="3"/>
        <v>1.6434526764861874</v>
      </c>
      <c r="Q66" s="17">
        <v>69.711540222167969</v>
      </c>
    </row>
    <row r="67" spans="1:17" x14ac:dyDescent="0.25">
      <c r="A67" s="125"/>
      <c r="B67" s="2">
        <v>2018</v>
      </c>
      <c r="C67" s="6">
        <v>4.47883655345764</v>
      </c>
      <c r="D67" s="9">
        <v>0.67174999999999996</v>
      </c>
      <c r="E67" s="14">
        <v>0.5</v>
      </c>
      <c r="F67" s="19">
        <v>44</v>
      </c>
      <c r="G67" s="20">
        <v>28</v>
      </c>
      <c r="H67" s="12">
        <v>77.884613037109375</v>
      </c>
      <c r="I67" s="31">
        <v>0.85</v>
      </c>
      <c r="J67" s="32">
        <v>2.1976757575720001</v>
      </c>
      <c r="K67" s="32">
        <v>0.64735158027121675</v>
      </c>
      <c r="N67">
        <f t="shared" ref="N67:N130" si="4">LOG(G67)</f>
        <v>1.4471580313422192</v>
      </c>
      <c r="O67" s="17">
        <v>68.75</v>
      </c>
      <c r="P67">
        <f t="shared" ref="P67:P130" si="5">LOG(F67)</f>
        <v>1.6434526764861874</v>
      </c>
      <c r="Q67" s="17">
        <v>68.269233703613281</v>
      </c>
    </row>
    <row r="68" spans="1:17" ht="16.5" thickBot="1" x14ac:dyDescent="0.3">
      <c r="A68" s="128"/>
      <c r="B68" s="5">
        <v>2019</v>
      </c>
      <c r="C68" s="6">
        <v>2.9661256478123335</v>
      </c>
      <c r="D68" s="9">
        <v>0.46074999999999999</v>
      </c>
      <c r="E68" s="14">
        <v>0.5</v>
      </c>
      <c r="F68" s="21">
        <v>44</v>
      </c>
      <c r="G68" s="22">
        <v>28</v>
      </c>
      <c r="H68" s="12">
        <v>75.480766296386719</v>
      </c>
      <c r="I68" s="31">
        <v>0.85</v>
      </c>
      <c r="J68" s="32">
        <v>2.1752909092403998</v>
      </c>
      <c r="K68" s="32">
        <v>-0.23691802926554839</v>
      </c>
      <c r="N68">
        <f t="shared" si="4"/>
        <v>1.4471580313422192</v>
      </c>
      <c r="O68" s="17">
        <v>69.230766296386719</v>
      </c>
      <c r="P68">
        <f t="shared" si="5"/>
        <v>1.6434526764861874</v>
      </c>
      <c r="Q68" s="17">
        <v>65.865386962890625</v>
      </c>
    </row>
    <row r="69" spans="1:17" x14ac:dyDescent="0.25">
      <c r="A69" s="125" t="s">
        <v>20</v>
      </c>
      <c r="B69" s="1">
        <v>2014</v>
      </c>
      <c r="C69" s="6">
        <v>0.50395574024224743</v>
      </c>
      <c r="D69" s="9">
        <v>0.58774999999999999</v>
      </c>
      <c r="E69" s="14">
        <v>0.375</v>
      </c>
      <c r="F69" s="19">
        <v>48</v>
      </c>
      <c r="G69" s="20">
        <v>33</v>
      </c>
      <c r="H69" s="12">
        <v>46.634616851806641</v>
      </c>
      <c r="I69" s="31">
        <v>0.6</v>
      </c>
      <c r="J69" s="32">
        <v>0.85579202289112599</v>
      </c>
      <c r="K69" s="32">
        <v>0.8390434589911776</v>
      </c>
      <c r="N69">
        <f t="shared" si="4"/>
        <v>1.5185139398778875</v>
      </c>
      <c r="O69" s="17">
        <v>56.25</v>
      </c>
      <c r="P69">
        <f t="shared" si="5"/>
        <v>1.6812412373755872</v>
      </c>
      <c r="Q69" s="17">
        <v>51.442306518554688</v>
      </c>
    </row>
    <row r="70" spans="1:17" x14ac:dyDescent="0.25">
      <c r="A70" s="125"/>
      <c r="B70" s="2">
        <v>2015</v>
      </c>
      <c r="C70" s="6">
        <v>-3.5457633926942549</v>
      </c>
      <c r="D70" s="9">
        <v>0.56674999999999998</v>
      </c>
      <c r="E70" s="14">
        <v>0.375</v>
      </c>
      <c r="F70" s="19">
        <v>48</v>
      </c>
      <c r="G70" s="20">
        <v>33</v>
      </c>
      <c r="H70" s="12">
        <v>42.788459777832031</v>
      </c>
      <c r="I70" s="31">
        <v>0.55000000000000004</v>
      </c>
      <c r="J70" s="32">
        <v>0.83884828259309197</v>
      </c>
      <c r="K70" s="32">
        <v>0.17389591246151234</v>
      </c>
      <c r="N70">
        <f t="shared" si="4"/>
        <v>1.5185139398778875</v>
      </c>
      <c r="O70" s="17">
        <v>51.442306518554688</v>
      </c>
      <c r="P70">
        <f t="shared" si="5"/>
        <v>1.6812412373755872</v>
      </c>
      <c r="Q70" s="17">
        <v>48.076923370361328</v>
      </c>
    </row>
    <row r="71" spans="1:17" x14ac:dyDescent="0.25">
      <c r="A71" s="125"/>
      <c r="B71" s="2">
        <v>2016</v>
      </c>
      <c r="C71" s="6">
        <v>-3.275916907821923</v>
      </c>
      <c r="D71" s="9">
        <v>0.59499999999999997</v>
      </c>
      <c r="E71" s="14">
        <v>0.375</v>
      </c>
      <c r="F71" s="19">
        <v>48</v>
      </c>
      <c r="G71" s="20">
        <v>33</v>
      </c>
      <c r="H71" s="12">
        <v>42.788459777832031</v>
      </c>
      <c r="I71" s="31">
        <v>0.6</v>
      </c>
      <c r="J71" s="32">
        <v>0.82374823199343905</v>
      </c>
      <c r="K71" s="32">
        <v>0.8182592045470598</v>
      </c>
      <c r="N71">
        <f t="shared" si="4"/>
        <v>1.5185139398778875</v>
      </c>
      <c r="O71" s="17">
        <v>49.038459777832031</v>
      </c>
      <c r="P71">
        <f t="shared" si="5"/>
        <v>1.6812412373755872</v>
      </c>
      <c r="Q71" s="17">
        <v>46.634616851806641</v>
      </c>
    </row>
    <row r="72" spans="1:17" x14ac:dyDescent="0.25">
      <c r="A72" s="125"/>
      <c r="B72" s="2">
        <v>2017</v>
      </c>
      <c r="C72" s="6">
        <v>1.3228690540439914</v>
      </c>
      <c r="D72" s="9">
        <v>0.59299999999999997</v>
      </c>
      <c r="E72" s="14">
        <v>0.375</v>
      </c>
      <c r="F72" s="19">
        <v>48</v>
      </c>
      <c r="G72" s="20">
        <v>31</v>
      </c>
      <c r="H72" s="12">
        <v>36.057693481445313</v>
      </c>
      <c r="I72" s="31">
        <v>0.6</v>
      </c>
      <c r="J72" s="32">
        <v>0.80714716226181904</v>
      </c>
      <c r="K72" s="32">
        <v>1.0345254894860925</v>
      </c>
      <c r="N72">
        <f t="shared" si="4"/>
        <v>1.4913616938342726</v>
      </c>
      <c r="O72" s="17">
        <v>43.269229888916016</v>
      </c>
      <c r="P72">
        <f t="shared" si="5"/>
        <v>1.6812412373755872</v>
      </c>
      <c r="Q72" s="17">
        <v>51.442306518554688</v>
      </c>
    </row>
    <row r="73" spans="1:17" x14ac:dyDescent="0.25">
      <c r="A73" s="125"/>
      <c r="B73" s="2">
        <v>2018</v>
      </c>
      <c r="C73" s="6">
        <v>1.3172239987079308</v>
      </c>
      <c r="D73" s="9">
        <v>0.56725000000000003</v>
      </c>
      <c r="E73" s="14">
        <v>0.375</v>
      </c>
      <c r="F73" s="19">
        <v>47</v>
      </c>
      <c r="G73" s="20">
        <v>31</v>
      </c>
      <c r="H73" s="12">
        <v>40.384616851806641</v>
      </c>
      <c r="I73" s="31">
        <v>0.6</v>
      </c>
      <c r="J73" s="32">
        <v>0.78384757897198098</v>
      </c>
      <c r="K73" s="32">
        <v>0.10737673659426707</v>
      </c>
      <c r="N73">
        <f t="shared" si="4"/>
        <v>1.4913616938342726</v>
      </c>
      <c r="O73" s="17">
        <v>44.711540222167969</v>
      </c>
      <c r="P73">
        <f t="shared" si="5"/>
        <v>1.6720978579357175</v>
      </c>
      <c r="Q73" s="17">
        <v>39.903846740722656</v>
      </c>
    </row>
    <row r="74" spans="1:17" ht="16.5" thickBot="1" x14ac:dyDescent="0.3">
      <c r="A74" s="125"/>
      <c r="B74" s="3">
        <v>2019</v>
      </c>
      <c r="C74" s="6">
        <v>1.1365855720095794</v>
      </c>
      <c r="D74" s="9">
        <v>0.56174999999999997</v>
      </c>
      <c r="E74" s="14">
        <v>0.375</v>
      </c>
      <c r="F74" s="21">
        <v>45</v>
      </c>
      <c r="G74" s="22">
        <v>30</v>
      </c>
      <c r="H74" s="12">
        <v>42.307693481445313</v>
      </c>
      <c r="I74" s="31">
        <v>0.6</v>
      </c>
      <c r="J74" s="32">
        <v>0.75154842651723996</v>
      </c>
      <c r="K74" s="32">
        <v>1.2403590035385046</v>
      </c>
      <c r="N74">
        <f t="shared" si="4"/>
        <v>1.4771212547196624</v>
      </c>
      <c r="O74" s="17">
        <v>47.596153259277344</v>
      </c>
      <c r="P74">
        <f t="shared" si="5"/>
        <v>1.6532125137753437</v>
      </c>
      <c r="Q74" s="17">
        <v>48.076923370361328</v>
      </c>
    </row>
    <row r="75" spans="1:17" x14ac:dyDescent="0.25">
      <c r="A75" s="126" t="s">
        <v>21</v>
      </c>
      <c r="B75" s="4">
        <v>2014</v>
      </c>
      <c r="C75" s="6">
        <v>1.8854646384294398</v>
      </c>
      <c r="D75" s="10">
        <v>0.61775000000000002</v>
      </c>
      <c r="E75" s="14">
        <v>0.25</v>
      </c>
      <c r="F75" s="19">
        <v>47</v>
      </c>
      <c r="G75" s="20">
        <v>31</v>
      </c>
      <c r="H75" s="12">
        <v>50.480770111083984</v>
      </c>
      <c r="I75" s="31">
        <v>0.65</v>
      </c>
      <c r="J75" s="32">
        <v>-0.56838926405290302</v>
      </c>
      <c r="K75" s="32">
        <v>1.5506661942257776</v>
      </c>
      <c r="N75">
        <f t="shared" si="4"/>
        <v>1.4913616938342726</v>
      </c>
      <c r="O75" s="17">
        <v>56.730770111083984</v>
      </c>
      <c r="P75">
        <f t="shared" si="5"/>
        <v>1.6720978579357175</v>
      </c>
      <c r="Q75" s="17">
        <v>70.673080444335938</v>
      </c>
    </row>
    <row r="76" spans="1:17" x14ac:dyDescent="0.25">
      <c r="A76" s="125"/>
      <c r="B76" s="2">
        <v>2015</v>
      </c>
      <c r="C76" s="6">
        <v>3.9898517136230112</v>
      </c>
      <c r="D76" s="10">
        <v>0.63824999999999998</v>
      </c>
      <c r="E76" s="14">
        <v>0.375</v>
      </c>
      <c r="F76" s="19">
        <v>46</v>
      </c>
      <c r="G76" s="20">
        <v>33</v>
      </c>
      <c r="H76" s="12">
        <v>49.519229888916016</v>
      </c>
      <c r="I76" s="31">
        <v>0.7</v>
      </c>
      <c r="J76" s="32">
        <v>-0.63806946816071897</v>
      </c>
      <c r="K76" s="32">
        <v>0.2092899349511273</v>
      </c>
      <c r="N76">
        <f t="shared" si="4"/>
        <v>1.5185139398778875</v>
      </c>
      <c r="O76" s="17">
        <v>54.326923370361328</v>
      </c>
      <c r="P76">
        <f t="shared" si="5"/>
        <v>1.6627578316815741</v>
      </c>
      <c r="Q76" s="17">
        <v>70.673080444335938</v>
      </c>
    </row>
    <row r="77" spans="1:17" x14ac:dyDescent="0.25">
      <c r="A77" s="125"/>
      <c r="B77" s="2">
        <v>2016</v>
      </c>
      <c r="C77" s="6">
        <v>3.8204345302117702</v>
      </c>
      <c r="D77" s="10">
        <v>0.63175000000000003</v>
      </c>
      <c r="E77" s="14">
        <v>0.5</v>
      </c>
      <c r="F77" s="19">
        <v>47</v>
      </c>
      <c r="G77" s="20">
        <v>33</v>
      </c>
      <c r="H77" s="12">
        <v>50.961540222167969</v>
      </c>
      <c r="I77" s="31">
        <v>0.7</v>
      </c>
      <c r="J77" s="32">
        <v>-0.70138209784133099</v>
      </c>
      <c r="K77" s="32">
        <v>1.5452480637405908</v>
      </c>
      <c r="N77">
        <f t="shared" si="4"/>
        <v>1.5185139398778875</v>
      </c>
      <c r="O77" s="17">
        <v>52.403846740722656</v>
      </c>
      <c r="P77">
        <f t="shared" si="5"/>
        <v>1.6720978579357175</v>
      </c>
      <c r="Q77" s="17">
        <v>73.557693481445313</v>
      </c>
    </row>
    <row r="78" spans="1:17" x14ac:dyDescent="0.25">
      <c r="A78" s="125"/>
      <c r="B78" s="2">
        <v>2017</v>
      </c>
      <c r="C78" s="6">
        <v>3.5027515301362655</v>
      </c>
      <c r="D78" s="10">
        <v>0.63275000000000003</v>
      </c>
      <c r="E78" s="14">
        <v>0.5</v>
      </c>
      <c r="F78" s="19">
        <v>47</v>
      </c>
      <c r="G78" s="20">
        <v>33</v>
      </c>
      <c r="H78" s="12">
        <v>50.961540222167969</v>
      </c>
      <c r="I78" s="31">
        <v>0.7</v>
      </c>
      <c r="J78" s="32">
        <v>-0.73044317529828895</v>
      </c>
      <c r="K78" s="32">
        <v>0.86589254408082206</v>
      </c>
      <c r="N78">
        <f t="shared" si="4"/>
        <v>1.5185139398778875</v>
      </c>
      <c r="O78" s="17">
        <v>51.923076629638672</v>
      </c>
      <c r="P78">
        <f t="shared" si="5"/>
        <v>1.6720978579357175</v>
      </c>
      <c r="Q78" s="17">
        <v>72.596153259277344</v>
      </c>
    </row>
    <row r="79" spans="1:17" x14ac:dyDescent="0.25">
      <c r="A79" s="125"/>
      <c r="B79" s="2">
        <v>2018</v>
      </c>
      <c r="C79" s="6">
        <v>3.0924476536088576</v>
      </c>
      <c r="D79" s="10">
        <v>0.60150000000000003</v>
      </c>
      <c r="E79" s="14">
        <v>0.5</v>
      </c>
      <c r="F79" s="19">
        <v>47</v>
      </c>
      <c r="G79" s="20">
        <v>33</v>
      </c>
      <c r="H79" s="12">
        <v>50.961540222167969</v>
      </c>
      <c r="I79" s="31">
        <v>0.75</v>
      </c>
      <c r="J79" s="32">
        <v>-0.72208040522285299</v>
      </c>
      <c r="K79" s="32">
        <v>1.3180249973558769</v>
      </c>
      <c r="N79">
        <f t="shared" si="4"/>
        <v>1.5185139398778875</v>
      </c>
      <c r="O79" s="17">
        <v>53.365383148193359</v>
      </c>
      <c r="P79">
        <f t="shared" si="5"/>
        <v>1.6720978579357175</v>
      </c>
      <c r="Q79" s="17">
        <v>72.596153259277344</v>
      </c>
    </row>
    <row r="80" spans="1:17" ht="16.5" thickBot="1" x14ac:dyDescent="0.3">
      <c r="A80" s="128"/>
      <c r="B80" s="5">
        <v>2019</v>
      </c>
      <c r="C80" s="6">
        <v>3.6943083798390006</v>
      </c>
      <c r="D80" s="10">
        <v>0.4375</v>
      </c>
      <c r="E80" s="14">
        <v>0.5</v>
      </c>
      <c r="F80" s="21">
        <v>47</v>
      </c>
      <c r="G80" s="22">
        <v>33</v>
      </c>
      <c r="H80" s="12">
        <v>50.480770111083984</v>
      </c>
      <c r="I80" s="31">
        <v>0.75</v>
      </c>
      <c r="J80" s="32">
        <v>-0.70390564111745502</v>
      </c>
      <c r="K80" s="32">
        <v>0.89636905042695614</v>
      </c>
      <c r="N80">
        <f t="shared" si="4"/>
        <v>1.5185139398778875</v>
      </c>
      <c r="O80" s="17">
        <v>54.807693481445313</v>
      </c>
      <c r="P80">
        <f t="shared" si="5"/>
        <v>1.6720978579357175</v>
      </c>
      <c r="Q80" s="17">
        <v>71.153846740722656</v>
      </c>
    </row>
    <row r="81" spans="1:17" x14ac:dyDescent="0.25">
      <c r="A81" s="125" t="s">
        <v>24</v>
      </c>
      <c r="B81" s="1">
        <v>2014</v>
      </c>
      <c r="C81" s="6">
        <v>7.1425711007429697</v>
      </c>
      <c r="D81" s="9">
        <v>0.30149999999999999</v>
      </c>
      <c r="E81" s="14">
        <v>0.125</v>
      </c>
      <c r="F81" s="19">
        <v>20</v>
      </c>
      <c r="G81" s="20">
        <v>10</v>
      </c>
      <c r="H81" s="12">
        <v>11.538461685180664</v>
      </c>
      <c r="I81" s="31">
        <v>0.4</v>
      </c>
      <c r="J81" s="32">
        <v>1.6380838965298401</v>
      </c>
      <c r="K81" s="32">
        <v>0.49132109067772317</v>
      </c>
      <c r="N81">
        <f t="shared" si="4"/>
        <v>1</v>
      </c>
      <c r="O81" s="17">
        <v>15.865385055541992</v>
      </c>
      <c r="P81">
        <f t="shared" si="5"/>
        <v>1.3010299956639813</v>
      </c>
      <c r="Q81" s="17">
        <v>35.576923370361328</v>
      </c>
    </row>
    <row r="82" spans="1:17" x14ac:dyDescent="0.25">
      <c r="A82" s="125"/>
      <c r="B82" s="2">
        <v>2015</v>
      </c>
      <c r="C82" s="6">
        <v>7.0360871792963167</v>
      </c>
      <c r="D82" s="9">
        <v>0.27599999999999997</v>
      </c>
      <c r="E82" s="14">
        <v>0.125</v>
      </c>
      <c r="F82" s="19">
        <v>20</v>
      </c>
      <c r="G82" s="20">
        <v>11</v>
      </c>
      <c r="H82" s="12">
        <v>12.019230842590332</v>
      </c>
      <c r="I82" s="31">
        <v>0.35</v>
      </c>
      <c r="J82" s="32">
        <v>1.6037068544575399</v>
      </c>
      <c r="K82" s="32">
        <v>0.48621196821156842</v>
      </c>
      <c r="N82">
        <f t="shared" si="4"/>
        <v>1.0413926851582251</v>
      </c>
      <c r="O82" s="17">
        <v>14.90384578704834</v>
      </c>
      <c r="P82">
        <f t="shared" si="5"/>
        <v>1.3010299956639813</v>
      </c>
      <c r="Q82" s="17">
        <v>31.730770111083984</v>
      </c>
    </row>
    <row r="83" spans="1:17" x14ac:dyDescent="0.25">
      <c r="A83" s="125"/>
      <c r="B83" s="2">
        <v>2016</v>
      </c>
      <c r="C83" s="6">
        <v>7.0309667760088104</v>
      </c>
      <c r="D83" s="9">
        <v>0.27599999999999997</v>
      </c>
      <c r="E83" s="14">
        <v>0.125</v>
      </c>
      <c r="F83" s="19">
        <v>21</v>
      </c>
      <c r="G83" s="20">
        <v>11</v>
      </c>
      <c r="H83" s="12">
        <v>9.1346149444580078</v>
      </c>
      <c r="I83" s="31">
        <v>0.45</v>
      </c>
      <c r="J83" s="32">
        <v>1.5652270512326401</v>
      </c>
      <c r="K83" s="32">
        <v>0.39504158979931159</v>
      </c>
      <c r="N83">
        <f t="shared" si="4"/>
        <v>1.0413926851582251</v>
      </c>
      <c r="O83" s="17">
        <v>12.980769157409668</v>
      </c>
      <c r="P83">
        <f t="shared" si="5"/>
        <v>1.3222192947339193</v>
      </c>
      <c r="Q83" s="17">
        <v>34.134616851806641</v>
      </c>
    </row>
    <row r="84" spans="1:17" x14ac:dyDescent="0.25">
      <c r="A84" s="125"/>
      <c r="B84" s="2">
        <v>2017</v>
      </c>
      <c r="C84" s="6">
        <v>6.8290824484082009</v>
      </c>
      <c r="D84" s="9">
        <v>0.27524999999999999</v>
      </c>
      <c r="E84" s="14">
        <v>0.125</v>
      </c>
      <c r="F84" s="19">
        <v>20</v>
      </c>
      <c r="G84" s="20">
        <v>11</v>
      </c>
      <c r="H84" s="12">
        <v>8.6538457870483398</v>
      </c>
      <c r="I84" s="31">
        <v>0.45</v>
      </c>
      <c r="J84" s="32">
        <v>1.5302617454726799</v>
      </c>
      <c r="K84" s="32">
        <v>0.51791057288654829</v>
      </c>
      <c r="N84">
        <f t="shared" si="4"/>
        <v>1.0413926851582251</v>
      </c>
      <c r="O84" s="17">
        <v>13.461538314819336</v>
      </c>
      <c r="P84">
        <f t="shared" si="5"/>
        <v>1.3010299956639813</v>
      </c>
      <c r="Q84" s="17">
        <v>32.211540222167969</v>
      </c>
    </row>
    <row r="85" spans="1:17" x14ac:dyDescent="0.25">
      <c r="A85" s="125"/>
      <c r="B85" s="2">
        <v>2018</v>
      </c>
      <c r="C85" s="6">
        <v>7.4691692069989983</v>
      </c>
      <c r="D85" s="9">
        <v>0.24199999999999999</v>
      </c>
      <c r="E85" s="14">
        <v>0.125</v>
      </c>
      <c r="F85" s="19">
        <v>20</v>
      </c>
      <c r="G85" s="20">
        <v>10</v>
      </c>
      <c r="H85" s="12">
        <v>8.6538457870483398</v>
      </c>
      <c r="I85" s="31">
        <v>0.4</v>
      </c>
      <c r="J85" s="32">
        <v>1.4903553714176601</v>
      </c>
      <c r="K85" s="32">
        <v>0.50449639224918497</v>
      </c>
      <c r="N85">
        <f t="shared" si="4"/>
        <v>1</v>
      </c>
      <c r="O85" s="17">
        <v>11.057692527770996</v>
      </c>
      <c r="P85">
        <f t="shared" si="5"/>
        <v>1.3010299956639813</v>
      </c>
      <c r="Q85" s="17">
        <v>33.653846740722656</v>
      </c>
    </row>
    <row r="86" spans="1:17" ht="16.5" thickBot="1" x14ac:dyDescent="0.3">
      <c r="A86" s="125"/>
      <c r="B86" s="3">
        <v>2019</v>
      </c>
      <c r="C86" s="6">
        <v>7.0541069323306544</v>
      </c>
      <c r="D86" s="9">
        <v>0.15975</v>
      </c>
      <c r="E86" s="14">
        <v>0.125</v>
      </c>
      <c r="F86" s="21">
        <v>20</v>
      </c>
      <c r="G86" s="22">
        <v>6</v>
      </c>
      <c r="H86" s="12">
        <v>9.6153850555419922</v>
      </c>
      <c r="I86" s="31">
        <v>0.4</v>
      </c>
      <c r="J86" s="32">
        <v>1.4463933801325199</v>
      </c>
      <c r="K86" s="32">
        <v>0.37593149465910453</v>
      </c>
      <c r="N86">
        <f t="shared" si="4"/>
        <v>0.77815125038364363</v>
      </c>
      <c r="O86" s="17">
        <v>17.788461685180664</v>
      </c>
      <c r="P86">
        <f t="shared" si="5"/>
        <v>1.3010299956639813</v>
      </c>
      <c r="Q86" s="17">
        <v>30.288461685180664</v>
      </c>
    </row>
    <row r="87" spans="1:17" x14ac:dyDescent="0.25">
      <c r="A87" s="126" t="s">
        <v>27</v>
      </c>
      <c r="B87" s="4">
        <v>2014</v>
      </c>
      <c r="C87" s="6">
        <v>7.4257636563259837</v>
      </c>
      <c r="D87" s="9">
        <v>0.24374999999999999</v>
      </c>
      <c r="E87" s="14">
        <v>0.5</v>
      </c>
      <c r="F87" s="19">
        <v>15</v>
      </c>
      <c r="G87" s="20">
        <v>2</v>
      </c>
      <c r="H87" s="12">
        <v>45.673076629638672</v>
      </c>
      <c r="I87" s="31">
        <v>0.45</v>
      </c>
      <c r="J87" s="32">
        <v>0.50631159177984697</v>
      </c>
      <c r="K87" s="32">
        <v>1.175384509430845</v>
      </c>
      <c r="N87">
        <f t="shared" si="4"/>
        <v>0.3010299956639812</v>
      </c>
      <c r="O87" s="17">
        <v>38.942306518554688</v>
      </c>
      <c r="P87">
        <f t="shared" si="5"/>
        <v>1.1760912590556813</v>
      </c>
      <c r="Q87" s="17">
        <v>43.75</v>
      </c>
    </row>
    <row r="88" spans="1:17" x14ac:dyDescent="0.25">
      <c r="A88" s="125"/>
      <c r="B88" s="2">
        <v>2015</v>
      </c>
      <c r="C88" s="6">
        <v>7.0413288787719353</v>
      </c>
      <c r="D88" s="9">
        <v>0.25075000000000003</v>
      </c>
      <c r="E88" s="14">
        <v>0.5</v>
      </c>
      <c r="F88" s="19">
        <v>15</v>
      </c>
      <c r="G88" s="20">
        <v>2</v>
      </c>
      <c r="H88" s="12">
        <v>48.076923370361328</v>
      </c>
      <c r="I88" s="31">
        <v>0.45</v>
      </c>
      <c r="J88" s="32">
        <v>0.50813674729193703</v>
      </c>
      <c r="K88" s="32">
        <v>1.5765478916326756</v>
      </c>
      <c r="N88">
        <f t="shared" si="4"/>
        <v>0.3010299956639812</v>
      </c>
      <c r="O88" s="17">
        <v>39.903846740722656</v>
      </c>
      <c r="P88">
        <f t="shared" si="5"/>
        <v>1.1760912590556813</v>
      </c>
      <c r="Q88" s="17">
        <v>44.230770111083984</v>
      </c>
    </row>
    <row r="89" spans="1:17" x14ac:dyDescent="0.25">
      <c r="A89" s="125"/>
      <c r="B89" s="2">
        <v>2016</v>
      </c>
      <c r="C89" s="6">
        <v>6.8487622049384385</v>
      </c>
      <c r="D89" s="9">
        <v>0.25075000000000003</v>
      </c>
      <c r="E89" s="14">
        <v>0.5</v>
      </c>
      <c r="F89" s="19">
        <v>15</v>
      </c>
      <c r="G89" s="20">
        <v>1</v>
      </c>
      <c r="H89" s="12">
        <v>49.038459777832031</v>
      </c>
      <c r="I89" s="31">
        <v>0.45</v>
      </c>
      <c r="J89" s="32">
        <v>0.541478512050099</v>
      </c>
      <c r="K89" s="32">
        <v>1.9266369882890668</v>
      </c>
      <c r="N89">
        <f t="shared" si="4"/>
        <v>0</v>
      </c>
      <c r="O89" s="17">
        <v>41.346153259277344</v>
      </c>
      <c r="P89">
        <f t="shared" si="5"/>
        <v>1.1760912590556813</v>
      </c>
      <c r="Q89" s="17">
        <v>44.230770111083984</v>
      </c>
    </row>
    <row r="90" spans="1:17" x14ac:dyDescent="0.25">
      <c r="A90" s="125"/>
      <c r="B90" s="2">
        <v>2017</v>
      </c>
      <c r="C90" s="6">
        <v>6.9472007933066777</v>
      </c>
      <c r="D90" s="9">
        <v>0.28000000000000003</v>
      </c>
      <c r="E90" s="14">
        <v>0.5</v>
      </c>
      <c r="F90" s="19">
        <v>14</v>
      </c>
      <c r="G90" s="20">
        <v>1</v>
      </c>
      <c r="H90" s="12">
        <v>46.634616851806641</v>
      </c>
      <c r="I90" s="31">
        <v>0.5</v>
      </c>
      <c r="J90" s="32">
        <v>0.55912133101726502</v>
      </c>
      <c r="K90" s="32">
        <v>1.1233807393044468</v>
      </c>
      <c r="N90">
        <f t="shared" si="4"/>
        <v>0</v>
      </c>
      <c r="O90" s="17">
        <v>44.711540222167969</v>
      </c>
      <c r="P90">
        <f t="shared" si="5"/>
        <v>1.146128035678238</v>
      </c>
      <c r="Q90" s="17">
        <v>48.557693481445313</v>
      </c>
    </row>
    <row r="91" spans="1:17" x14ac:dyDescent="0.25">
      <c r="A91" s="125"/>
      <c r="B91" s="2">
        <v>2018</v>
      </c>
      <c r="C91" s="6">
        <v>6.7497738325418055</v>
      </c>
      <c r="D91" s="9">
        <v>0.29099999999999998</v>
      </c>
      <c r="E91" s="14">
        <v>0.5</v>
      </c>
      <c r="F91" s="19">
        <v>14</v>
      </c>
      <c r="G91" s="20">
        <v>0</v>
      </c>
      <c r="H91" s="12">
        <v>45.673076629638672</v>
      </c>
      <c r="I91" s="31">
        <v>0.45</v>
      </c>
      <c r="J91" s="32">
        <v>0.45589967867257802</v>
      </c>
      <c r="K91" s="32">
        <v>1.0293519592871676</v>
      </c>
      <c r="N91" t="e">
        <f t="shared" si="4"/>
        <v>#NUM!</v>
      </c>
      <c r="O91" s="17">
        <v>48.076923370361328</v>
      </c>
      <c r="P91">
        <f t="shared" si="5"/>
        <v>1.146128035678238</v>
      </c>
      <c r="Q91" s="17">
        <v>47.115383148193359</v>
      </c>
    </row>
    <row r="92" spans="1:17" ht="16.5" thickBot="1" x14ac:dyDescent="0.3">
      <c r="A92" s="128"/>
      <c r="B92" s="5">
        <v>2019</v>
      </c>
      <c r="C92" s="6">
        <v>6.1101182876807769</v>
      </c>
      <c r="D92" s="9">
        <v>0.60650000000000004</v>
      </c>
      <c r="E92" s="14">
        <v>0.5</v>
      </c>
      <c r="F92" s="21">
        <v>12</v>
      </c>
      <c r="G92" s="22">
        <v>1</v>
      </c>
      <c r="H92" s="12">
        <v>43.269229888916016</v>
      </c>
      <c r="I92" s="31">
        <v>0.55000000000000004</v>
      </c>
      <c r="J92" s="32">
        <v>0.35729106311568698</v>
      </c>
      <c r="K92" s="32">
        <v>0.68119713096511336</v>
      </c>
      <c r="N92">
        <f t="shared" si="4"/>
        <v>0</v>
      </c>
      <c r="O92" s="17">
        <v>45.192306518554688</v>
      </c>
      <c r="P92">
        <f t="shared" si="5"/>
        <v>1.0791812460476249</v>
      </c>
      <c r="Q92" s="17">
        <v>42.788459777832031</v>
      </c>
    </row>
    <row r="93" spans="1:17" x14ac:dyDescent="0.25">
      <c r="A93" s="125" t="s">
        <v>28</v>
      </c>
      <c r="B93" s="1">
        <v>2014</v>
      </c>
      <c r="C93" s="6">
        <v>4.4990300011097162</v>
      </c>
      <c r="D93" s="9">
        <v>0.51500000000000001</v>
      </c>
      <c r="E93" s="14">
        <v>0.5</v>
      </c>
      <c r="F93" s="19">
        <v>34</v>
      </c>
      <c r="G93" s="20">
        <v>28</v>
      </c>
      <c r="H93" s="12">
        <v>44.230770111083984</v>
      </c>
      <c r="I93" s="31">
        <v>0.5</v>
      </c>
      <c r="J93" s="32">
        <v>1.0104897504140999</v>
      </c>
      <c r="K93" s="32">
        <v>1.0230456590109214</v>
      </c>
      <c r="N93">
        <f t="shared" si="4"/>
        <v>1.4471580313422192</v>
      </c>
      <c r="O93" s="17">
        <v>44.711540222167969</v>
      </c>
      <c r="P93">
        <f t="shared" si="5"/>
        <v>1.5314789170422551</v>
      </c>
      <c r="Q93" s="17">
        <v>67.788459777832031</v>
      </c>
    </row>
    <row r="94" spans="1:17" x14ac:dyDescent="0.25">
      <c r="A94" s="125"/>
      <c r="B94" s="2">
        <v>2015</v>
      </c>
      <c r="C94" s="6">
        <v>2.9559013752752321</v>
      </c>
      <c r="D94" s="9">
        <v>0.58099999999999996</v>
      </c>
      <c r="E94" s="14">
        <v>0.5</v>
      </c>
      <c r="F94" s="19">
        <v>34</v>
      </c>
      <c r="G94" s="20">
        <v>29</v>
      </c>
      <c r="H94" s="12">
        <v>47.596153259277344</v>
      </c>
      <c r="I94" s="31">
        <v>0.55000000000000004</v>
      </c>
      <c r="J94" s="32">
        <v>1.1704451989867</v>
      </c>
      <c r="K94" s="32">
        <v>1.4371375600974026</v>
      </c>
      <c r="N94">
        <f t="shared" si="4"/>
        <v>1.4623979978989561</v>
      </c>
      <c r="O94" s="17">
        <v>46.634616851806641</v>
      </c>
      <c r="P94">
        <f t="shared" si="5"/>
        <v>1.5314789170422551</v>
      </c>
      <c r="Q94" s="17">
        <v>68.75</v>
      </c>
    </row>
    <row r="95" spans="1:17" x14ac:dyDescent="0.25">
      <c r="A95" s="125"/>
      <c r="B95" s="2">
        <v>2016</v>
      </c>
      <c r="C95" s="6">
        <v>2.0873825016279426</v>
      </c>
      <c r="D95" s="9">
        <v>0.58350000000000002</v>
      </c>
      <c r="E95" s="14">
        <v>0.5</v>
      </c>
      <c r="F95" s="19">
        <v>34</v>
      </c>
      <c r="G95" s="20">
        <v>29</v>
      </c>
      <c r="H95" s="12">
        <v>44.711540222167969</v>
      </c>
      <c r="I95" s="31">
        <v>0.55000000000000004</v>
      </c>
      <c r="J95" s="32">
        <v>1.3676499516175</v>
      </c>
      <c r="K95" s="32">
        <v>1.5972250551051055</v>
      </c>
      <c r="N95">
        <f t="shared" si="4"/>
        <v>1.4623979978989561</v>
      </c>
      <c r="O95" s="17">
        <v>43.75</v>
      </c>
      <c r="P95">
        <f t="shared" si="5"/>
        <v>1.5314789170422551</v>
      </c>
      <c r="Q95" s="17">
        <v>67.307693481445313</v>
      </c>
    </row>
    <row r="96" spans="1:17" x14ac:dyDescent="0.25">
      <c r="A96" s="125"/>
      <c r="B96" s="2">
        <v>2017</v>
      </c>
      <c r="C96" s="6">
        <v>1.3593608678874602</v>
      </c>
      <c r="D96" s="9">
        <v>0.58350000000000002</v>
      </c>
      <c r="E96" s="14">
        <v>0.5</v>
      </c>
      <c r="F96" s="19">
        <v>35</v>
      </c>
      <c r="G96" s="20">
        <v>29</v>
      </c>
      <c r="H96" s="12">
        <v>43.75</v>
      </c>
      <c r="I96" s="31">
        <v>0.65</v>
      </c>
      <c r="J96" s="32">
        <v>1.5137474347042099</v>
      </c>
      <c r="K96" s="32">
        <v>1.1829934400168338</v>
      </c>
      <c r="N96">
        <f t="shared" si="4"/>
        <v>1.4623979978989561</v>
      </c>
      <c r="O96" s="17">
        <v>40.384616851806641</v>
      </c>
      <c r="P96">
        <f t="shared" si="5"/>
        <v>1.5440680443502757</v>
      </c>
      <c r="Q96" s="17">
        <v>65.865386962890625</v>
      </c>
    </row>
    <row r="97" spans="1:17" x14ac:dyDescent="0.25">
      <c r="A97" s="125"/>
      <c r="B97" s="2">
        <v>2018</v>
      </c>
      <c r="C97" s="6">
        <v>2.5153244557176038</v>
      </c>
      <c r="D97" s="9">
        <v>0.59799999999999998</v>
      </c>
      <c r="E97" s="14">
        <v>0.5</v>
      </c>
      <c r="F97" s="19">
        <v>36</v>
      </c>
      <c r="G97" s="20">
        <v>29</v>
      </c>
      <c r="H97" s="12">
        <v>45.192306518554688</v>
      </c>
      <c r="I97" s="31">
        <v>0.65</v>
      </c>
      <c r="J97" s="32">
        <v>1.52423594388212</v>
      </c>
      <c r="K97" s="32">
        <v>1.5368091472069285</v>
      </c>
      <c r="N97">
        <f t="shared" si="4"/>
        <v>1.4623979978989561</v>
      </c>
      <c r="O97" s="17">
        <v>38.461540222167969</v>
      </c>
      <c r="P97">
        <f t="shared" si="5"/>
        <v>1.5563025007672873</v>
      </c>
      <c r="Q97" s="17">
        <v>64.423080444335938</v>
      </c>
    </row>
    <row r="98" spans="1:17" x14ac:dyDescent="0.25">
      <c r="A98" s="125"/>
      <c r="B98" s="3">
        <v>2019</v>
      </c>
      <c r="C98" s="6">
        <v>3.2602167017364252</v>
      </c>
      <c r="D98" s="9">
        <v>0.315</v>
      </c>
      <c r="E98" s="14">
        <v>0.625</v>
      </c>
      <c r="F98" s="21">
        <v>37</v>
      </c>
      <c r="G98" s="22">
        <v>29</v>
      </c>
      <c r="H98" s="12">
        <v>48.076923370361328</v>
      </c>
      <c r="I98" s="31">
        <v>0.65</v>
      </c>
      <c r="J98" s="32">
        <v>1.35678804331132</v>
      </c>
      <c r="K98" s="32">
        <v>0.99463567847447587</v>
      </c>
      <c r="N98">
        <f t="shared" si="4"/>
        <v>1.4623979978989561</v>
      </c>
      <c r="O98" s="17">
        <v>38.461540222167969</v>
      </c>
      <c r="P98">
        <f t="shared" si="5"/>
        <v>1.568201724066995</v>
      </c>
      <c r="Q98" s="17">
        <v>66.346153259277344</v>
      </c>
    </row>
    <row r="99" spans="1:17" x14ac:dyDescent="0.25">
      <c r="A99" s="125" t="s">
        <v>30</v>
      </c>
      <c r="B99" s="1">
        <v>2014</v>
      </c>
      <c r="C99" s="6">
        <v>3.5153385639114418</v>
      </c>
      <c r="D99" s="10">
        <v>0.74524999999999997</v>
      </c>
      <c r="E99" s="14">
        <v>0.375</v>
      </c>
      <c r="F99" s="19">
        <v>53</v>
      </c>
      <c r="G99" s="20">
        <v>37</v>
      </c>
      <c r="H99" s="12">
        <v>75</v>
      </c>
      <c r="I99" s="31">
        <v>0.85</v>
      </c>
      <c r="J99" s="32">
        <v>1.11747392449788</v>
      </c>
      <c r="K99" s="32">
        <v>0.83912445338886854</v>
      </c>
      <c r="N99">
        <f t="shared" si="4"/>
        <v>1.568201724066995</v>
      </c>
      <c r="O99" s="17">
        <v>72.115386962890625</v>
      </c>
      <c r="P99">
        <f t="shared" si="5"/>
        <v>1.7242758696007889</v>
      </c>
      <c r="Q99" s="17">
        <v>68.269233703613281</v>
      </c>
    </row>
    <row r="100" spans="1:17" x14ac:dyDescent="0.25">
      <c r="A100" s="125"/>
      <c r="B100" s="2">
        <v>2015</v>
      </c>
      <c r="C100" s="6">
        <v>3.6317314415442326</v>
      </c>
      <c r="D100" s="10">
        <v>0.74175000000000002</v>
      </c>
      <c r="E100" s="14">
        <v>0.375</v>
      </c>
      <c r="F100" s="19">
        <v>53</v>
      </c>
      <c r="G100" s="20">
        <v>37</v>
      </c>
      <c r="H100" s="12">
        <v>75.961540222167969</v>
      </c>
      <c r="I100" s="31">
        <v>0.85</v>
      </c>
      <c r="J100" s="32">
        <v>1.08695279543583</v>
      </c>
      <c r="K100" s="32">
        <v>0.75619387858102516</v>
      </c>
      <c r="N100">
        <f t="shared" si="4"/>
        <v>1.568201724066995</v>
      </c>
      <c r="O100" s="17">
        <v>69.711540222167969</v>
      </c>
      <c r="P100">
        <f t="shared" si="5"/>
        <v>1.7242758696007889</v>
      </c>
      <c r="Q100" s="17">
        <v>69.711540222167969</v>
      </c>
    </row>
    <row r="101" spans="1:17" x14ac:dyDescent="0.25">
      <c r="A101" s="125"/>
      <c r="B101" s="2">
        <v>2016</v>
      </c>
      <c r="C101" s="6">
        <v>4.245989878198003</v>
      </c>
      <c r="D101" s="10">
        <v>0.73775000000000002</v>
      </c>
      <c r="E101" s="14">
        <v>0.5</v>
      </c>
      <c r="F101" s="19">
        <v>53</v>
      </c>
      <c r="G101" s="20">
        <v>37</v>
      </c>
      <c r="H101" s="12">
        <v>76.442306518554688</v>
      </c>
      <c r="I101" s="31">
        <v>0.85</v>
      </c>
      <c r="J101" s="32">
        <v>1.0575703805265499</v>
      </c>
      <c r="K101" s="32">
        <v>0.86322217661786316</v>
      </c>
      <c r="N101">
        <f t="shared" si="4"/>
        <v>1.568201724066995</v>
      </c>
      <c r="O101" s="17">
        <v>68.269233703613281</v>
      </c>
      <c r="P101">
        <f t="shared" si="5"/>
        <v>1.7242758696007889</v>
      </c>
      <c r="Q101" s="17">
        <v>67.788459777832031</v>
      </c>
    </row>
    <row r="102" spans="1:17" x14ac:dyDescent="0.25">
      <c r="A102" s="125"/>
      <c r="B102" s="2">
        <v>2017</v>
      </c>
      <c r="C102" s="6">
        <v>3.8601984539270831</v>
      </c>
      <c r="D102" s="10">
        <v>0.73775000000000002</v>
      </c>
      <c r="E102" s="14">
        <v>0.5</v>
      </c>
      <c r="F102" s="19">
        <v>53</v>
      </c>
      <c r="G102" s="20">
        <v>38</v>
      </c>
      <c r="H102" s="12">
        <v>66.826919555664063</v>
      </c>
      <c r="I102" s="31">
        <v>0.85</v>
      </c>
      <c r="J102" s="32">
        <v>1.0276760896027699</v>
      </c>
      <c r="K102" s="32">
        <v>0.46649271365241923</v>
      </c>
      <c r="N102">
        <f t="shared" si="4"/>
        <v>1.5797835966168101</v>
      </c>
      <c r="O102" s="17">
        <v>67.788459777832031</v>
      </c>
      <c r="P102">
        <f t="shared" si="5"/>
        <v>1.7242758696007889</v>
      </c>
      <c r="Q102" s="17">
        <v>69.230766296386719</v>
      </c>
    </row>
    <row r="103" spans="1:17" x14ac:dyDescent="0.25">
      <c r="A103" s="125"/>
      <c r="B103" s="2">
        <v>2018</v>
      </c>
      <c r="C103" s="6">
        <v>2.660375294122403</v>
      </c>
      <c r="D103" s="10">
        <v>0.74724999999999997</v>
      </c>
      <c r="E103" s="14">
        <v>0.625</v>
      </c>
      <c r="F103" s="19">
        <v>53</v>
      </c>
      <c r="G103" s="20">
        <v>38</v>
      </c>
      <c r="H103" s="12">
        <v>70.673080444335938</v>
      </c>
      <c r="I103" s="31">
        <v>0.8</v>
      </c>
      <c r="J103" s="32">
        <v>0.99478225758881</v>
      </c>
      <c r="K103" s="32">
        <v>0.95906753092578934</v>
      </c>
      <c r="N103">
        <f t="shared" si="4"/>
        <v>1.5797835966168101</v>
      </c>
      <c r="O103" s="17">
        <v>69.230766296386719</v>
      </c>
      <c r="P103">
        <f t="shared" si="5"/>
        <v>1.7242758696007889</v>
      </c>
      <c r="Q103" s="17">
        <v>68.75</v>
      </c>
    </row>
    <row r="104" spans="1:17" ht="16.5" thickBot="1" x14ac:dyDescent="0.3">
      <c r="A104" s="125"/>
      <c r="B104" s="3">
        <v>2019</v>
      </c>
      <c r="C104" s="6">
        <v>2.0837948434411686</v>
      </c>
      <c r="D104" s="10">
        <v>0.625</v>
      </c>
      <c r="E104" s="14">
        <v>0.5</v>
      </c>
      <c r="F104" s="21">
        <v>53</v>
      </c>
      <c r="G104" s="22">
        <v>38</v>
      </c>
      <c r="H104" s="12">
        <v>75.961540222167969</v>
      </c>
      <c r="I104" s="31">
        <v>0.8</v>
      </c>
      <c r="J104" s="32">
        <v>0.95790501385041305</v>
      </c>
      <c r="K104" s="32">
        <v>3.8653573803798663E-2</v>
      </c>
      <c r="N104">
        <f t="shared" si="4"/>
        <v>1.5797835966168101</v>
      </c>
      <c r="O104" s="17">
        <v>70.192306518554688</v>
      </c>
      <c r="P104">
        <f t="shared" si="5"/>
        <v>1.7242758696007889</v>
      </c>
      <c r="Q104" s="17">
        <v>68.75</v>
      </c>
    </row>
    <row r="105" spans="1:17" x14ac:dyDescent="0.25">
      <c r="A105" s="126" t="s">
        <v>31</v>
      </c>
      <c r="B105" s="4">
        <v>2014</v>
      </c>
      <c r="C105" s="6">
        <v>8.7940773902773088</v>
      </c>
      <c r="D105" s="9">
        <v>0.36399999999999999</v>
      </c>
      <c r="E105" s="14">
        <v>0.25</v>
      </c>
      <c r="F105" s="19">
        <v>28</v>
      </c>
      <c r="G105" s="20">
        <v>17</v>
      </c>
      <c r="H105" s="12">
        <v>42.307693481445298</v>
      </c>
      <c r="I105" s="31">
        <v>0.55000000000000004</v>
      </c>
      <c r="J105" s="32">
        <v>2.5045486872559</v>
      </c>
      <c r="K105" s="32">
        <v>4.5863341959538929E-2</v>
      </c>
      <c r="N105">
        <f t="shared" si="4"/>
        <v>1.2304489213782739</v>
      </c>
      <c r="O105" s="17">
        <v>32.692306518554688</v>
      </c>
      <c r="P105">
        <f t="shared" si="5"/>
        <v>1.4471580313422192</v>
      </c>
      <c r="Q105" s="17">
        <v>30.288461685180664</v>
      </c>
    </row>
    <row r="106" spans="1:17" x14ac:dyDescent="0.25">
      <c r="A106" s="125"/>
      <c r="B106" s="2">
        <v>2015</v>
      </c>
      <c r="C106" s="6">
        <v>8.8428599495889131</v>
      </c>
      <c r="D106" s="9">
        <v>0.35299999999999998</v>
      </c>
      <c r="E106" s="14">
        <v>0.25</v>
      </c>
      <c r="F106" s="19">
        <v>29</v>
      </c>
      <c r="G106" s="20">
        <v>17</v>
      </c>
      <c r="H106" s="12">
        <v>41.346153259277344</v>
      </c>
      <c r="I106" s="31">
        <v>0.5</v>
      </c>
      <c r="J106" s="32">
        <v>2.52209468070187</v>
      </c>
      <c r="K106" s="32">
        <v>3.1449283228023671E-2</v>
      </c>
      <c r="N106">
        <f t="shared" si="4"/>
        <v>1.2304489213782739</v>
      </c>
      <c r="O106" s="17">
        <v>30.769229888916016</v>
      </c>
      <c r="P106">
        <f t="shared" si="5"/>
        <v>1.4623979978989561</v>
      </c>
      <c r="Q106" s="17">
        <v>34.134616851806641</v>
      </c>
    </row>
    <row r="107" spans="1:17" x14ac:dyDescent="0.25">
      <c r="A107" s="125"/>
      <c r="B107" s="2">
        <v>2016</v>
      </c>
      <c r="C107" s="6">
        <v>7.1792078239247843</v>
      </c>
      <c r="D107" s="9">
        <v>0.378</v>
      </c>
      <c r="E107" s="14">
        <v>0.25</v>
      </c>
      <c r="F107" s="19">
        <v>31</v>
      </c>
      <c r="G107" s="20">
        <v>20</v>
      </c>
      <c r="H107" s="12">
        <v>33.173076629638672</v>
      </c>
      <c r="I107" s="31">
        <v>0.5</v>
      </c>
      <c r="J107" s="32">
        <v>2.5360997606317199</v>
      </c>
      <c r="K107" s="32">
        <v>5.9734994492386395E-2</v>
      </c>
      <c r="N107">
        <f t="shared" si="4"/>
        <v>1.3010299956639813</v>
      </c>
      <c r="O107" s="17">
        <v>29.326923370361328</v>
      </c>
      <c r="P107">
        <f t="shared" si="5"/>
        <v>1.4913616938342726</v>
      </c>
      <c r="Q107" s="17">
        <v>39.903846740722656</v>
      </c>
    </row>
    <row r="108" spans="1:17" x14ac:dyDescent="0.25">
      <c r="A108" s="125"/>
      <c r="B108" s="2">
        <v>2017</v>
      </c>
      <c r="C108" s="6">
        <v>7.3596380882169541</v>
      </c>
      <c r="D108" s="9">
        <v>0.38400000000000001</v>
      </c>
      <c r="E108" s="14">
        <v>0.25</v>
      </c>
      <c r="F108" s="19">
        <v>32</v>
      </c>
      <c r="G108" s="20">
        <v>20</v>
      </c>
      <c r="H108" s="12">
        <v>36.538459777832031</v>
      </c>
      <c r="I108" s="31">
        <v>0.4</v>
      </c>
      <c r="J108" s="32">
        <v>2.54780738985139</v>
      </c>
      <c r="K108" s="32">
        <v>1.3104383756742843</v>
      </c>
      <c r="N108">
        <f t="shared" si="4"/>
        <v>1.3010299956639813</v>
      </c>
      <c r="O108" s="17">
        <v>29.80769157409668</v>
      </c>
      <c r="P108">
        <f t="shared" si="5"/>
        <v>1.505149978319906</v>
      </c>
      <c r="Q108" s="17">
        <v>37.980770111083984</v>
      </c>
    </row>
    <row r="109" spans="1:17" x14ac:dyDescent="0.25">
      <c r="A109" s="125"/>
      <c r="B109" s="2">
        <v>2018</v>
      </c>
      <c r="C109" s="6">
        <v>6.890284319672844</v>
      </c>
      <c r="D109" s="9">
        <v>0.39500000000000002</v>
      </c>
      <c r="E109" s="14">
        <v>0.25</v>
      </c>
      <c r="F109" s="19">
        <v>32</v>
      </c>
      <c r="G109" s="20">
        <v>19</v>
      </c>
      <c r="H109" s="12">
        <v>36.538459777832031</v>
      </c>
      <c r="I109" s="31">
        <v>0.45</v>
      </c>
      <c r="J109" s="32">
        <v>2.5523588605600498</v>
      </c>
      <c r="K109" s="32">
        <v>0.24935097990248936</v>
      </c>
      <c r="N109">
        <f t="shared" si="4"/>
        <v>1.2787536009528289</v>
      </c>
      <c r="O109" s="17">
        <v>30.769229888916016</v>
      </c>
      <c r="P109">
        <f t="shared" si="5"/>
        <v>1.505149978319906</v>
      </c>
      <c r="Q109" s="17">
        <v>46.153846740722656</v>
      </c>
    </row>
    <row r="110" spans="1:17" ht="16.5" thickBot="1" x14ac:dyDescent="0.3">
      <c r="A110" s="128"/>
      <c r="B110" s="5">
        <v>2019</v>
      </c>
      <c r="C110" s="6">
        <v>6.2317095130508307</v>
      </c>
      <c r="D110" s="9">
        <v>0.72324999999999995</v>
      </c>
      <c r="E110" s="14">
        <v>0.25</v>
      </c>
      <c r="F110" s="21">
        <v>32</v>
      </c>
      <c r="G110" s="22">
        <v>19</v>
      </c>
      <c r="H110" s="12">
        <v>33.653846740722656</v>
      </c>
      <c r="I110" s="31">
        <v>0.45</v>
      </c>
      <c r="J110" s="32">
        <v>2.5493362392792802</v>
      </c>
      <c r="K110" s="32">
        <v>0.67357805995934894</v>
      </c>
      <c r="N110">
        <f t="shared" si="4"/>
        <v>1.2787536009528289</v>
      </c>
      <c r="O110" s="17">
        <v>30.769229888916016</v>
      </c>
      <c r="P110">
        <f t="shared" si="5"/>
        <v>1.505149978319906</v>
      </c>
      <c r="Q110" s="17">
        <v>43.269229888916016</v>
      </c>
    </row>
    <row r="111" spans="1:17" x14ac:dyDescent="0.25">
      <c r="A111" s="125" t="s">
        <v>34</v>
      </c>
      <c r="B111" s="1">
        <v>2014</v>
      </c>
      <c r="C111" s="6">
        <v>4.4479473648139276</v>
      </c>
      <c r="D111" s="9">
        <v>0.70950000000000002</v>
      </c>
      <c r="E111" s="14">
        <v>0.5</v>
      </c>
      <c r="F111" s="19">
        <v>43</v>
      </c>
      <c r="G111" s="20">
        <v>30</v>
      </c>
      <c r="H111" s="12">
        <v>23.076923370361328</v>
      </c>
      <c r="I111" s="31">
        <v>0.65</v>
      </c>
      <c r="J111" s="32">
        <v>9.7114032164292693E-2</v>
      </c>
      <c r="K111" s="32">
        <v>-0.33641524747963836</v>
      </c>
      <c r="N111">
        <f t="shared" si="4"/>
        <v>1.4771212547196624</v>
      </c>
      <c r="O111" s="17">
        <v>70.192306518554688</v>
      </c>
      <c r="P111">
        <f t="shared" si="5"/>
        <v>1.6334684555795864</v>
      </c>
      <c r="Q111" s="17">
        <v>62.019229888916016</v>
      </c>
    </row>
    <row r="112" spans="1:17" x14ac:dyDescent="0.25">
      <c r="A112" s="125"/>
      <c r="B112" s="2">
        <v>2015</v>
      </c>
      <c r="C112" s="6">
        <v>-2.6911089238845136</v>
      </c>
      <c r="D112" s="9">
        <v>0.70950000000000002</v>
      </c>
      <c r="E112" s="14">
        <v>0.5</v>
      </c>
      <c r="F112" s="19">
        <v>57</v>
      </c>
      <c r="G112" s="20">
        <v>38</v>
      </c>
      <c r="H112" s="12">
        <v>21.153846740722656</v>
      </c>
      <c r="I112" s="31">
        <v>0.65</v>
      </c>
      <c r="J112" s="32">
        <v>0.13776817766526001</v>
      </c>
      <c r="K112" s="32">
        <v>-2.1286988404030098</v>
      </c>
      <c r="N112">
        <f t="shared" si="4"/>
        <v>1.5797835966168101</v>
      </c>
      <c r="O112" s="17">
        <v>74.038459777832031</v>
      </c>
      <c r="P112">
        <f t="shared" si="5"/>
        <v>1.7558748556724915</v>
      </c>
      <c r="Q112" s="17">
        <v>60.576923370361328</v>
      </c>
    </row>
    <row r="113" spans="1:17" x14ac:dyDescent="0.25">
      <c r="A113" s="125"/>
      <c r="B113" s="2">
        <v>2016</v>
      </c>
      <c r="C113" s="6">
        <v>2.5564949131398578</v>
      </c>
      <c r="D113" s="9">
        <v>0.70350000000000001</v>
      </c>
      <c r="E113" s="14">
        <v>0.625</v>
      </c>
      <c r="F113" s="19">
        <v>57</v>
      </c>
      <c r="G113" s="20">
        <v>38</v>
      </c>
      <c r="H113" s="12">
        <v>23.076923370361328</v>
      </c>
      <c r="I113" s="31">
        <v>0.65</v>
      </c>
      <c r="J113" s="32">
        <v>0.174047345501049</v>
      </c>
      <c r="K113" s="32">
        <v>0.15206541245131189</v>
      </c>
      <c r="N113">
        <f t="shared" si="4"/>
        <v>1.5797835966168101</v>
      </c>
      <c r="O113" s="17">
        <v>72.596153259277344</v>
      </c>
      <c r="P113">
        <f t="shared" si="5"/>
        <v>1.7558748556724915</v>
      </c>
      <c r="Q113" s="17">
        <v>61.538459777832031</v>
      </c>
    </row>
    <row r="114" spans="1:17" x14ac:dyDescent="0.25">
      <c r="A114" s="125"/>
      <c r="B114" s="2">
        <v>2017</v>
      </c>
      <c r="C114" s="8">
        <v>-6.7994279702807603</v>
      </c>
      <c r="D114" s="9">
        <v>0.69350000000000001</v>
      </c>
      <c r="E114" s="14">
        <v>0.625</v>
      </c>
      <c r="F114" s="27">
        <v>57</v>
      </c>
      <c r="G114" s="28">
        <v>38</v>
      </c>
      <c r="H114" s="12">
        <v>24.519229888916016</v>
      </c>
      <c r="I114" s="31">
        <v>0.65</v>
      </c>
      <c r="J114" s="32">
        <v>0.21153651988584199</v>
      </c>
      <c r="K114" s="32">
        <v>7.685884465217026E-3</v>
      </c>
      <c r="N114">
        <f t="shared" si="4"/>
        <v>1.5797835966168101</v>
      </c>
      <c r="O114" s="17">
        <v>75</v>
      </c>
      <c r="P114">
        <f t="shared" si="5"/>
        <v>1.7558748556724915</v>
      </c>
      <c r="Q114" s="17">
        <v>59.134616851806641</v>
      </c>
    </row>
    <row r="115" spans="1:17" x14ac:dyDescent="0.25">
      <c r="A115" s="125"/>
      <c r="B115" s="2">
        <v>2018</v>
      </c>
      <c r="C115" s="6">
        <v>2.298080229984393</v>
      </c>
      <c r="D115" s="9">
        <v>0.69700000000000006</v>
      </c>
      <c r="E115" s="14">
        <v>0.625</v>
      </c>
      <c r="F115" s="19">
        <v>56</v>
      </c>
      <c r="G115" s="20">
        <v>37</v>
      </c>
      <c r="H115" s="12">
        <v>24.519229888916016</v>
      </c>
      <c r="I115" s="31">
        <v>0.65</v>
      </c>
      <c r="J115" s="32">
        <v>0.23343105167209599</v>
      </c>
      <c r="K115" s="32">
        <v>-6.2380579782028208E-3</v>
      </c>
      <c r="N115">
        <f t="shared" si="4"/>
        <v>1.568201724066995</v>
      </c>
      <c r="O115" s="17">
        <v>75</v>
      </c>
      <c r="P115">
        <f t="shared" si="5"/>
        <v>1.7481880270062005</v>
      </c>
      <c r="Q115" s="17">
        <v>58.173076629638672</v>
      </c>
    </row>
    <row r="116" spans="1:17" ht="16.5" thickBot="1" x14ac:dyDescent="0.3">
      <c r="A116" s="125"/>
      <c r="B116" s="3">
        <v>2019</v>
      </c>
      <c r="C116" s="6">
        <v>3.556743243825693</v>
      </c>
      <c r="D116" s="9">
        <v>0.89850000000000008</v>
      </c>
      <c r="E116" s="14">
        <v>0.625</v>
      </c>
      <c r="F116" s="21">
        <v>56</v>
      </c>
      <c r="G116" s="22">
        <v>37</v>
      </c>
      <c r="H116" s="12">
        <v>25</v>
      </c>
      <c r="I116" s="31">
        <v>0.65</v>
      </c>
      <c r="J116" s="32">
        <v>0.25517154252729202</v>
      </c>
      <c r="K116" s="32">
        <v>7.2072530330876518E-3</v>
      </c>
      <c r="N116">
        <f t="shared" si="4"/>
        <v>1.568201724066995</v>
      </c>
      <c r="O116" s="17">
        <v>75</v>
      </c>
      <c r="P116">
        <f t="shared" si="5"/>
        <v>1.7481880270062005</v>
      </c>
      <c r="Q116" s="17">
        <v>59.134616851806641</v>
      </c>
    </row>
    <row r="117" spans="1:17" x14ac:dyDescent="0.25">
      <c r="A117" s="126" t="s">
        <v>35</v>
      </c>
      <c r="B117" s="4">
        <v>2014</v>
      </c>
      <c r="C117" s="6">
        <v>7.0504636900422497</v>
      </c>
      <c r="D117" s="9">
        <v>0.48099999999999998</v>
      </c>
      <c r="E117" s="14">
        <v>0.125</v>
      </c>
      <c r="F117" s="19">
        <v>36</v>
      </c>
      <c r="G117" s="20">
        <v>24</v>
      </c>
      <c r="H117" s="12">
        <v>23.076923370361328</v>
      </c>
      <c r="I117" s="31">
        <v>0.65</v>
      </c>
      <c r="J117" s="32">
        <v>1.1572055523392699</v>
      </c>
      <c r="K117" s="32">
        <v>0.26317390035784344</v>
      </c>
      <c r="N117">
        <f t="shared" si="4"/>
        <v>1.3802112417116059</v>
      </c>
      <c r="O117" s="17">
        <v>39.423076629638672</v>
      </c>
      <c r="P117">
        <f t="shared" si="5"/>
        <v>1.5563025007672873</v>
      </c>
      <c r="Q117" s="17">
        <v>51.923076629638672</v>
      </c>
    </row>
    <row r="118" spans="1:17" x14ac:dyDescent="0.25">
      <c r="A118" s="125"/>
      <c r="B118" s="2">
        <v>2015</v>
      </c>
      <c r="C118" s="6">
        <v>6.9270187744991318</v>
      </c>
      <c r="D118" s="9">
        <v>0.55225000000000002</v>
      </c>
      <c r="E118" s="14">
        <v>0.25</v>
      </c>
      <c r="F118" s="19">
        <v>43</v>
      </c>
      <c r="G118" s="20">
        <v>30</v>
      </c>
      <c r="H118" s="12">
        <v>21.153846740722656</v>
      </c>
      <c r="I118" s="31">
        <v>0.65</v>
      </c>
      <c r="J118" s="32">
        <v>1.1395712804884</v>
      </c>
      <c r="K118" s="32">
        <v>3.1476224270732156E-2</v>
      </c>
      <c r="N118">
        <f t="shared" si="4"/>
        <v>1.4771212547196624</v>
      </c>
      <c r="O118" s="17">
        <v>35.096153259277344</v>
      </c>
      <c r="P118">
        <f t="shared" si="5"/>
        <v>1.6334684555795864</v>
      </c>
      <c r="Q118" s="17">
        <v>52.884616851806641</v>
      </c>
    </row>
    <row r="119" spans="1:17" x14ac:dyDescent="0.25">
      <c r="A119" s="125"/>
      <c r="B119" s="2">
        <v>2016</v>
      </c>
      <c r="C119" s="6">
        <v>6.6592002616261396</v>
      </c>
      <c r="D119" s="9">
        <v>0.55225000000000002</v>
      </c>
      <c r="E119" s="14">
        <v>0.375</v>
      </c>
      <c r="F119" s="19">
        <v>41</v>
      </c>
      <c r="G119" s="20">
        <v>29</v>
      </c>
      <c r="H119" s="12">
        <v>23.076923370361328</v>
      </c>
      <c r="I119" s="31">
        <v>0.65</v>
      </c>
      <c r="J119" s="32">
        <v>1.1225092565211801</v>
      </c>
      <c r="K119" s="32">
        <v>0.14450882286597425</v>
      </c>
      <c r="N119">
        <f t="shared" si="4"/>
        <v>1.4623979978989561</v>
      </c>
      <c r="O119" s="17">
        <v>37.019229888916016</v>
      </c>
      <c r="P119">
        <f t="shared" si="5"/>
        <v>1.6127838567197355</v>
      </c>
      <c r="Q119" s="17">
        <v>53.365383148193359</v>
      </c>
    </row>
    <row r="120" spans="1:17" x14ac:dyDescent="0.25">
      <c r="A120" s="125"/>
      <c r="B120" s="2">
        <v>2017</v>
      </c>
      <c r="C120" s="6">
        <v>4.6667046762279227</v>
      </c>
      <c r="D120" s="9">
        <v>0.55225000000000002</v>
      </c>
      <c r="E120" s="14">
        <v>0.375</v>
      </c>
      <c r="F120" s="19">
        <v>41</v>
      </c>
      <c r="G120" s="20">
        <v>27</v>
      </c>
      <c r="H120" s="12">
        <v>24.519229888916016</v>
      </c>
      <c r="I120" s="31">
        <v>0.65</v>
      </c>
      <c r="J120" s="32">
        <v>1.10362839144472</v>
      </c>
      <c r="K120" s="32">
        <v>3.4000860382098569E-2</v>
      </c>
      <c r="N120">
        <f t="shared" si="4"/>
        <v>1.4313637641589874</v>
      </c>
      <c r="O120" s="17">
        <v>36.057693481445313</v>
      </c>
      <c r="P120">
        <f t="shared" si="5"/>
        <v>1.6127838567197355</v>
      </c>
      <c r="Q120" s="17">
        <v>52.884616851806641</v>
      </c>
    </row>
    <row r="121" spans="1:17" x14ac:dyDescent="0.25">
      <c r="A121" s="125"/>
      <c r="B121" s="2">
        <v>2018</v>
      </c>
      <c r="C121" s="6">
        <v>6.9825275843823817</v>
      </c>
      <c r="D121" s="9">
        <v>0.55174999999999996</v>
      </c>
      <c r="E121" s="14">
        <v>0.375</v>
      </c>
      <c r="F121" s="19">
        <v>41</v>
      </c>
      <c r="G121" s="20">
        <v>26</v>
      </c>
      <c r="H121" s="12">
        <v>24.519229888916016</v>
      </c>
      <c r="I121" s="31">
        <v>0.65</v>
      </c>
      <c r="J121" s="32">
        <v>1.07884114802307</v>
      </c>
      <c r="K121" s="32">
        <v>0.24451998785266379</v>
      </c>
      <c r="N121">
        <f t="shared" si="4"/>
        <v>1.414973347970818</v>
      </c>
      <c r="O121" s="17">
        <v>39.903846740722656</v>
      </c>
      <c r="P121">
        <f t="shared" si="5"/>
        <v>1.6127838567197355</v>
      </c>
      <c r="Q121" s="17">
        <v>52.884616851806641</v>
      </c>
    </row>
    <row r="122" spans="1:17" ht="16.5" thickBot="1" x14ac:dyDescent="0.3">
      <c r="A122" s="128"/>
      <c r="B122" s="5">
        <v>2019</v>
      </c>
      <c r="C122" s="6">
        <v>5.0521680227115269</v>
      </c>
      <c r="D122" s="9">
        <v>0.54574999999999996</v>
      </c>
      <c r="E122" s="14">
        <v>0.375</v>
      </c>
      <c r="F122" s="21">
        <v>41</v>
      </c>
      <c r="G122" s="22">
        <v>26</v>
      </c>
      <c r="H122" s="12">
        <v>25</v>
      </c>
      <c r="I122" s="31">
        <v>0.65</v>
      </c>
      <c r="J122" s="32">
        <v>1.0464605130600899</v>
      </c>
      <c r="K122" s="32">
        <v>-0.21171266955027282</v>
      </c>
      <c r="N122">
        <f t="shared" si="4"/>
        <v>1.414973347970818</v>
      </c>
      <c r="O122" s="17">
        <v>41.826923370361328</v>
      </c>
      <c r="P122">
        <f t="shared" si="5"/>
        <v>1.6127838567197355</v>
      </c>
      <c r="Q122" s="17">
        <v>52.403846740722656</v>
      </c>
    </row>
    <row r="123" spans="1:17" x14ac:dyDescent="0.25">
      <c r="A123" s="125" t="s">
        <v>36</v>
      </c>
      <c r="B123" s="1">
        <v>2014</v>
      </c>
      <c r="C123" s="6">
        <v>2.9159118788358569</v>
      </c>
      <c r="D123" s="9">
        <v>0.28300000000000003</v>
      </c>
      <c r="E123" s="14">
        <v>0.25</v>
      </c>
      <c r="F123" s="19">
        <v>42</v>
      </c>
      <c r="G123" s="20">
        <v>35</v>
      </c>
      <c r="H123" s="12">
        <v>30.769229888916016</v>
      </c>
      <c r="I123" s="31">
        <v>0.45</v>
      </c>
      <c r="J123" s="32">
        <v>2.2592494501494298</v>
      </c>
      <c r="K123" s="32">
        <v>8.2691032863849767E-2</v>
      </c>
      <c r="N123">
        <f t="shared" si="4"/>
        <v>1.5440680443502757</v>
      </c>
      <c r="O123" s="17">
        <v>29.326923370361328</v>
      </c>
      <c r="P123">
        <f t="shared" si="5"/>
        <v>1.6232492903979006</v>
      </c>
      <c r="Q123" s="17">
        <v>26.44230842590332</v>
      </c>
    </row>
    <row r="124" spans="1:17" x14ac:dyDescent="0.25">
      <c r="A124" s="125"/>
      <c r="B124" s="2">
        <v>2015</v>
      </c>
      <c r="C124" s="6">
        <v>4.37201907940117</v>
      </c>
      <c r="D124" s="9">
        <v>0.31525000000000003</v>
      </c>
      <c r="E124" s="14">
        <v>0.25</v>
      </c>
      <c r="F124" s="19">
        <v>18</v>
      </c>
      <c r="G124" s="20">
        <v>8</v>
      </c>
      <c r="H124" s="12">
        <v>30.769229888916016</v>
      </c>
      <c r="I124" s="31">
        <v>0.5</v>
      </c>
      <c r="J124" s="32">
        <v>2.2070386578567298</v>
      </c>
      <c r="K124" s="32">
        <v>5.5166496174147886E-2</v>
      </c>
      <c r="N124">
        <f t="shared" si="4"/>
        <v>0.90308998699194354</v>
      </c>
      <c r="O124" s="17">
        <v>31.25</v>
      </c>
      <c r="P124">
        <f t="shared" si="5"/>
        <v>1.255272505103306</v>
      </c>
      <c r="Q124" s="17">
        <v>22.115385055541992</v>
      </c>
    </row>
    <row r="125" spans="1:17" x14ac:dyDescent="0.25">
      <c r="A125" s="125"/>
      <c r="B125" s="2">
        <v>2016</v>
      </c>
      <c r="C125" s="6">
        <v>4.3466434533781211</v>
      </c>
      <c r="D125" s="9">
        <v>0.32174999999999998</v>
      </c>
      <c r="E125" s="14">
        <v>0.25</v>
      </c>
      <c r="F125" s="19">
        <v>18</v>
      </c>
      <c r="G125" s="20">
        <v>9</v>
      </c>
      <c r="H125" s="12">
        <v>31.25</v>
      </c>
      <c r="I125" s="31">
        <v>0.5</v>
      </c>
      <c r="J125" s="32">
        <v>2.1452254903652599</v>
      </c>
      <c r="K125" s="32">
        <v>6.2146231638001044E-2</v>
      </c>
      <c r="N125">
        <f t="shared" si="4"/>
        <v>0.95424250943932487</v>
      </c>
      <c r="O125" s="17">
        <v>32.692306518554688</v>
      </c>
      <c r="P125">
        <f t="shared" si="5"/>
        <v>1.255272505103306</v>
      </c>
      <c r="Q125" s="17">
        <v>17.788461685180664</v>
      </c>
    </row>
    <row r="126" spans="1:17" x14ac:dyDescent="0.25">
      <c r="A126" s="125"/>
      <c r="B126" s="2">
        <v>2017</v>
      </c>
      <c r="C126" s="6">
        <v>4.1812210009101847</v>
      </c>
      <c r="D126" s="9">
        <v>0.32424999999999998</v>
      </c>
      <c r="E126" s="14">
        <v>0.25</v>
      </c>
      <c r="F126" s="19">
        <v>17</v>
      </c>
      <c r="G126" s="20">
        <v>9</v>
      </c>
      <c r="H126" s="12">
        <v>35.576923370361328</v>
      </c>
      <c r="I126" s="31">
        <v>0.5</v>
      </c>
      <c r="J126" s="32">
        <v>2.0908347197645898</v>
      </c>
      <c r="K126" s="32">
        <v>8.4417291066282429E-2</v>
      </c>
      <c r="N126">
        <f t="shared" si="4"/>
        <v>0.95424250943932487</v>
      </c>
      <c r="O126" s="17">
        <v>32.692306518554688</v>
      </c>
      <c r="P126">
        <f t="shared" si="5"/>
        <v>1.2304489213782739</v>
      </c>
      <c r="Q126" s="17">
        <v>17.30769157409668</v>
      </c>
    </row>
    <row r="127" spans="1:17" x14ac:dyDescent="0.25">
      <c r="A127" s="125"/>
      <c r="B127" s="2">
        <v>2018</v>
      </c>
      <c r="C127" s="6">
        <v>5.3141210374639769</v>
      </c>
      <c r="D127" s="9">
        <v>0.32424999999999998</v>
      </c>
      <c r="E127" s="14">
        <v>0.25</v>
      </c>
      <c r="F127" s="19">
        <v>16</v>
      </c>
      <c r="G127" s="20">
        <v>10</v>
      </c>
      <c r="H127" s="12">
        <v>31.730770111083984</v>
      </c>
      <c r="I127" s="31">
        <v>0.65</v>
      </c>
      <c r="J127" s="32">
        <v>2.0332621764107701</v>
      </c>
      <c r="K127" s="32">
        <v>0.12954431716771081</v>
      </c>
      <c r="N127">
        <f t="shared" si="4"/>
        <v>1</v>
      </c>
      <c r="O127" s="17">
        <v>37.5</v>
      </c>
      <c r="P127">
        <f t="shared" si="5"/>
        <v>1.2041199826559248</v>
      </c>
      <c r="Q127" s="17">
        <v>17.30769157409668</v>
      </c>
    </row>
    <row r="128" spans="1:17" x14ac:dyDescent="0.25">
      <c r="A128" s="125"/>
      <c r="B128" s="3">
        <v>2019</v>
      </c>
      <c r="C128" s="6">
        <v>5.5576838879159283</v>
      </c>
      <c r="D128" s="9">
        <v>0.11850000000000001</v>
      </c>
      <c r="E128" s="14">
        <v>0.25</v>
      </c>
      <c r="F128" s="21">
        <v>14</v>
      </c>
      <c r="G128" s="22">
        <v>8</v>
      </c>
      <c r="H128" s="12">
        <v>27.884614944458008</v>
      </c>
      <c r="I128" s="31">
        <v>0.55000000000000004</v>
      </c>
      <c r="J128" s="32">
        <v>1.9762843480882899</v>
      </c>
      <c r="K128" s="32">
        <v>0.13363323976476332</v>
      </c>
      <c r="N128">
        <f t="shared" si="4"/>
        <v>0.90308998699194354</v>
      </c>
      <c r="O128" s="17">
        <v>37.980770111083984</v>
      </c>
      <c r="P128">
        <f t="shared" si="5"/>
        <v>1.146128035678238</v>
      </c>
      <c r="Q128" s="17">
        <v>18.75</v>
      </c>
    </row>
    <row r="129" spans="1:17" x14ac:dyDescent="0.25">
      <c r="A129" s="125" t="s">
        <v>38</v>
      </c>
      <c r="B129" s="1">
        <v>2014</v>
      </c>
      <c r="C129" s="6">
        <v>4.314964441074693</v>
      </c>
      <c r="D129" s="9">
        <v>0.3755</v>
      </c>
      <c r="E129" s="14">
        <v>0.25</v>
      </c>
      <c r="F129" s="19">
        <v>10</v>
      </c>
      <c r="G129" s="20">
        <v>5</v>
      </c>
      <c r="H129" s="12">
        <v>28.365385055541992</v>
      </c>
      <c r="I129" s="31">
        <v>0.6</v>
      </c>
      <c r="J129" s="32">
        <v>3.6065149356959698</v>
      </c>
      <c r="K129" s="32">
        <v>2.6375524285603227</v>
      </c>
      <c r="N129">
        <f t="shared" si="4"/>
        <v>0.69897000433601886</v>
      </c>
      <c r="O129" s="17">
        <v>35.096153259277344</v>
      </c>
      <c r="P129">
        <f t="shared" si="5"/>
        <v>1</v>
      </c>
      <c r="Q129" s="17">
        <v>25.961538314819336</v>
      </c>
    </row>
    <row r="130" spans="1:17" x14ac:dyDescent="0.25">
      <c r="A130" s="125"/>
      <c r="B130" s="2">
        <v>2015</v>
      </c>
      <c r="C130" s="6">
        <v>3.8788993950789035</v>
      </c>
      <c r="D130" s="9">
        <v>0.3755</v>
      </c>
      <c r="E130" s="14">
        <v>0.25</v>
      </c>
      <c r="F130" s="19">
        <v>25</v>
      </c>
      <c r="G130" s="20">
        <v>9</v>
      </c>
      <c r="H130" s="12">
        <v>26.44230842590332</v>
      </c>
      <c r="I130" s="31">
        <v>0.5</v>
      </c>
      <c r="J130" s="32">
        <v>3.33509878560114</v>
      </c>
      <c r="K130" s="32">
        <v>0.1144014931671254</v>
      </c>
      <c r="N130">
        <f t="shared" si="4"/>
        <v>0.95424250943932487</v>
      </c>
      <c r="O130" s="17">
        <v>33.173076629638672</v>
      </c>
      <c r="P130">
        <f t="shared" si="5"/>
        <v>1.3979400086720377</v>
      </c>
      <c r="Q130" s="17">
        <v>25</v>
      </c>
    </row>
    <row r="131" spans="1:17" x14ac:dyDescent="0.25">
      <c r="A131" s="125"/>
      <c r="B131" s="2">
        <v>2016</v>
      </c>
      <c r="C131" s="6">
        <v>2.0914422082956179</v>
      </c>
      <c r="D131" s="9">
        <v>0.3745</v>
      </c>
      <c r="E131" s="14">
        <v>0.25</v>
      </c>
      <c r="F131" s="19">
        <v>25</v>
      </c>
      <c r="G131" s="20">
        <v>9</v>
      </c>
      <c r="H131" s="12">
        <v>23.55769157409668</v>
      </c>
      <c r="I131" s="31">
        <v>0.5</v>
      </c>
      <c r="J131" s="32">
        <v>3.0433951554762801</v>
      </c>
      <c r="K131" s="32">
        <v>0.32302020335428822</v>
      </c>
      <c r="N131">
        <f t="shared" ref="N131:N194" si="6">LOG(G131)</f>
        <v>0.95424250943932487</v>
      </c>
      <c r="O131" s="17">
        <v>31.25</v>
      </c>
      <c r="P131">
        <f t="shared" ref="P131:P194" si="7">LOG(F131)</f>
        <v>1.3979400086720377</v>
      </c>
      <c r="Q131" s="17">
        <v>21.634614944458008</v>
      </c>
    </row>
    <row r="132" spans="1:17" x14ac:dyDescent="0.25">
      <c r="A132" s="125"/>
      <c r="B132" s="2">
        <v>2017</v>
      </c>
      <c r="C132" s="6">
        <v>0.47264203091114609</v>
      </c>
      <c r="D132" s="9">
        <v>0.36799999999999999</v>
      </c>
      <c r="E132" s="14">
        <v>0.25</v>
      </c>
      <c r="F132" s="19">
        <v>24</v>
      </c>
      <c r="G132" s="20">
        <v>8</v>
      </c>
      <c r="H132" s="12">
        <v>20.19230842590332</v>
      </c>
      <c r="I132" s="31">
        <v>0.5</v>
      </c>
      <c r="J132" s="32">
        <v>2.79685556362484</v>
      </c>
      <c r="K132" s="32">
        <v>-0.5606956894874211</v>
      </c>
      <c r="N132">
        <f t="shared" si="6"/>
        <v>0.90308998699194354</v>
      </c>
      <c r="O132" s="17">
        <v>26.923076629638672</v>
      </c>
      <c r="P132">
        <f t="shared" si="7"/>
        <v>1.3802112417116059</v>
      </c>
      <c r="Q132" s="17">
        <v>22.596153259277344</v>
      </c>
    </row>
    <row r="133" spans="1:17" x14ac:dyDescent="0.25">
      <c r="A133" s="125"/>
      <c r="B133" s="2">
        <v>2018</v>
      </c>
      <c r="C133" s="6">
        <v>0.84295094559652739</v>
      </c>
      <c r="D133" s="9">
        <v>0.36799999999999999</v>
      </c>
      <c r="E133" s="14">
        <v>0.25</v>
      </c>
      <c r="F133" s="19">
        <v>19</v>
      </c>
      <c r="G133" s="20">
        <v>4</v>
      </c>
      <c r="H133" s="12">
        <v>18.75</v>
      </c>
      <c r="I133" s="31">
        <v>0.5</v>
      </c>
      <c r="J133" s="32">
        <v>2.6029540609360899</v>
      </c>
      <c r="K133" s="32">
        <v>-0.3731898908389133</v>
      </c>
      <c r="N133">
        <f t="shared" si="6"/>
        <v>0.6020599913279624</v>
      </c>
      <c r="O133" s="17">
        <v>24.519229888916016</v>
      </c>
      <c r="P133">
        <f t="shared" si="7"/>
        <v>1.2787536009528289</v>
      </c>
      <c r="Q133" s="17">
        <v>14.90384578704834</v>
      </c>
    </row>
    <row r="134" spans="1:17" ht="16.5" thickBot="1" x14ac:dyDescent="0.3">
      <c r="A134" s="125"/>
      <c r="B134" s="3">
        <v>2019</v>
      </c>
      <c r="C134" s="6">
        <v>3.9449462036415355</v>
      </c>
      <c r="D134" s="9">
        <v>0.58150000000000002</v>
      </c>
      <c r="E134" s="14">
        <v>0.125</v>
      </c>
      <c r="F134" s="21">
        <v>19</v>
      </c>
      <c r="G134" s="22">
        <v>4</v>
      </c>
      <c r="H134" s="12">
        <v>17.788461685180664</v>
      </c>
      <c r="I134" s="31">
        <v>0.5</v>
      </c>
      <c r="J134" s="32">
        <v>2.4840892069669498</v>
      </c>
      <c r="K134" s="32">
        <v>-0.20017903208960713</v>
      </c>
      <c r="N134">
        <f t="shared" si="6"/>
        <v>0.6020599913279624</v>
      </c>
      <c r="O134" s="17">
        <v>24.519229888916016</v>
      </c>
      <c r="P134">
        <f t="shared" si="7"/>
        <v>1.2787536009528289</v>
      </c>
      <c r="Q134" s="17">
        <v>14.423076629638672</v>
      </c>
    </row>
    <row r="135" spans="1:17" x14ac:dyDescent="0.25">
      <c r="A135" s="126" t="s">
        <v>39</v>
      </c>
      <c r="B135" s="4">
        <v>2014</v>
      </c>
      <c r="C135" s="6">
        <v>4.4319248230907817</v>
      </c>
      <c r="D135" s="9">
        <v>0.57225000000000004</v>
      </c>
      <c r="E135" s="14">
        <v>0.625</v>
      </c>
      <c r="F135" s="19">
        <v>57</v>
      </c>
      <c r="G135" s="20">
        <v>39</v>
      </c>
      <c r="H135" s="12">
        <v>76.442306518554688</v>
      </c>
      <c r="I135" s="31">
        <v>0.45</v>
      </c>
      <c r="J135" s="32">
        <v>4.6953900254921702E-2</v>
      </c>
      <c r="K135" s="32">
        <v>2.306408529642205</v>
      </c>
      <c r="N135">
        <f t="shared" si="6"/>
        <v>1.5910646070264991</v>
      </c>
      <c r="O135" s="17">
        <v>64.903846740722656</v>
      </c>
      <c r="P135">
        <f t="shared" si="7"/>
        <v>1.7558748556724915</v>
      </c>
      <c r="Q135" s="17">
        <v>79.326919555664063</v>
      </c>
    </row>
    <row r="136" spans="1:17" x14ac:dyDescent="0.25">
      <c r="A136" s="125"/>
      <c r="B136" s="2">
        <v>2015</v>
      </c>
      <c r="C136" s="6">
        <v>3.0222073801970311</v>
      </c>
      <c r="D136" s="9">
        <v>0.57525000000000004</v>
      </c>
      <c r="E136" s="14">
        <v>0.625</v>
      </c>
      <c r="F136" s="19">
        <v>38</v>
      </c>
      <c r="G136" s="20">
        <v>26</v>
      </c>
      <c r="H136" s="12">
        <v>74.519233703613281</v>
      </c>
      <c r="I136" s="31">
        <v>0.5</v>
      </c>
      <c r="J136" s="32">
        <v>0.15748140517600701</v>
      </c>
      <c r="K136" s="32">
        <v>2.1111456147814911</v>
      </c>
      <c r="N136">
        <f t="shared" si="6"/>
        <v>1.414973347970818</v>
      </c>
      <c r="O136" s="17">
        <v>64.423080444335938</v>
      </c>
      <c r="P136">
        <f t="shared" si="7"/>
        <v>1.5797835966168101</v>
      </c>
      <c r="Q136" s="17">
        <v>78.846153259277344</v>
      </c>
    </row>
    <row r="137" spans="1:17" x14ac:dyDescent="0.25">
      <c r="A137" s="125"/>
      <c r="B137" s="2">
        <v>2016</v>
      </c>
      <c r="C137" s="6">
        <v>2.9064387800206362</v>
      </c>
      <c r="D137" s="9">
        <v>0.57774999999999999</v>
      </c>
      <c r="E137" s="14">
        <v>0.625</v>
      </c>
      <c r="F137" s="19">
        <v>37</v>
      </c>
      <c r="G137" s="20">
        <v>27</v>
      </c>
      <c r="H137" s="12">
        <v>74.038459777832031</v>
      </c>
      <c r="I137" s="31">
        <v>0.5</v>
      </c>
      <c r="J137" s="32">
        <v>5.9816599104739403E-2</v>
      </c>
      <c r="K137" s="32">
        <v>2.7275528007431884</v>
      </c>
      <c r="N137">
        <f t="shared" si="6"/>
        <v>1.4313637641589874</v>
      </c>
      <c r="O137" s="17">
        <v>64.903846740722656</v>
      </c>
      <c r="P137">
        <f t="shared" si="7"/>
        <v>1.568201724066995</v>
      </c>
      <c r="Q137" s="17">
        <v>81.730766296386719</v>
      </c>
    </row>
    <row r="138" spans="1:17" x14ac:dyDescent="0.25">
      <c r="A138" s="125"/>
      <c r="B138" s="2">
        <v>2017</v>
      </c>
      <c r="C138" s="6">
        <v>4.8426032249658562</v>
      </c>
      <c r="D138" s="9">
        <v>0.57774999999999999</v>
      </c>
      <c r="E138" s="14">
        <v>0.75</v>
      </c>
      <c r="F138" s="19">
        <v>37</v>
      </c>
      <c r="G138" s="20">
        <v>27</v>
      </c>
      <c r="H138" s="12">
        <v>77.403846740722656</v>
      </c>
      <c r="I138" s="31">
        <v>0.45</v>
      </c>
      <c r="J138" s="32">
        <v>1.33860746662629E-2</v>
      </c>
      <c r="K138" s="32">
        <v>1.2884533822090276</v>
      </c>
      <c r="N138">
        <f t="shared" si="6"/>
        <v>1.4313637641589874</v>
      </c>
      <c r="O138" s="17">
        <v>62.980770111083984</v>
      </c>
      <c r="P138">
        <f t="shared" si="7"/>
        <v>1.568201724066995</v>
      </c>
      <c r="Q138" s="17">
        <v>81.730766296386719</v>
      </c>
    </row>
    <row r="139" spans="1:17" x14ac:dyDescent="0.25">
      <c r="A139" s="125"/>
      <c r="B139" s="2">
        <v>2018</v>
      </c>
      <c r="C139" s="6">
        <v>4.8699347761960325</v>
      </c>
      <c r="D139" s="9">
        <v>0.55625000000000002</v>
      </c>
      <c r="E139" s="14">
        <v>0.75</v>
      </c>
      <c r="F139" s="19">
        <v>38</v>
      </c>
      <c r="G139" s="20">
        <v>26</v>
      </c>
      <c r="H139" s="12">
        <v>76.442306518554688</v>
      </c>
      <c r="I139" s="31">
        <v>0.45</v>
      </c>
      <c r="J139" s="32">
        <v>-3.9036546348961303E-2</v>
      </c>
      <c r="K139" s="32">
        <v>1.6682527447959929</v>
      </c>
      <c r="N139">
        <f t="shared" si="6"/>
        <v>1.414973347970818</v>
      </c>
      <c r="O139" s="17">
        <v>63.942306518554688</v>
      </c>
      <c r="P139">
        <f t="shared" si="7"/>
        <v>1.5797835966168101</v>
      </c>
      <c r="Q139" s="17">
        <v>83.173080444335938</v>
      </c>
    </row>
    <row r="140" spans="1:17" ht="16.5" thickBot="1" x14ac:dyDescent="0.3">
      <c r="A140" s="128"/>
      <c r="B140" s="5">
        <v>2019</v>
      </c>
      <c r="C140" s="6">
        <v>4.9823504594493073</v>
      </c>
      <c r="D140" s="9">
        <v>0.43525000000000003</v>
      </c>
      <c r="E140" s="14">
        <v>0.75</v>
      </c>
      <c r="F140" s="21">
        <v>38</v>
      </c>
      <c r="G140" s="22">
        <v>25</v>
      </c>
      <c r="H140" s="12">
        <v>74.038459777832031</v>
      </c>
      <c r="I140" s="31">
        <v>0.45</v>
      </c>
      <c r="J140" s="32">
        <v>-0.16562531356240401</v>
      </c>
      <c r="K140" s="32">
        <v>1.6176605560364246</v>
      </c>
      <c r="N140">
        <f t="shared" si="6"/>
        <v>1.3979400086720377</v>
      </c>
      <c r="O140" s="17">
        <v>62.019229888916016</v>
      </c>
      <c r="P140">
        <f t="shared" si="7"/>
        <v>1.5797835966168101</v>
      </c>
      <c r="Q140" s="17">
        <v>82.692306518554688</v>
      </c>
    </row>
    <row r="141" spans="1:17" x14ac:dyDescent="0.25">
      <c r="A141" s="125" t="s">
        <v>40</v>
      </c>
      <c r="B141" s="1">
        <v>2014</v>
      </c>
      <c r="C141" s="6">
        <v>2.8974388369153843</v>
      </c>
      <c r="D141" s="9">
        <v>0.53525</v>
      </c>
      <c r="E141" s="14">
        <v>0.375</v>
      </c>
      <c r="F141" s="19">
        <v>48</v>
      </c>
      <c r="G141" s="20">
        <v>35</v>
      </c>
      <c r="H141" s="12">
        <v>52.403846740722656</v>
      </c>
      <c r="I141" s="31">
        <v>0.6</v>
      </c>
      <c r="J141" s="32">
        <v>2.29178069316277</v>
      </c>
      <c r="K141" s="32">
        <v>1.1926871395907273E-2</v>
      </c>
      <c r="N141">
        <f t="shared" si="6"/>
        <v>1.5440680443502757</v>
      </c>
      <c r="O141" s="17">
        <v>60.096153259277344</v>
      </c>
      <c r="P141">
        <f t="shared" si="7"/>
        <v>1.6812412373755872</v>
      </c>
      <c r="Q141" s="17">
        <v>53.365383148193359</v>
      </c>
    </row>
    <row r="142" spans="1:17" x14ac:dyDescent="0.25">
      <c r="A142" s="125"/>
      <c r="B142" s="2">
        <v>2015</v>
      </c>
      <c r="C142" s="6">
        <v>2.1782067443939042</v>
      </c>
      <c r="D142" s="9">
        <v>0.56174999999999997</v>
      </c>
      <c r="E142" s="14">
        <v>0.375</v>
      </c>
      <c r="F142" s="19">
        <v>47</v>
      </c>
      <c r="G142" s="20">
        <v>37</v>
      </c>
      <c r="H142" s="12">
        <v>52.884616851806641</v>
      </c>
      <c r="I142" s="31">
        <v>0.6</v>
      </c>
      <c r="J142" s="32">
        <v>2.26881454933197</v>
      </c>
      <c r="K142" s="32">
        <v>0.45594044027062491</v>
      </c>
      <c r="N142">
        <f t="shared" si="6"/>
        <v>1.568201724066995</v>
      </c>
      <c r="O142" s="17">
        <v>60.576923370361328</v>
      </c>
      <c r="P142">
        <f t="shared" si="7"/>
        <v>1.6720978579357175</v>
      </c>
      <c r="Q142" s="17">
        <v>53.846153259277344</v>
      </c>
    </row>
    <row r="143" spans="1:17" x14ac:dyDescent="0.25">
      <c r="A143" s="125"/>
      <c r="B143" s="2">
        <v>2016</v>
      </c>
      <c r="C143" s="6">
        <v>3.4477929912972485</v>
      </c>
      <c r="D143" s="9">
        <v>0.55625000000000002</v>
      </c>
      <c r="E143" s="14">
        <v>0.375</v>
      </c>
      <c r="F143" s="19">
        <v>46</v>
      </c>
      <c r="G143" s="20">
        <v>37</v>
      </c>
      <c r="H143" s="12">
        <v>52.403846740722656</v>
      </c>
      <c r="I143" s="31">
        <v>0.6</v>
      </c>
      <c r="J143" s="32">
        <v>2.2465992676279498</v>
      </c>
      <c r="K143" s="32">
        <v>2.6658913549157101E-2</v>
      </c>
      <c r="N143">
        <f t="shared" si="6"/>
        <v>1.568201724066995</v>
      </c>
      <c r="O143" s="17">
        <v>55.769229888916016</v>
      </c>
      <c r="P143">
        <f t="shared" si="7"/>
        <v>1.6627578316815741</v>
      </c>
      <c r="Q143" s="17">
        <v>45.673076629638672</v>
      </c>
    </row>
    <row r="144" spans="1:17" x14ac:dyDescent="0.25">
      <c r="A144" s="125"/>
      <c r="B144" s="2">
        <v>2017</v>
      </c>
      <c r="C144" s="6">
        <v>8.1434465487985221</v>
      </c>
      <c r="D144" s="9">
        <v>0.55325000000000002</v>
      </c>
      <c r="E144" s="14">
        <v>0.375</v>
      </c>
      <c r="F144" s="19">
        <v>46</v>
      </c>
      <c r="G144" s="20">
        <v>37</v>
      </c>
      <c r="H144" s="12">
        <v>49.038459777832031</v>
      </c>
      <c r="I144" s="31">
        <v>0.75</v>
      </c>
      <c r="J144" s="32">
        <v>2.2205324301365699</v>
      </c>
      <c r="K144" s="32">
        <v>2.6966955345488319E-2</v>
      </c>
      <c r="N144">
        <f t="shared" si="6"/>
        <v>1.568201724066995</v>
      </c>
      <c r="O144" s="17">
        <v>59.134616851806641</v>
      </c>
      <c r="P144">
        <f t="shared" si="7"/>
        <v>1.6627578316815741</v>
      </c>
      <c r="Q144" s="17">
        <v>49.519229888916016</v>
      </c>
    </row>
    <row r="145" spans="1:17" x14ac:dyDescent="0.25">
      <c r="A145" s="125"/>
      <c r="B145" s="2">
        <v>2018</v>
      </c>
      <c r="C145" s="6">
        <v>6.2634807319574151</v>
      </c>
      <c r="D145" s="9">
        <v>0.58150000000000002</v>
      </c>
      <c r="E145" s="14">
        <v>0.25</v>
      </c>
      <c r="F145" s="19">
        <v>46</v>
      </c>
      <c r="G145" s="20">
        <v>37</v>
      </c>
      <c r="H145" s="12">
        <v>52.884616851806641</v>
      </c>
      <c r="I145" s="31">
        <v>0.75</v>
      </c>
      <c r="J145" s="32">
        <v>2.1928288369674598</v>
      </c>
      <c r="K145" s="32">
        <v>0.12332937403709454</v>
      </c>
      <c r="N145">
        <f t="shared" si="6"/>
        <v>1.568201724066995</v>
      </c>
      <c r="O145" s="17">
        <v>56.730770111083984</v>
      </c>
      <c r="P145">
        <f t="shared" si="7"/>
        <v>1.6627578316815741</v>
      </c>
      <c r="Q145" s="17">
        <v>50.961540222167969</v>
      </c>
    </row>
    <row r="146" spans="1:17" x14ac:dyDescent="0.25">
      <c r="A146" s="125"/>
      <c r="B146" s="3">
        <v>2019</v>
      </c>
      <c r="C146" s="6">
        <v>6.4783948053589882</v>
      </c>
      <c r="D146" s="9">
        <v>9.6000000000000002E-2</v>
      </c>
      <c r="E146" s="14">
        <v>0.25</v>
      </c>
      <c r="F146" s="21">
        <v>47</v>
      </c>
      <c r="G146" s="22">
        <v>36</v>
      </c>
      <c r="H146" s="12">
        <v>52.403846740722656</v>
      </c>
      <c r="I146" s="31">
        <v>0.75</v>
      </c>
      <c r="J146" s="32">
        <v>2.1625778867710799</v>
      </c>
      <c r="K146" s="32">
        <v>5.5535953566853577E-2</v>
      </c>
      <c r="N146">
        <f t="shared" si="6"/>
        <v>1.5563025007672873</v>
      </c>
      <c r="O146" s="17">
        <v>55.288459777832031</v>
      </c>
      <c r="P146">
        <f t="shared" si="7"/>
        <v>1.6720978579357175</v>
      </c>
      <c r="Q146" s="17">
        <v>50.480770111083984</v>
      </c>
    </row>
    <row r="147" spans="1:17" x14ac:dyDescent="0.25">
      <c r="A147" s="125" t="s">
        <v>42</v>
      </c>
      <c r="B147" s="1">
        <v>2014</v>
      </c>
      <c r="C147" s="6">
        <v>4.4439778336888764</v>
      </c>
      <c r="D147" s="9">
        <v>0.38424999999999998</v>
      </c>
      <c r="E147" s="14">
        <v>0</v>
      </c>
      <c r="F147" s="19">
        <v>24</v>
      </c>
      <c r="G147" s="20">
        <v>17</v>
      </c>
      <c r="H147" s="12">
        <v>27.403846740722656</v>
      </c>
      <c r="I147" s="31">
        <v>0.5</v>
      </c>
      <c r="J147" s="32">
        <v>1.72875760277972</v>
      </c>
      <c r="K147" s="32">
        <v>3.4247118703778494E-2</v>
      </c>
      <c r="N147">
        <f t="shared" si="6"/>
        <v>1.2304489213782739</v>
      </c>
      <c r="O147" s="17">
        <v>15.384614944458008</v>
      </c>
      <c r="P147">
        <f t="shared" si="7"/>
        <v>1.3802112417116059</v>
      </c>
      <c r="Q147" s="17">
        <v>47.115383148193359</v>
      </c>
    </row>
    <row r="148" spans="1:17" x14ac:dyDescent="0.25">
      <c r="A148" s="125"/>
      <c r="B148" s="2">
        <v>2015</v>
      </c>
      <c r="C148" s="6">
        <v>4.0921705862677697</v>
      </c>
      <c r="D148" s="9">
        <v>0.38974999999999999</v>
      </c>
      <c r="E148" s="14">
        <v>0.25</v>
      </c>
      <c r="F148" s="19">
        <v>31</v>
      </c>
      <c r="G148" s="20">
        <v>24</v>
      </c>
      <c r="H148" s="12">
        <v>25</v>
      </c>
      <c r="I148" s="31">
        <v>0.5</v>
      </c>
      <c r="J148" s="32">
        <v>1.6914650930239099</v>
      </c>
      <c r="K148" s="32">
        <v>0.24967449935346694</v>
      </c>
      <c r="N148">
        <f t="shared" si="6"/>
        <v>1.3802112417116059</v>
      </c>
      <c r="O148" s="17">
        <v>16.346153259277344</v>
      </c>
      <c r="P148">
        <f t="shared" si="7"/>
        <v>1.4913616938342726</v>
      </c>
      <c r="Q148" s="17">
        <v>47.115383148193359</v>
      </c>
    </row>
    <row r="149" spans="1:17" x14ac:dyDescent="0.25">
      <c r="A149" s="125"/>
      <c r="B149" s="2">
        <v>2016</v>
      </c>
      <c r="C149" s="6">
        <v>2.6778030030533984</v>
      </c>
      <c r="D149" s="9">
        <v>0.38974999999999999</v>
      </c>
      <c r="E149" s="14">
        <v>0.25</v>
      </c>
      <c r="F149" s="19">
        <v>31</v>
      </c>
      <c r="G149" s="20">
        <v>23</v>
      </c>
      <c r="H149" s="12">
        <v>24.038461685180664</v>
      </c>
      <c r="I149" s="31">
        <v>0.55000000000000004</v>
      </c>
      <c r="J149" s="32">
        <v>1.6580733183423699</v>
      </c>
      <c r="K149" s="32">
        <v>-0.18051489134264992</v>
      </c>
      <c r="N149">
        <f t="shared" si="6"/>
        <v>1.3617278360175928</v>
      </c>
      <c r="O149" s="17">
        <v>14.90384578704834</v>
      </c>
      <c r="P149">
        <f t="shared" si="7"/>
        <v>1.4913616938342726</v>
      </c>
      <c r="Q149" s="17">
        <v>47.115383148193359</v>
      </c>
    </row>
    <row r="150" spans="1:17" x14ac:dyDescent="0.25">
      <c r="A150" s="125"/>
      <c r="B150" s="2">
        <v>2017</v>
      </c>
      <c r="C150" s="6">
        <v>3.0234302500084169</v>
      </c>
      <c r="D150" s="9">
        <v>0.38675000000000004</v>
      </c>
      <c r="E150" s="14">
        <v>0.25</v>
      </c>
      <c r="F150" s="19">
        <v>31</v>
      </c>
      <c r="G150" s="20">
        <v>23</v>
      </c>
      <c r="H150" s="12">
        <v>24.038461685180664</v>
      </c>
      <c r="I150" s="31">
        <v>0.55000000000000004</v>
      </c>
      <c r="J150" s="32">
        <v>1.62765379973835</v>
      </c>
      <c r="K150" s="32">
        <v>8.9757838733024467E-2</v>
      </c>
      <c r="N150">
        <f t="shared" si="6"/>
        <v>1.3617278360175928</v>
      </c>
      <c r="O150" s="17">
        <v>12.980769157409668</v>
      </c>
      <c r="P150">
        <f t="shared" si="7"/>
        <v>1.4913616938342726</v>
      </c>
      <c r="Q150" s="17">
        <v>41.826923370361328</v>
      </c>
    </row>
    <row r="151" spans="1:17" x14ac:dyDescent="0.25">
      <c r="A151" s="125"/>
      <c r="B151" s="2">
        <v>2018</v>
      </c>
      <c r="C151" s="6">
        <v>3.2149062501788848</v>
      </c>
      <c r="D151" s="9">
        <v>0.37374999999999997</v>
      </c>
      <c r="E151" s="14">
        <v>0.25</v>
      </c>
      <c r="F151" s="19">
        <v>33</v>
      </c>
      <c r="G151" s="20">
        <v>23</v>
      </c>
      <c r="H151" s="12">
        <v>22.115385055541992</v>
      </c>
      <c r="I151" s="31">
        <v>0.55000000000000004</v>
      </c>
      <c r="J151" s="32">
        <v>1.60038598150372</v>
      </c>
      <c r="K151" s="32">
        <v>0.19767401673807883</v>
      </c>
      <c r="N151">
        <f t="shared" si="6"/>
        <v>1.3617278360175928</v>
      </c>
      <c r="O151" s="17">
        <v>15.384614944458008</v>
      </c>
      <c r="P151">
        <f t="shared" si="7"/>
        <v>1.5185139398778875</v>
      </c>
      <c r="Q151" s="17">
        <v>46.634616851806641</v>
      </c>
    </row>
    <row r="152" spans="1:17" x14ac:dyDescent="0.25">
      <c r="A152" s="125"/>
      <c r="B152" s="3">
        <v>2019</v>
      </c>
      <c r="C152" s="6">
        <v>3.8449020669499845</v>
      </c>
      <c r="D152" s="9">
        <v>0.35675000000000001</v>
      </c>
      <c r="E152" s="14">
        <v>0.25</v>
      </c>
      <c r="F152" s="21">
        <v>31</v>
      </c>
      <c r="G152" s="22">
        <v>22</v>
      </c>
      <c r="H152" s="12">
        <v>18.75</v>
      </c>
      <c r="I152" s="31">
        <v>0.55000000000000004</v>
      </c>
      <c r="J152" s="32">
        <v>1.5603860478109399</v>
      </c>
      <c r="K152" s="32">
        <v>0.19484345930051372</v>
      </c>
      <c r="N152">
        <f t="shared" si="6"/>
        <v>1.3424226808222062</v>
      </c>
      <c r="O152" s="17">
        <v>13.942307472229004</v>
      </c>
      <c r="P152">
        <f t="shared" si="7"/>
        <v>1.4913616938342726</v>
      </c>
      <c r="Q152" s="17">
        <v>44.230770111083984</v>
      </c>
    </row>
    <row r="153" spans="1:17" x14ac:dyDescent="0.25">
      <c r="A153" s="125" t="s">
        <v>46</v>
      </c>
      <c r="B153" s="1">
        <v>2014</v>
      </c>
      <c r="C153" s="6">
        <v>7.4102276050885365</v>
      </c>
      <c r="D153" s="9">
        <v>0.64600000000000002</v>
      </c>
      <c r="E153" s="14">
        <v>0.25</v>
      </c>
      <c r="F153" s="19">
        <v>29</v>
      </c>
      <c r="G153" s="20">
        <v>20</v>
      </c>
      <c r="H153" s="12">
        <v>93.75</v>
      </c>
      <c r="I153" s="31">
        <v>0.6</v>
      </c>
      <c r="J153" s="32">
        <v>1.1456239878401799</v>
      </c>
      <c r="K153" s="32">
        <v>0.57311184518310765</v>
      </c>
      <c r="N153">
        <f t="shared" si="6"/>
        <v>1.3010299956639813</v>
      </c>
      <c r="O153" s="17">
        <v>54.807693481445313</v>
      </c>
      <c r="P153">
        <f t="shared" si="7"/>
        <v>1.4623979978989561</v>
      </c>
      <c r="Q153" s="17">
        <v>34.615383148193359</v>
      </c>
    </row>
    <row r="154" spans="1:17" x14ac:dyDescent="0.25">
      <c r="A154" s="125"/>
      <c r="B154" s="2">
        <v>2015</v>
      </c>
      <c r="C154" s="6">
        <v>7.9962534441387874</v>
      </c>
      <c r="D154" s="9">
        <v>0.63700000000000001</v>
      </c>
      <c r="E154" s="14">
        <v>0.375</v>
      </c>
      <c r="F154" s="19">
        <v>43</v>
      </c>
      <c r="G154" s="20">
        <v>35</v>
      </c>
      <c r="H154" s="12">
        <v>95.673080444335938</v>
      </c>
      <c r="I154" s="31">
        <v>0.6</v>
      </c>
      <c r="J154" s="32">
        <v>1.1166330912628899</v>
      </c>
      <c r="K154" s="32">
        <v>0.35721235776003241</v>
      </c>
      <c r="N154">
        <f t="shared" si="6"/>
        <v>1.5440680443502757</v>
      </c>
      <c r="O154" s="17">
        <v>55.769229888916016</v>
      </c>
      <c r="P154">
        <f t="shared" si="7"/>
        <v>1.6334684555795864</v>
      </c>
      <c r="Q154" s="17">
        <v>39.903846740722656</v>
      </c>
    </row>
    <row r="155" spans="1:17" x14ac:dyDescent="0.25">
      <c r="A155" s="125"/>
      <c r="B155" s="2">
        <v>2016</v>
      </c>
      <c r="C155" s="6">
        <v>8.2563058441892991</v>
      </c>
      <c r="D155" s="9">
        <v>0.64049999999999996</v>
      </c>
      <c r="E155" s="14">
        <v>0.375</v>
      </c>
      <c r="F155" s="19">
        <v>42</v>
      </c>
      <c r="G155" s="20">
        <v>35</v>
      </c>
      <c r="H155" s="12">
        <v>95.192306518554688</v>
      </c>
      <c r="I155" s="31">
        <v>0.6</v>
      </c>
      <c r="J155" s="32">
        <v>1.08988008026408</v>
      </c>
      <c r="K155" s="32">
        <v>0.21994496479820735</v>
      </c>
      <c r="N155">
        <f t="shared" si="6"/>
        <v>1.5440680443502757</v>
      </c>
      <c r="O155" s="17">
        <v>53.365383148193359</v>
      </c>
      <c r="P155">
        <f t="shared" si="7"/>
        <v>1.6232492903979006</v>
      </c>
      <c r="Q155" s="17">
        <v>41.346153259277344</v>
      </c>
    </row>
    <row r="156" spans="1:17" x14ac:dyDescent="0.25">
      <c r="A156" s="125"/>
      <c r="B156" s="2">
        <v>2017</v>
      </c>
      <c r="C156" s="6">
        <v>7.0438208553705692</v>
      </c>
      <c r="D156" s="9">
        <v>0.61150000000000004</v>
      </c>
      <c r="E156" s="14">
        <v>0.375</v>
      </c>
      <c r="F156" s="19">
        <v>42</v>
      </c>
      <c r="G156" s="20">
        <v>35</v>
      </c>
      <c r="H156" s="12">
        <v>93.269233703613281</v>
      </c>
      <c r="I156" s="31">
        <v>0.65</v>
      </c>
      <c r="J156" s="32">
        <v>1.06259739387194</v>
      </c>
      <c r="K156" s="32">
        <v>0.4180616611345272</v>
      </c>
      <c r="N156">
        <f t="shared" si="6"/>
        <v>1.5440680443502757</v>
      </c>
      <c r="O156" s="17">
        <v>52.884616851806641</v>
      </c>
      <c r="P156">
        <f t="shared" si="7"/>
        <v>1.6232492903979006</v>
      </c>
      <c r="Q156" s="17">
        <v>42.307693481445313</v>
      </c>
    </row>
    <row r="157" spans="1:17" x14ac:dyDescent="0.25">
      <c r="A157" s="125"/>
      <c r="B157" s="2">
        <v>2018</v>
      </c>
      <c r="C157" s="6">
        <v>6.1195868413660151</v>
      </c>
      <c r="D157" s="9">
        <v>0.61150000000000004</v>
      </c>
      <c r="E157" s="14">
        <v>0.5</v>
      </c>
      <c r="F157" s="19">
        <v>42</v>
      </c>
      <c r="G157" s="20">
        <v>35</v>
      </c>
      <c r="H157" s="12">
        <v>94.230766296386719</v>
      </c>
      <c r="I157" s="31">
        <v>0.65</v>
      </c>
      <c r="J157" s="32">
        <v>1.0373233603788801</v>
      </c>
      <c r="K157" s="32">
        <v>0.4208291531921417</v>
      </c>
      <c r="N157">
        <f t="shared" si="6"/>
        <v>1.5440680443502757</v>
      </c>
      <c r="O157" s="17">
        <v>55.288459777832031</v>
      </c>
      <c r="P157">
        <f t="shared" si="7"/>
        <v>1.6232492903979006</v>
      </c>
      <c r="Q157" s="17">
        <v>44.230770111083984</v>
      </c>
    </row>
    <row r="158" spans="1:17" ht="16.5" thickBot="1" x14ac:dyDescent="0.3">
      <c r="A158" s="125"/>
      <c r="B158" s="3">
        <v>2019</v>
      </c>
      <c r="C158" s="6">
        <v>4.1807276247511282</v>
      </c>
      <c r="D158" s="9">
        <v>0.59499999999999997</v>
      </c>
      <c r="E158" s="14">
        <v>0.375</v>
      </c>
      <c r="F158" s="21">
        <v>40</v>
      </c>
      <c r="G158" s="22">
        <v>35</v>
      </c>
      <c r="H158" s="12">
        <v>92.788459777832031</v>
      </c>
      <c r="I158" s="31">
        <v>0.65</v>
      </c>
      <c r="J158" s="32">
        <v>1.0151060275347199</v>
      </c>
      <c r="K158" s="32">
        <v>0.45803504122633582</v>
      </c>
      <c r="N158">
        <f t="shared" si="6"/>
        <v>1.5440680443502757</v>
      </c>
      <c r="O158" s="17">
        <v>52.403846740722656</v>
      </c>
      <c r="P158">
        <f t="shared" si="7"/>
        <v>1.6020599913279623</v>
      </c>
      <c r="Q158" s="17">
        <v>48.557693481445313</v>
      </c>
    </row>
    <row r="159" spans="1:17" x14ac:dyDescent="0.25">
      <c r="A159" s="126" t="s">
        <v>47</v>
      </c>
      <c r="B159" s="4">
        <v>2014</v>
      </c>
      <c r="C159" s="6">
        <v>5.0066684257549952</v>
      </c>
      <c r="D159" s="9">
        <v>0.56625000000000003</v>
      </c>
      <c r="E159" s="14">
        <v>0.375</v>
      </c>
      <c r="F159" s="19">
        <v>10</v>
      </c>
      <c r="G159" s="20">
        <v>7</v>
      </c>
      <c r="H159" s="12">
        <v>41.826923370361328</v>
      </c>
      <c r="I159" s="31">
        <v>0.65</v>
      </c>
      <c r="J159" s="32">
        <v>1.3108769046903599</v>
      </c>
      <c r="K159" s="32">
        <v>1.16607114059182</v>
      </c>
      <c r="N159">
        <f t="shared" si="6"/>
        <v>0.84509804001425681</v>
      </c>
      <c r="O159" s="17">
        <v>42.788459777832031</v>
      </c>
      <c r="P159">
        <f t="shared" si="7"/>
        <v>1</v>
      </c>
      <c r="Q159" s="17">
        <v>50</v>
      </c>
    </row>
    <row r="160" spans="1:17" x14ac:dyDescent="0.25">
      <c r="A160" s="125"/>
      <c r="B160" s="2">
        <v>2015</v>
      </c>
      <c r="C160" s="6">
        <v>4.8763223002212328</v>
      </c>
      <c r="D160" s="9">
        <v>0.60150000000000003</v>
      </c>
      <c r="E160" s="14">
        <v>0.25</v>
      </c>
      <c r="F160" s="19">
        <v>34</v>
      </c>
      <c r="G160" s="20">
        <v>30</v>
      </c>
      <c r="H160" s="12">
        <v>44.711540222167969</v>
      </c>
      <c r="I160" s="31">
        <v>0.6</v>
      </c>
      <c r="J160" s="32">
        <v>1.2674655772935399</v>
      </c>
      <c r="K160" s="32">
        <v>1.0541447425933523</v>
      </c>
      <c r="N160">
        <f t="shared" si="6"/>
        <v>1.4771212547196624</v>
      </c>
      <c r="O160" s="17">
        <v>39.423076629638672</v>
      </c>
      <c r="P160">
        <f t="shared" si="7"/>
        <v>1.5314789170422551</v>
      </c>
      <c r="Q160" s="17">
        <v>46.634616851806641</v>
      </c>
    </row>
    <row r="161" spans="1:17" x14ac:dyDescent="0.25">
      <c r="A161" s="125"/>
      <c r="B161" s="2">
        <v>2016</v>
      </c>
      <c r="C161" s="6">
        <v>5.0330691828017677</v>
      </c>
      <c r="D161" s="9">
        <v>0.59850000000000003</v>
      </c>
      <c r="E161" s="14">
        <v>0.25</v>
      </c>
      <c r="F161" s="19">
        <v>34</v>
      </c>
      <c r="G161" s="20">
        <v>31</v>
      </c>
      <c r="H161" s="12">
        <v>47.596153259277344</v>
      </c>
      <c r="I161" s="31">
        <v>0.6</v>
      </c>
      <c r="J161" s="32">
        <v>1.2197656161244601</v>
      </c>
      <c r="K161" s="32">
        <v>-1.2441768332569432</v>
      </c>
      <c r="N161">
        <f t="shared" si="6"/>
        <v>1.4913616938342726</v>
      </c>
      <c r="O161" s="17">
        <v>40.384616851806641</v>
      </c>
      <c r="P161">
        <f t="shared" si="7"/>
        <v>1.5314789170422551</v>
      </c>
      <c r="Q161" s="17">
        <v>50</v>
      </c>
    </row>
    <row r="162" spans="1:17" x14ac:dyDescent="0.25">
      <c r="A162" s="125"/>
      <c r="B162" s="2">
        <v>2017</v>
      </c>
      <c r="C162" s="6">
        <v>5.0697859013491637</v>
      </c>
      <c r="D162" s="9">
        <v>0.56950000000000001</v>
      </c>
      <c r="E162" s="14">
        <v>0.375</v>
      </c>
      <c r="F162" s="19">
        <v>34</v>
      </c>
      <c r="G162" s="20">
        <v>31</v>
      </c>
      <c r="H162" s="12">
        <v>48.557693481445313</v>
      </c>
      <c r="I162" s="31">
        <v>0.6</v>
      </c>
      <c r="J162" s="32">
        <v>1.17510259151073</v>
      </c>
      <c r="K162" s="32">
        <v>0.19773876629645429</v>
      </c>
      <c r="N162">
        <f t="shared" si="6"/>
        <v>1.4913616938342726</v>
      </c>
      <c r="O162" s="17">
        <v>40.865383148193359</v>
      </c>
      <c r="P162">
        <f t="shared" si="7"/>
        <v>1.5314789170422551</v>
      </c>
      <c r="Q162" s="17">
        <v>51.923076629638672</v>
      </c>
    </row>
    <row r="163" spans="1:17" x14ac:dyDescent="0.25">
      <c r="A163" s="125"/>
      <c r="B163" s="2">
        <v>2018</v>
      </c>
      <c r="C163" s="6">
        <v>5.1697056089814737</v>
      </c>
      <c r="D163" s="9">
        <v>0.56950000000000001</v>
      </c>
      <c r="E163" s="14">
        <v>0.375</v>
      </c>
      <c r="F163" s="19">
        <v>34</v>
      </c>
      <c r="G163" s="20">
        <v>30</v>
      </c>
      <c r="H163" s="12">
        <v>49.519229888916016</v>
      </c>
      <c r="I163" s="31">
        <v>0.6</v>
      </c>
      <c r="J163" s="32">
        <v>1.1337698607638</v>
      </c>
      <c r="K163" s="32">
        <v>0.61398657020084035</v>
      </c>
      <c r="N163">
        <f t="shared" si="6"/>
        <v>1.4771212547196624</v>
      </c>
      <c r="O163" s="17">
        <v>42.788459777832031</v>
      </c>
      <c r="P163">
        <f t="shared" si="7"/>
        <v>1.5314789170422551</v>
      </c>
      <c r="Q163" s="17">
        <v>49.038459777832031</v>
      </c>
    </row>
    <row r="164" spans="1:17" ht="16.5" thickBot="1" x14ac:dyDescent="0.3">
      <c r="A164" s="128"/>
      <c r="B164" s="5">
        <v>2019</v>
      </c>
      <c r="C164" s="6">
        <v>5.0247140221696895</v>
      </c>
      <c r="D164" s="9">
        <v>0.83699999999999997</v>
      </c>
      <c r="E164" s="14">
        <v>0.375</v>
      </c>
      <c r="F164" s="21">
        <v>32</v>
      </c>
      <c r="G164" s="22">
        <v>30</v>
      </c>
      <c r="H164" s="12">
        <v>47.596153259277344</v>
      </c>
      <c r="I164" s="31">
        <v>0.55000000000000004</v>
      </c>
      <c r="J164" s="32">
        <v>1.10058458685211</v>
      </c>
      <c r="K164" s="32">
        <v>0.39640079767231651</v>
      </c>
      <c r="N164">
        <f t="shared" si="6"/>
        <v>1.4771212547196624</v>
      </c>
      <c r="O164" s="17">
        <v>42.307693481445313</v>
      </c>
      <c r="P164">
        <f t="shared" si="7"/>
        <v>1.505149978319906</v>
      </c>
      <c r="Q164" s="17">
        <v>51.442306518554688</v>
      </c>
    </row>
    <row r="165" spans="1:17" x14ac:dyDescent="0.25">
      <c r="A165" s="125" t="s">
        <v>48</v>
      </c>
      <c r="B165" s="1">
        <v>2014</v>
      </c>
      <c r="C165" s="6">
        <v>4.6034188798882383</v>
      </c>
      <c r="D165" s="9">
        <v>0.1615</v>
      </c>
      <c r="E165" s="14">
        <v>0.125</v>
      </c>
      <c r="F165" s="19">
        <v>13</v>
      </c>
      <c r="G165" s="20">
        <v>12</v>
      </c>
      <c r="H165" s="12">
        <v>31.25</v>
      </c>
      <c r="I165" s="31">
        <v>0.3</v>
      </c>
      <c r="J165" s="32">
        <v>1.2781268164791499</v>
      </c>
      <c r="K165" s="32">
        <v>7.954941359938195E-4</v>
      </c>
      <c r="N165">
        <f t="shared" si="6"/>
        <v>1.0791812460476249</v>
      </c>
      <c r="O165" s="17">
        <v>12.5</v>
      </c>
      <c r="P165">
        <f t="shared" si="7"/>
        <v>1.1139433523068367</v>
      </c>
      <c r="Q165" s="17">
        <v>4.8076925277709961</v>
      </c>
    </row>
    <row r="166" spans="1:17" x14ac:dyDescent="0.25">
      <c r="A166" s="125"/>
      <c r="B166" s="2">
        <v>2015</v>
      </c>
      <c r="C166" s="6">
        <v>-1.3206451197333706</v>
      </c>
      <c r="D166" s="9">
        <v>0.17050000000000001</v>
      </c>
      <c r="E166" s="14">
        <v>0.25</v>
      </c>
      <c r="F166" s="19">
        <v>10</v>
      </c>
      <c r="G166" s="20">
        <v>7</v>
      </c>
      <c r="H166" s="12">
        <v>31.730770111083984</v>
      </c>
      <c r="I166" s="31">
        <v>0.35</v>
      </c>
      <c r="J166" s="32">
        <v>1.31635059760197</v>
      </c>
      <c r="K166" s="32">
        <v>3.1092489914334047E-2</v>
      </c>
      <c r="N166">
        <f t="shared" si="6"/>
        <v>0.84509804001425681</v>
      </c>
      <c r="O166" s="17">
        <v>17.30769157409668</v>
      </c>
      <c r="P166">
        <f t="shared" si="7"/>
        <v>1</v>
      </c>
      <c r="Q166" s="17">
        <v>6.730769157409668</v>
      </c>
    </row>
    <row r="167" spans="1:17" x14ac:dyDescent="0.25">
      <c r="A167" s="125"/>
      <c r="B167" s="2">
        <v>2016</v>
      </c>
      <c r="C167" s="8">
        <v>13.396242615752115</v>
      </c>
      <c r="D167" s="9">
        <v>0.21074999999999999</v>
      </c>
      <c r="E167" s="14">
        <v>0.25</v>
      </c>
      <c r="F167" s="27">
        <v>10</v>
      </c>
      <c r="G167" s="28">
        <v>7</v>
      </c>
      <c r="H167" s="12">
        <v>26.44230842590332</v>
      </c>
      <c r="I167" s="31">
        <v>0.45</v>
      </c>
      <c r="J167" s="32">
        <v>1.3562482442792001</v>
      </c>
      <c r="K167" s="32">
        <v>2.4908235010544417E-2</v>
      </c>
      <c r="N167">
        <f t="shared" si="6"/>
        <v>0.84509804001425681</v>
      </c>
      <c r="O167" s="17">
        <v>27.403846740722656</v>
      </c>
      <c r="P167">
        <f t="shared" si="7"/>
        <v>1</v>
      </c>
      <c r="Q167" s="17">
        <v>9.1346149444580078</v>
      </c>
    </row>
    <row r="168" spans="1:17" x14ac:dyDescent="0.25">
      <c r="A168" s="125"/>
      <c r="B168" s="2">
        <v>2017</v>
      </c>
      <c r="C168" s="6">
        <v>3.7551964519200425</v>
      </c>
      <c r="D168" s="9">
        <v>0.21625</v>
      </c>
      <c r="E168" s="14">
        <v>0.25</v>
      </c>
      <c r="F168" s="19">
        <v>10</v>
      </c>
      <c r="G168" s="20">
        <v>7</v>
      </c>
      <c r="H168" s="12">
        <v>20.673076629638672</v>
      </c>
      <c r="I168" s="31">
        <v>0.4</v>
      </c>
      <c r="J168" s="32">
        <v>1.38538047257533</v>
      </c>
      <c r="K168" s="32">
        <v>1.7008925846784161E-2</v>
      </c>
      <c r="N168">
        <f t="shared" si="6"/>
        <v>0.84509804001425681</v>
      </c>
      <c r="O168" s="17">
        <v>26.44230842590332</v>
      </c>
      <c r="P168">
        <f t="shared" si="7"/>
        <v>1</v>
      </c>
      <c r="Q168" s="17">
        <v>10.09615421295166</v>
      </c>
    </row>
    <row r="169" spans="1:17" x14ac:dyDescent="0.25">
      <c r="A169" s="125"/>
      <c r="B169" s="2">
        <v>2018</v>
      </c>
      <c r="C169" s="6">
        <v>-6.0259785257344163</v>
      </c>
      <c r="D169" s="9">
        <v>0.21625</v>
      </c>
      <c r="E169" s="14">
        <v>0.25</v>
      </c>
      <c r="F169" s="19">
        <v>11</v>
      </c>
      <c r="G169" s="20">
        <v>7</v>
      </c>
      <c r="H169" s="12">
        <v>15.865385055541992</v>
      </c>
      <c r="I169" s="31">
        <v>0.25</v>
      </c>
      <c r="J169" s="32">
        <v>1.3864797047331301</v>
      </c>
      <c r="K169" s="32">
        <v>1.6432090227484996E-2</v>
      </c>
      <c r="N169">
        <f t="shared" si="6"/>
        <v>0.84509804001425681</v>
      </c>
      <c r="O169" s="17">
        <v>25</v>
      </c>
      <c r="P169">
        <f t="shared" si="7"/>
        <v>1.0413926851582251</v>
      </c>
      <c r="Q169" s="17">
        <v>6.730769157409668</v>
      </c>
    </row>
    <row r="170" spans="1:17" ht="16.5" thickBot="1" x14ac:dyDescent="0.3">
      <c r="A170" s="125"/>
      <c r="B170" s="3">
        <v>2019</v>
      </c>
      <c r="C170" s="8">
        <v>-6.7842156679014778</v>
      </c>
      <c r="D170" s="9">
        <v>0.21274999999999999</v>
      </c>
      <c r="E170" s="14">
        <v>0.25</v>
      </c>
      <c r="F170" s="29">
        <v>11</v>
      </c>
      <c r="G170" s="30">
        <v>7</v>
      </c>
      <c r="H170" s="12">
        <v>14.90384578704834</v>
      </c>
      <c r="I170" s="31">
        <v>0.2</v>
      </c>
      <c r="J170" s="32">
        <v>1.3522260232105601</v>
      </c>
      <c r="K170" s="32">
        <v>2.13227E-2</v>
      </c>
      <c r="N170">
        <f t="shared" si="6"/>
        <v>0.84509804001425681</v>
      </c>
      <c r="O170" s="17">
        <v>24.038461685180664</v>
      </c>
      <c r="P170">
        <f t="shared" si="7"/>
        <v>1.0413926851582251</v>
      </c>
      <c r="Q170" s="17">
        <v>6.730769157409668</v>
      </c>
    </row>
    <row r="171" spans="1:17" x14ac:dyDescent="0.25">
      <c r="A171" s="126" t="s">
        <v>49</v>
      </c>
      <c r="B171" s="4">
        <v>2014</v>
      </c>
      <c r="C171" s="6">
        <v>0.69999999999474483</v>
      </c>
      <c r="D171" s="9">
        <v>0.30525000000000002</v>
      </c>
      <c r="E171" s="14">
        <v>0</v>
      </c>
      <c r="F171" s="19">
        <v>58</v>
      </c>
      <c r="G171" s="20">
        <v>39</v>
      </c>
      <c r="H171" s="12">
        <v>5.769230842590332</v>
      </c>
      <c r="I171" s="31">
        <v>0.1</v>
      </c>
      <c r="J171" s="32">
        <v>3.7148553132061899</v>
      </c>
      <c r="K171" s="32">
        <v>0.10291995613658919</v>
      </c>
      <c r="N171">
        <f t="shared" si="6"/>
        <v>1.5910646070264991</v>
      </c>
      <c r="O171" s="17">
        <v>6.730769157409668</v>
      </c>
      <c r="P171">
        <f t="shared" si="7"/>
        <v>1.7634279935629373</v>
      </c>
      <c r="Q171" s="17">
        <v>8.6538457870483398</v>
      </c>
    </row>
    <row r="172" spans="1:17" x14ac:dyDescent="0.25">
      <c r="A172" s="125"/>
      <c r="B172" s="2">
        <v>2015</v>
      </c>
      <c r="C172" s="6">
        <v>2.4776646171125236</v>
      </c>
      <c r="D172" s="9">
        <v>0.29775000000000001</v>
      </c>
      <c r="E172" s="14">
        <v>0</v>
      </c>
      <c r="F172" s="19">
        <v>13</v>
      </c>
      <c r="G172" s="20">
        <v>11</v>
      </c>
      <c r="H172" s="12">
        <v>4.8076925277709961</v>
      </c>
      <c r="I172" s="31">
        <v>0.1</v>
      </c>
      <c r="J172" s="32">
        <v>3.3162231905806498</v>
      </c>
      <c r="K172" s="32">
        <v>8.3211934560810802E-2</v>
      </c>
      <c r="N172">
        <f t="shared" si="6"/>
        <v>1.0413926851582251</v>
      </c>
      <c r="O172" s="17">
        <v>5.769230842590332</v>
      </c>
      <c r="P172">
        <f t="shared" si="7"/>
        <v>1.1139433523068367</v>
      </c>
      <c r="Q172" s="17">
        <v>7.2115383148193359</v>
      </c>
    </row>
    <row r="173" spans="1:17" x14ac:dyDescent="0.25">
      <c r="A173" s="125"/>
      <c r="B173" s="2">
        <v>2016</v>
      </c>
      <c r="C173" s="8">
        <v>15.212462734090764</v>
      </c>
      <c r="D173" s="9">
        <v>0.32900000000000001</v>
      </c>
      <c r="E173" s="14">
        <v>0</v>
      </c>
      <c r="F173" s="27">
        <v>15</v>
      </c>
      <c r="G173" s="28">
        <v>12</v>
      </c>
      <c r="H173" s="12">
        <v>6.25</v>
      </c>
      <c r="I173" s="31">
        <v>0.1</v>
      </c>
      <c r="J173" s="32">
        <v>2.8772541284018001</v>
      </c>
      <c r="K173" s="32">
        <v>0.17398889068201731</v>
      </c>
      <c r="N173">
        <f t="shared" si="6"/>
        <v>1.0791812460476249</v>
      </c>
      <c r="O173" s="17">
        <v>3.846153736114502</v>
      </c>
      <c r="P173">
        <f t="shared" si="7"/>
        <v>1.1760912590556813</v>
      </c>
      <c r="Q173" s="17">
        <v>11.057692527770996</v>
      </c>
    </row>
    <row r="174" spans="1:17" x14ac:dyDescent="0.25">
      <c r="A174" s="125"/>
      <c r="B174" s="2">
        <v>2017</v>
      </c>
      <c r="C174" s="6">
        <v>-2.4946429391818583</v>
      </c>
      <c r="D174" s="9">
        <v>0.32950000000000002</v>
      </c>
      <c r="E174" s="14">
        <v>0</v>
      </c>
      <c r="F174" s="19">
        <v>15</v>
      </c>
      <c r="G174" s="20">
        <v>12</v>
      </c>
      <c r="H174" s="12">
        <v>6.730769157409668</v>
      </c>
      <c r="I174" s="31">
        <v>0.1</v>
      </c>
      <c r="J174" s="32">
        <v>2.5408746693384301</v>
      </c>
      <c r="K174" s="32">
        <v>3.9800883063168417E-2</v>
      </c>
      <c r="N174">
        <f t="shared" si="6"/>
        <v>1.0791812460476249</v>
      </c>
      <c r="O174" s="17">
        <v>4.3269228935241699</v>
      </c>
      <c r="P174">
        <f t="shared" si="7"/>
        <v>1.1760912590556813</v>
      </c>
      <c r="Q174" s="17">
        <v>9.6153850555419922</v>
      </c>
    </row>
    <row r="175" spans="1:17" x14ac:dyDescent="0.25">
      <c r="A175" s="125"/>
      <c r="B175" s="2">
        <v>2018</v>
      </c>
      <c r="C175" s="6">
        <v>-0.56361547165599291</v>
      </c>
      <c r="D175" s="9">
        <v>0.32799999999999996</v>
      </c>
      <c r="E175" s="14">
        <v>0</v>
      </c>
      <c r="F175" s="19">
        <v>15</v>
      </c>
      <c r="G175" s="20">
        <v>16</v>
      </c>
      <c r="H175" s="12">
        <v>7.2115383148193359</v>
      </c>
      <c r="I175" s="31">
        <v>0.1</v>
      </c>
      <c r="J175" s="32">
        <v>2.3184640284932998</v>
      </c>
      <c r="K175" s="32">
        <v>8.4021616925525067E-2</v>
      </c>
      <c r="N175">
        <f t="shared" si="6"/>
        <v>1.2041199826559248</v>
      </c>
      <c r="O175" s="17">
        <v>3.365384578704834</v>
      </c>
      <c r="P175">
        <f t="shared" si="7"/>
        <v>1.1760912590556813</v>
      </c>
      <c r="Q175" s="17">
        <v>9.6153850555419922</v>
      </c>
    </row>
    <row r="176" spans="1:17" ht="16.5" thickBot="1" x14ac:dyDescent="0.3">
      <c r="A176" s="128"/>
      <c r="B176" s="5">
        <v>2019</v>
      </c>
      <c r="C176" s="6">
        <v>4.4009098446935724</v>
      </c>
      <c r="D176" s="9">
        <v>0.312</v>
      </c>
      <c r="E176" s="14">
        <v>0</v>
      </c>
      <c r="F176" s="21">
        <v>15</v>
      </c>
      <c r="G176" s="22">
        <v>17</v>
      </c>
      <c r="H176" s="12">
        <v>8.6538457870483398</v>
      </c>
      <c r="I176" s="31">
        <v>0.1</v>
      </c>
      <c r="J176" s="32">
        <v>2.2541342190328799</v>
      </c>
      <c r="K176" s="32">
        <v>8.2958112714843088E-2</v>
      </c>
      <c r="N176">
        <f t="shared" si="6"/>
        <v>1.2304489213782739</v>
      </c>
      <c r="O176" s="17">
        <v>3.846153736114502</v>
      </c>
      <c r="P176">
        <f t="shared" si="7"/>
        <v>1.1760912590556813</v>
      </c>
      <c r="Q176" s="17">
        <v>9.6153850555419922</v>
      </c>
    </row>
    <row r="177" spans="1:17" x14ac:dyDescent="0.25">
      <c r="A177" s="126" t="s">
        <v>51</v>
      </c>
      <c r="B177" s="4">
        <v>2014</v>
      </c>
      <c r="C177" s="6">
        <v>3.7582001633261086</v>
      </c>
      <c r="D177" s="9">
        <v>0.69399999999999995</v>
      </c>
      <c r="E177" s="14">
        <v>0.75</v>
      </c>
      <c r="F177" s="19">
        <v>53</v>
      </c>
      <c r="G177" s="20">
        <v>37</v>
      </c>
      <c r="H177" s="12">
        <v>78.846153259277344</v>
      </c>
      <c r="I177" s="31">
        <v>0.4</v>
      </c>
      <c r="J177" s="32">
        <v>1.9195437985959101</v>
      </c>
      <c r="K177" s="32">
        <v>1.4619209817798535</v>
      </c>
      <c r="N177">
        <f t="shared" si="6"/>
        <v>1.568201724066995</v>
      </c>
      <c r="O177" s="17">
        <v>83.653846740722656</v>
      </c>
      <c r="P177">
        <f t="shared" si="7"/>
        <v>1.7242758696007889</v>
      </c>
      <c r="Q177" s="17">
        <v>86.538459777832031</v>
      </c>
    </row>
    <row r="178" spans="1:17" x14ac:dyDescent="0.25">
      <c r="A178" s="125"/>
      <c r="B178" s="2">
        <v>2015</v>
      </c>
      <c r="C178" s="6">
        <v>2.2900921326160812</v>
      </c>
      <c r="D178" s="9">
        <v>0.70099999999999996</v>
      </c>
      <c r="E178" s="14">
        <v>0.75</v>
      </c>
      <c r="F178" s="19">
        <v>44</v>
      </c>
      <c r="G178" s="20">
        <v>36</v>
      </c>
      <c r="H178" s="12">
        <v>79.326919555664063</v>
      </c>
      <c r="I178" s="31">
        <v>0.45</v>
      </c>
      <c r="J178" s="32">
        <v>1.9812889756208301</v>
      </c>
      <c r="K178" s="32">
        <v>3.6584122664345977</v>
      </c>
      <c r="N178">
        <f t="shared" si="6"/>
        <v>1.5563025007672873</v>
      </c>
      <c r="O178" s="17">
        <v>85.096153259277344</v>
      </c>
      <c r="P178">
        <f t="shared" si="7"/>
        <v>1.6434526764861874</v>
      </c>
      <c r="Q178" s="17">
        <v>86.057693481445313</v>
      </c>
    </row>
    <row r="179" spans="1:17" x14ac:dyDescent="0.25">
      <c r="A179" s="125"/>
      <c r="B179" s="2">
        <v>2016</v>
      </c>
      <c r="C179" s="6">
        <v>3.98204641920276</v>
      </c>
      <c r="D179" s="9">
        <v>0.70499999999999996</v>
      </c>
      <c r="E179" s="14">
        <v>0.75</v>
      </c>
      <c r="F179" s="19">
        <v>44</v>
      </c>
      <c r="G179" s="20">
        <v>36</v>
      </c>
      <c r="H179" s="12">
        <v>84.615386962890625</v>
      </c>
      <c r="I179" s="31">
        <v>0.55000000000000004</v>
      </c>
      <c r="J179" s="32">
        <v>1.9603489624817001</v>
      </c>
      <c r="K179" s="32">
        <v>4.5707391814648179</v>
      </c>
      <c r="N179">
        <f t="shared" si="6"/>
        <v>1.5563025007672873</v>
      </c>
      <c r="O179" s="17">
        <v>82.692306518554688</v>
      </c>
      <c r="P179">
        <f t="shared" si="7"/>
        <v>1.6434526764861874</v>
      </c>
      <c r="Q179" s="17">
        <v>87.5</v>
      </c>
    </row>
    <row r="180" spans="1:17" x14ac:dyDescent="0.25">
      <c r="A180" s="125"/>
      <c r="B180" s="2">
        <v>2017</v>
      </c>
      <c r="C180" s="6">
        <v>3.5367031709701706</v>
      </c>
      <c r="D180" s="9">
        <v>0.70199999999999996</v>
      </c>
      <c r="E180" s="14">
        <v>0.75</v>
      </c>
      <c r="F180" s="19">
        <v>44</v>
      </c>
      <c r="G180" s="20">
        <v>36</v>
      </c>
      <c r="H180" s="12">
        <v>79.807693481445313</v>
      </c>
      <c r="I180" s="31">
        <v>0.55000000000000004</v>
      </c>
      <c r="J180" s="32">
        <v>1.93872567441099</v>
      </c>
      <c r="K180" s="32">
        <v>2.1581957454050165</v>
      </c>
      <c r="N180">
        <f t="shared" si="6"/>
        <v>1.5563025007672873</v>
      </c>
      <c r="O180" s="17">
        <v>82.211540222167969</v>
      </c>
      <c r="P180">
        <f t="shared" si="7"/>
        <v>1.6434526764861874</v>
      </c>
      <c r="Q180" s="17">
        <v>87.019233703613281</v>
      </c>
    </row>
    <row r="181" spans="1:17" x14ac:dyDescent="0.25">
      <c r="A181" s="125"/>
      <c r="B181" s="2">
        <v>2018</v>
      </c>
      <c r="C181" s="6">
        <v>3.4537025578821101</v>
      </c>
      <c r="D181" s="9">
        <v>0.70199999999999996</v>
      </c>
      <c r="E181" s="14">
        <v>0.75</v>
      </c>
      <c r="F181" s="19">
        <v>43</v>
      </c>
      <c r="G181" s="20">
        <v>36</v>
      </c>
      <c r="H181" s="12">
        <v>79.326919555664063</v>
      </c>
      <c r="I181" s="31">
        <v>0.55000000000000004</v>
      </c>
      <c r="J181" s="32">
        <v>1.92662286520241</v>
      </c>
      <c r="K181" s="32">
        <v>1.6424170171972279</v>
      </c>
      <c r="N181">
        <f t="shared" si="6"/>
        <v>1.5563025007672873</v>
      </c>
      <c r="O181" s="17">
        <v>80.769233703613281</v>
      </c>
      <c r="P181">
        <f t="shared" si="7"/>
        <v>1.6334684555795864</v>
      </c>
      <c r="Q181" s="17">
        <v>86.057693481445313</v>
      </c>
    </row>
    <row r="182" spans="1:17" ht="16.5" thickBot="1" x14ac:dyDescent="0.3">
      <c r="A182" s="128"/>
      <c r="B182" s="5">
        <v>2019</v>
      </c>
      <c r="C182" s="6">
        <v>3.4716882305137773</v>
      </c>
      <c r="D182" s="9">
        <v>0.70550000000000002</v>
      </c>
      <c r="E182" s="14">
        <v>0.75</v>
      </c>
      <c r="F182" s="21">
        <v>43</v>
      </c>
      <c r="G182" s="22">
        <v>35</v>
      </c>
      <c r="H182" s="12">
        <v>78.846153259277344</v>
      </c>
      <c r="I182" s="31">
        <v>0.55000000000000004</v>
      </c>
      <c r="J182" s="32">
        <v>1.9012509512514799</v>
      </c>
      <c r="K182" s="32">
        <v>2.1784750663261234</v>
      </c>
      <c r="N182">
        <f t="shared" si="6"/>
        <v>1.5440680443502757</v>
      </c>
      <c r="O182" s="17">
        <v>82.211540222167969</v>
      </c>
      <c r="P182">
        <f t="shared" si="7"/>
        <v>1.6334684555795864</v>
      </c>
      <c r="Q182" s="17">
        <v>87.019233703613281</v>
      </c>
    </row>
    <row r="183" spans="1:17" x14ac:dyDescent="0.25">
      <c r="A183" s="125" t="s">
        <v>53</v>
      </c>
      <c r="B183" s="1">
        <v>2014</v>
      </c>
      <c r="C183" s="6">
        <v>0.69147810873961646</v>
      </c>
      <c r="D183" s="9">
        <v>0.58824999999999994</v>
      </c>
      <c r="E183" s="14">
        <v>0.875</v>
      </c>
      <c r="F183" s="19">
        <v>53</v>
      </c>
      <c r="G183" s="20">
        <v>37</v>
      </c>
      <c r="H183" s="12">
        <v>48.557693481445313</v>
      </c>
      <c r="I183" s="31">
        <v>0.75</v>
      </c>
      <c r="J183" s="32">
        <v>0.57298531589799695</v>
      </c>
      <c r="K183" s="32">
        <v>0.42798127201831754</v>
      </c>
      <c r="N183">
        <f t="shared" si="6"/>
        <v>1.568201724066995</v>
      </c>
      <c r="O183" s="17">
        <v>45.673076629638672</v>
      </c>
      <c r="P183">
        <f t="shared" si="7"/>
        <v>1.7242758696007889</v>
      </c>
      <c r="Q183" s="17">
        <v>56.25</v>
      </c>
    </row>
    <row r="184" spans="1:17" x14ac:dyDescent="0.25">
      <c r="A184" s="125"/>
      <c r="B184" s="2">
        <v>2015</v>
      </c>
      <c r="C184" s="6">
        <v>0.92268214031095397</v>
      </c>
      <c r="D184" s="9">
        <v>0.58824999999999994</v>
      </c>
      <c r="E184" s="14">
        <v>0.875</v>
      </c>
      <c r="F184" s="19">
        <v>40</v>
      </c>
      <c r="G184" s="20">
        <v>34</v>
      </c>
      <c r="H184" s="12">
        <v>50.961540222167969</v>
      </c>
      <c r="I184" s="31">
        <v>0.75</v>
      </c>
      <c r="J184" s="32">
        <v>0.55097494520204904</v>
      </c>
      <c r="K184" s="32">
        <v>0.24114583501915315</v>
      </c>
      <c r="N184">
        <f t="shared" si="6"/>
        <v>1.5314789170422551</v>
      </c>
      <c r="O184" s="17">
        <v>47.596153259277344</v>
      </c>
      <c r="P184">
        <f t="shared" si="7"/>
        <v>1.6020599913279623</v>
      </c>
      <c r="Q184" s="17">
        <v>56.25</v>
      </c>
    </row>
    <row r="185" spans="1:17" x14ac:dyDescent="0.25">
      <c r="A185" s="125"/>
      <c r="B185" s="2">
        <v>2016</v>
      </c>
      <c r="C185" s="6">
        <v>1.3756387270020412</v>
      </c>
      <c r="D185" s="9">
        <v>0.58824999999999994</v>
      </c>
      <c r="E185" s="14">
        <v>0.875</v>
      </c>
      <c r="F185" s="19">
        <v>41</v>
      </c>
      <c r="G185" s="20">
        <v>34</v>
      </c>
      <c r="H185" s="12">
        <v>51.442306518554688</v>
      </c>
      <c r="I185" s="31">
        <v>0.75</v>
      </c>
      <c r="J185" s="32">
        <v>0.52497343824018305</v>
      </c>
      <c r="K185" s="32">
        <v>1.9187838199004177</v>
      </c>
      <c r="N185">
        <f t="shared" si="6"/>
        <v>1.5314789170422551</v>
      </c>
      <c r="O185" s="17">
        <v>47.115383148193359</v>
      </c>
      <c r="P185">
        <f t="shared" si="7"/>
        <v>1.6127838567197355</v>
      </c>
      <c r="Q185" s="17">
        <v>59.615383148193359</v>
      </c>
    </row>
    <row r="186" spans="1:17" x14ac:dyDescent="0.25">
      <c r="A186" s="125"/>
      <c r="B186" s="2">
        <v>2017</v>
      </c>
      <c r="C186" s="6">
        <v>1.0033653175016042</v>
      </c>
      <c r="D186" s="9">
        <v>0.58325000000000005</v>
      </c>
      <c r="E186" s="14">
        <v>0.75</v>
      </c>
      <c r="F186" s="19">
        <v>41</v>
      </c>
      <c r="G186" s="20">
        <v>34</v>
      </c>
      <c r="H186" s="12">
        <v>50.480770111083984</v>
      </c>
      <c r="I186" s="31">
        <v>0.7</v>
      </c>
      <c r="J186" s="32">
        <v>0.50162355954148796</v>
      </c>
      <c r="K186" s="32">
        <v>0.23187079714594491</v>
      </c>
      <c r="N186">
        <f t="shared" si="6"/>
        <v>1.5314789170422551</v>
      </c>
      <c r="O186" s="17">
        <v>49.038459777832031</v>
      </c>
      <c r="P186">
        <f t="shared" si="7"/>
        <v>1.6127838567197355</v>
      </c>
      <c r="Q186" s="17">
        <v>60.096153259277344</v>
      </c>
    </row>
    <row r="187" spans="1:17" x14ac:dyDescent="0.25">
      <c r="A187" s="125"/>
      <c r="B187" s="2">
        <v>2018</v>
      </c>
      <c r="C187" s="6">
        <v>1.940878146845165</v>
      </c>
      <c r="D187" s="9">
        <v>0.56974999999999998</v>
      </c>
      <c r="E187" s="14">
        <v>0.75</v>
      </c>
      <c r="F187" s="19">
        <v>43</v>
      </c>
      <c r="G187" s="20">
        <v>34</v>
      </c>
      <c r="H187" s="12">
        <v>50</v>
      </c>
      <c r="I187" s="31">
        <v>0.75</v>
      </c>
      <c r="J187" s="32">
        <v>0.47823514036222098</v>
      </c>
      <c r="K187" s="32">
        <v>8.0633937986076959E-2</v>
      </c>
      <c r="N187">
        <f t="shared" si="6"/>
        <v>1.5314789170422551</v>
      </c>
      <c r="O187" s="17">
        <v>46.634616851806641</v>
      </c>
      <c r="P187">
        <f t="shared" si="7"/>
        <v>1.6334684555795864</v>
      </c>
      <c r="Q187" s="17">
        <v>62.5</v>
      </c>
    </row>
    <row r="188" spans="1:17" x14ac:dyDescent="0.25">
      <c r="A188" s="125"/>
      <c r="B188" s="3">
        <v>2019</v>
      </c>
      <c r="C188" s="6">
        <v>0.69999999999998863</v>
      </c>
      <c r="D188" s="9">
        <v>0.56674999999999998</v>
      </c>
      <c r="E188" s="14">
        <v>0.75</v>
      </c>
      <c r="F188" s="21">
        <v>44</v>
      </c>
      <c r="G188" s="22">
        <v>34</v>
      </c>
      <c r="H188" s="12">
        <v>54.326923370361328</v>
      </c>
      <c r="I188" s="31">
        <v>0.75</v>
      </c>
      <c r="J188" s="32">
        <v>0.45635619713755599</v>
      </c>
      <c r="K188" s="32">
        <v>2.7098619161518869</v>
      </c>
      <c r="N188">
        <f t="shared" si="6"/>
        <v>1.5314789170422551</v>
      </c>
      <c r="O188" s="17">
        <v>44.230770111083984</v>
      </c>
      <c r="P188">
        <f t="shared" si="7"/>
        <v>1.6434526764861874</v>
      </c>
      <c r="Q188" s="17">
        <v>62.019229888916016</v>
      </c>
    </row>
    <row r="189" spans="1:17" x14ac:dyDescent="0.25">
      <c r="A189" s="125" t="s">
        <v>55</v>
      </c>
      <c r="B189" s="1">
        <v>2014</v>
      </c>
      <c r="C189" s="6">
        <v>3.3840781099615072</v>
      </c>
      <c r="D189" s="9">
        <v>0.313</v>
      </c>
      <c r="E189" s="14">
        <v>0.125</v>
      </c>
      <c r="F189" s="19">
        <v>19</v>
      </c>
      <c r="G189" s="20">
        <v>6</v>
      </c>
      <c r="H189" s="12">
        <v>59.615383148193359</v>
      </c>
      <c r="I189" s="31">
        <v>0.35</v>
      </c>
      <c r="J189" s="32">
        <v>4.5835804449497202</v>
      </c>
      <c r="K189" s="32">
        <v>0.2262838911061831</v>
      </c>
      <c r="N189">
        <f t="shared" si="6"/>
        <v>0.77815125038364363</v>
      </c>
      <c r="O189" s="17">
        <v>68.75</v>
      </c>
      <c r="P189">
        <f t="shared" si="7"/>
        <v>1.2787536009528289</v>
      </c>
      <c r="Q189" s="17">
        <v>54.807693481445313</v>
      </c>
    </row>
    <row r="190" spans="1:17" x14ac:dyDescent="0.25">
      <c r="A190" s="125"/>
      <c r="B190" s="2">
        <v>2015</v>
      </c>
      <c r="C190" s="6">
        <v>2.4965286954370214</v>
      </c>
      <c r="D190" s="9">
        <v>0.318</v>
      </c>
      <c r="E190" s="14">
        <v>0.125</v>
      </c>
      <c r="F190" s="19">
        <v>25</v>
      </c>
      <c r="G190" s="20">
        <v>11</v>
      </c>
      <c r="H190" s="12">
        <v>64.423080444335938</v>
      </c>
      <c r="I190" s="31">
        <v>0.35</v>
      </c>
      <c r="J190" s="32">
        <v>3.81124000428512</v>
      </c>
      <c r="K190" s="32">
        <v>2.5550445343561043E-3</v>
      </c>
      <c r="N190">
        <f t="shared" si="6"/>
        <v>1.0413926851582251</v>
      </c>
      <c r="O190" s="17">
        <v>67.788459777832031</v>
      </c>
      <c r="P190">
        <f t="shared" si="7"/>
        <v>1.3979400086720377</v>
      </c>
      <c r="Q190" s="17">
        <v>54.807693481445313</v>
      </c>
    </row>
    <row r="191" spans="1:17" x14ac:dyDescent="0.25">
      <c r="A191" s="125"/>
      <c r="B191" s="2">
        <v>2016</v>
      </c>
      <c r="C191" s="6">
        <v>1.9941808184547085</v>
      </c>
      <c r="D191" s="9">
        <v>0.32300000000000001</v>
      </c>
      <c r="E191" s="14">
        <v>0.125</v>
      </c>
      <c r="F191" s="19">
        <v>25</v>
      </c>
      <c r="G191" s="20">
        <v>11</v>
      </c>
      <c r="H191" s="12">
        <v>64.903846740722656</v>
      </c>
      <c r="I191" s="31">
        <v>0.4</v>
      </c>
      <c r="J191" s="32">
        <v>3.0280915367658099</v>
      </c>
      <c r="K191" s="32">
        <v>8.1204047533402924E-3</v>
      </c>
      <c r="N191">
        <f t="shared" si="6"/>
        <v>1.0413926851582251</v>
      </c>
      <c r="O191" s="17">
        <v>61.057693481445313</v>
      </c>
      <c r="P191">
        <f t="shared" si="7"/>
        <v>1.3979400086720377</v>
      </c>
      <c r="Q191" s="17">
        <v>54.326923370361328</v>
      </c>
    </row>
    <row r="192" spans="1:17" x14ac:dyDescent="0.25">
      <c r="A192" s="125"/>
      <c r="B192" s="2">
        <v>2017</v>
      </c>
      <c r="C192" s="6">
        <v>2.0871146189961394</v>
      </c>
      <c r="D192" s="9">
        <v>0.31850000000000001</v>
      </c>
      <c r="E192" s="14">
        <v>0.125</v>
      </c>
      <c r="F192" s="19">
        <v>25</v>
      </c>
      <c r="G192" s="20">
        <v>12</v>
      </c>
      <c r="H192" s="12">
        <v>63.942306518554688</v>
      </c>
      <c r="I192" s="31">
        <v>0.4</v>
      </c>
      <c r="J192" s="32">
        <v>2.3560164883219601</v>
      </c>
      <c r="K192" s="32">
        <v>1.598619763471313E-2</v>
      </c>
      <c r="N192">
        <f t="shared" si="6"/>
        <v>1.0791812460476249</v>
      </c>
      <c r="O192" s="17">
        <v>61.057693481445313</v>
      </c>
      <c r="P192">
        <f t="shared" si="7"/>
        <v>1.3979400086720377</v>
      </c>
      <c r="Q192" s="17">
        <v>57.692306518554688</v>
      </c>
    </row>
    <row r="193" spans="1:17" x14ac:dyDescent="0.25">
      <c r="A193" s="125"/>
      <c r="B193" s="2">
        <v>2018</v>
      </c>
      <c r="C193" s="6">
        <v>1.9340916715513572</v>
      </c>
      <c r="D193" s="9">
        <v>0.32150000000000001</v>
      </c>
      <c r="E193" s="14">
        <v>0.125</v>
      </c>
      <c r="F193" s="19">
        <v>25</v>
      </c>
      <c r="G193" s="20">
        <v>12</v>
      </c>
      <c r="H193" s="12">
        <v>60.576923370361328</v>
      </c>
      <c r="I193" s="31">
        <v>0.45</v>
      </c>
      <c r="J193" s="32">
        <v>1.7921569222023701</v>
      </c>
      <c r="K193" s="32">
        <v>-1.771548924276125E-2</v>
      </c>
      <c r="N193">
        <f t="shared" si="6"/>
        <v>1.0791812460476249</v>
      </c>
      <c r="O193" s="17">
        <v>61.057693481445313</v>
      </c>
      <c r="P193">
        <f t="shared" si="7"/>
        <v>1.3979400086720377</v>
      </c>
      <c r="Q193" s="17">
        <v>56.730770111083984</v>
      </c>
    </row>
    <row r="194" spans="1:17" ht="16.5" thickBot="1" x14ac:dyDescent="0.3">
      <c r="A194" s="125"/>
      <c r="B194" s="3">
        <v>2019</v>
      </c>
      <c r="C194" s="6">
        <v>1.9554663940487984</v>
      </c>
      <c r="D194" s="9">
        <v>0.24074999999999999</v>
      </c>
      <c r="E194" s="14">
        <v>0.125</v>
      </c>
      <c r="F194" s="21">
        <v>25</v>
      </c>
      <c r="G194" s="22">
        <v>12</v>
      </c>
      <c r="H194" s="12">
        <v>60.576923370361328</v>
      </c>
      <c r="I194" s="31">
        <v>0.45</v>
      </c>
      <c r="J194" s="32">
        <v>1.4526643189474</v>
      </c>
      <c r="K194" s="32">
        <v>9.7160950501081478E-2</v>
      </c>
      <c r="N194">
        <f t="shared" si="6"/>
        <v>1.0791812460476249</v>
      </c>
      <c r="O194" s="17">
        <v>58.173076629638672</v>
      </c>
      <c r="P194">
        <f t="shared" si="7"/>
        <v>1.3979400086720377</v>
      </c>
      <c r="Q194" s="17">
        <v>57.211540222167969</v>
      </c>
    </row>
    <row r="195" spans="1:17" x14ac:dyDescent="0.25">
      <c r="A195" s="126" t="s">
        <v>56</v>
      </c>
      <c r="B195" s="4">
        <v>2014</v>
      </c>
      <c r="C195" s="6">
        <v>4.2000000006303821</v>
      </c>
      <c r="D195" s="9">
        <v>0.4375</v>
      </c>
      <c r="E195" s="14">
        <v>0.25</v>
      </c>
      <c r="F195" s="19">
        <v>31</v>
      </c>
      <c r="G195" s="20">
        <v>22</v>
      </c>
      <c r="H195" s="12">
        <v>36.538459777832031</v>
      </c>
      <c r="I195" s="31">
        <v>0.5</v>
      </c>
      <c r="J195" s="32">
        <v>1.4726767431349399</v>
      </c>
      <c r="K195" s="32">
        <v>1.1894113835543842</v>
      </c>
      <c r="N195">
        <f t="shared" ref="N195:N258" si="8">LOG(G195)</f>
        <v>1.3424226808222062</v>
      </c>
      <c r="O195" s="17">
        <v>32.211540222167969</v>
      </c>
      <c r="P195">
        <f t="shared" ref="P195:P258" si="9">LOG(F195)</f>
        <v>1.4913616938342726</v>
      </c>
      <c r="Q195" s="17">
        <v>45.192306518554688</v>
      </c>
    </row>
    <row r="196" spans="1:17" x14ac:dyDescent="0.25">
      <c r="A196" s="125"/>
      <c r="B196" s="2">
        <v>2015</v>
      </c>
      <c r="C196" s="6">
        <v>1.1999999997680248</v>
      </c>
      <c r="D196" s="9">
        <v>0.4375</v>
      </c>
      <c r="E196" s="14">
        <v>0.25</v>
      </c>
      <c r="F196" s="19">
        <v>18</v>
      </c>
      <c r="G196" s="20">
        <v>6</v>
      </c>
      <c r="H196" s="12">
        <v>34.134616851806641</v>
      </c>
      <c r="I196" s="31">
        <v>0.5</v>
      </c>
      <c r="J196" s="32">
        <v>1.4614846851916099</v>
      </c>
      <c r="K196" s="32">
        <v>1.7985816677074582</v>
      </c>
      <c r="N196">
        <f t="shared" si="8"/>
        <v>0.77815125038364363</v>
      </c>
      <c r="O196" s="17">
        <v>38.942306518554688</v>
      </c>
      <c r="P196">
        <f t="shared" si="9"/>
        <v>1.255272505103306</v>
      </c>
      <c r="Q196" s="17">
        <v>53.365383148193359</v>
      </c>
    </row>
    <row r="197" spans="1:17" x14ac:dyDescent="0.25">
      <c r="A197" s="125"/>
      <c r="B197" s="2">
        <v>2016</v>
      </c>
      <c r="C197" s="6">
        <v>1.099999999901641</v>
      </c>
      <c r="D197" s="9">
        <v>0.4375</v>
      </c>
      <c r="E197" s="14">
        <v>0.25</v>
      </c>
      <c r="F197" s="19">
        <v>18</v>
      </c>
      <c r="G197" s="20">
        <v>6</v>
      </c>
      <c r="H197" s="12">
        <v>40.384616851806641</v>
      </c>
      <c r="I197" s="31">
        <v>0.55000000000000004</v>
      </c>
      <c r="J197" s="32">
        <v>1.4220461403292499</v>
      </c>
      <c r="K197" s="32">
        <v>2.5310483512671467</v>
      </c>
      <c r="N197">
        <f t="shared" si="8"/>
        <v>0.77815125038364363</v>
      </c>
      <c r="O197" s="17">
        <v>36.057693481445313</v>
      </c>
      <c r="P197">
        <f t="shared" si="9"/>
        <v>1.255272505103306</v>
      </c>
      <c r="Q197" s="17">
        <v>51.923076629638672</v>
      </c>
    </row>
    <row r="198" spans="1:17" x14ac:dyDescent="0.25">
      <c r="A198" s="125"/>
      <c r="B198" s="2">
        <v>2017</v>
      </c>
      <c r="C198" s="6">
        <v>4.1000000003385395</v>
      </c>
      <c r="D198" s="9">
        <v>0.4375</v>
      </c>
      <c r="E198" s="14">
        <v>0.25</v>
      </c>
      <c r="F198" s="19">
        <v>17</v>
      </c>
      <c r="G198" s="20">
        <v>5</v>
      </c>
      <c r="H198" s="12">
        <v>38.461540222167969</v>
      </c>
      <c r="I198" s="31">
        <v>0.55000000000000004</v>
      </c>
      <c r="J198" s="32">
        <v>1.36038126908993</v>
      </c>
      <c r="K198" s="32">
        <v>0.57342242216231287</v>
      </c>
      <c r="N198">
        <f t="shared" si="8"/>
        <v>0.69897000433601886</v>
      </c>
      <c r="O198" s="17">
        <v>38.461540222167969</v>
      </c>
      <c r="P198">
        <f t="shared" si="9"/>
        <v>1.2304489213782739</v>
      </c>
      <c r="Q198" s="17">
        <v>61.057693481445313</v>
      </c>
    </row>
    <row r="199" spans="1:17" x14ac:dyDescent="0.25">
      <c r="A199" s="125"/>
      <c r="B199" s="2">
        <v>2018</v>
      </c>
      <c r="C199" s="6">
        <v>4.0999999998712298</v>
      </c>
      <c r="D199" s="9">
        <v>0.4375</v>
      </c>
      <c r="E199" s="14">
        <v>0.25</v>
      </c>
      <c r="F199" s="19">
        <v>17</v>
      </c>
      <c r="G199" s="20">
        <v>5</v>
      </c>
      <c r="H199" s="12">
        <v>35.576923370361328</v>
      </c>
      <c r="I199" s="31">
        <v>0.55000000000000004</v>
      </c>
      <c r="J199" s="32">
        <v>1.31477741000475</v>
      </c>
      <c r="K199" s="32">
        <v>-2.5893965917977333</v>
      </c>
      <c r="N199">
        <f t="shared" si="8"/>
        <v>0.69897000433601886</v>
      </c>
      <c r="O199" s="17">
        <v>35.576923370361328</v>
      </c>
      <c r="P199">
        <f t="shared" si="9"/>
        <v>1.2304489213782739</v>
      </c>
      <c r="Q199" s="17">
        <v>60.096153259277344</v>
      </c>
    </row>
    <row r="200" spans="1:17" ht="16.5" thickBot="1" x14ac:dyDescent="0.3">
      <c r="A200" s="128"/>
      <c r="B200" s="5">
        <v>2019</v>
      </c>
      <c r="C200" s="6">
        <v>4.5</v>
      </c>
      <c r="D200" s="9">
        <v>0.38400000000000001</v>
      </c>
      <c r="E200" s="14">
        <v>0.375</v>
      </c>
      <c r="F200" s="21">
        <v>17</v>
      </c>
      <c r="G200" s="22">
        <v>5</v>
      </c>
      <c r="H200" s="12">
        <v>31.730770111083984</v>
      </c>
      <c r="I200" s="31">
        <v>0.55000000000000004</v>
      </c>
      <c r="J200" s="32">
        <v>1.2907422177054499</v>
      </c>
      <c r="K200" s="32">
        <v>-1.1681081716319108</v>
      </c>
      <c r="N200">
        <f t="shared" si="8"/>
        <v>0.69897000433601886</v>
      </c>
      <c r="O200" s="17">
        <v>36.057693481445313</v>
      </c>
      <c r="P200">
        <f t="shared" si="9"/>
        <v>1.2304489213782739</v>
      </c>
      <c r="Q200" s="17">
        <v>61.057693481445313</v>
      </c>
    </row>
    <row r="201" spans="1:17" x14ac:dyDescent="0.25">
      <c r="A201" s="125" t="s">
        <v>57</v>
      </c>
      <c r="B201" s="1">
        <v>2014</v>
      </c>
      <c r="C201" s="6">
        <v>5.3571256444996891</v>
      </c>
      <c r="D201" s="9">
        <v>0.41275000000000001</v>
      </c>
      <c r="E201" s="14">
        <v>0.125</v>
      </c>
      <c r="F201" s="19">
        <v>55</v>
      </c>
      <c r="G201" s="20">
        <v>36</v>
      </c>
      <c r="H201" s="12">
        <v>16.346153259277344</v>
      </c>
      <c r="I201" s="31">
        <v>0.5</v>
      </c>
      <c r="J201" s="32">
        <v>2.5594406495994599</v>
      </c>
      <c r="K201" s="32">
        <v>0.12224724105589101</v>
      </c>
      <c r="N201">
        <f t="shared" si="8"/>
        <v>1.5563025007672873</v>
      </c>
      <c r="O201" s="17">
        <v>38.461540222167969</v>
      </c>
      <c r="P201">
        <f t="shared" si="9"/>
        <v>1.7403626894942439</v>
      </c>
      <c r="Q201" s="17">
        <v>42.307693481445313</v>
      </c>
    </row>
    <row r="202" spans="1:17" x14ac:dyDescent="0.25">
      <c r="A202" s="125"/>
      <c r="B202" s="2">
        <v>2015</v>
      </c>
      <c r="C202" s="6">
        <v>5.7185071313351443</v>
      </c>
      <c r="D202" s="9">
        <v>0.42275000000000001</v>
      </c>
      <c r="E202" s="14">
        <v>0.125</v>
      </c>
      <c r="F202" s="19">
        <v>29</v>
      </c>
      <c r="G202" s="20">
        <v>22</v>
      </c>
      <c r="H202" s="12">
        <v>13.942307472229004</v>
      </c>
      <c r="I202" s="31">
        <v>0.45</v>
      </c>
      <c r="J202" s="32">
        <v>2.49193687127904</v>
      </c>
      <c r="K202" s="32">
        <v>0.3780648792552761</v>
      </c>
      <c r="N202">
        <f t="shared" si="8"/>
        <v>1.3424226808222062</v>
      </c>
      <c r="O202" s="17">
        <v>36.538459777832031</v>
      </c>
      <c r="P202">
        <f t="shared" si="9"/>
        <v>1.4623979978989561</v>
      </c>
      <c r="Q202" s="17">
        <v>42.788459777832031</v>
      </c>
    </row>
    <row r="203" spans="1:17" x14ac:dyDescent="0.25">
      <c r="A203" s="125"/>
      <c r="B203" s="2">
        <v>2016</v>
      </c>
      <c r="C203" s="6">
        <v>5.8789492995013717</v>
      </c>
      <c r="D203" s="9">
        <v>0.42275000000000001</v>
      </c>
      <c r="E203" s="14">
        <v>0.125</v>
      </c>
      <c r="F203" s="19">
        <v>29</v>
      </c>
      <c r="G203" s="20">
        <v>22</v>
      </c>
      <c r="H203" s="12">
        <v>16.826923370361328</v>
      </c>
      <c r="I203" s="31">
        <v>0.45</v>
      </c>
      <c r="J203" s="32">
        <v>2.4211431974005202</v>
      </c>
      <c r="K203" s="32">
        <v>0.22750071266660474</v>
      </c>
      <c r="N203">
        <f t="shared" si="8"/>
        <v>1.3424226808222062</v>
      </c>
      <c r="O203" s="17">
        <v>35.576923370361328</v>
      </c>
      <c r="P203">
        <f t="shared" si="9"/>
        <v>1.4623979978989561</v>
      </c>
      <c r="Q203" s="17">
        <v>41.826923370361328</v>
      </c>
    </row>
    <row r="204" spans="1:17" x14ac:dyDescent="0.25">
      <c r="A204" s="125"/>
      <c r="B204" s="2">
        <v>2017</v>
      </c>
      <c r="C204" s="6">
        <v>4.8056965247938734</v>
      </c>
      <c r="D204" s="9">
        <v>0.41175</v>
      </c>
      <c r="E204" s="14">
        <v>0.125</v>
      </c>
      <c r="F204" s="19">
        <v>29</v>
      </c>
      <c r="G204" s="20">
        <v>22</v>
      </c>
      <c r="H204" s="12">
        <v>15.384614944458008</v>
      </c>
      <c r="I204" s="31">
        <v>0.45</v>
      </c>
      <c r="J204" s="32">
        <v>2.3568125733826402</v>
      </c>
      <c r="K204" s="32">
        <v>0.3249399829867487</v>
      </c>
      <c r="N204">
        <f t="shared" si="8"/>
        <v>1.3424226808222062</v>
      </c>
      <c r="O204" s="17">
        <v>37.980770111083984</v>
      </c>
      <c r="P204">
        <f t="shared" si="9"/>
        <v>1.4623979978989561</v>
      </c>
      <c r="Q204" s="17">
        <v>43.75</v>
      </c>
    </row>
    <row r="205" spans="1:17" x14ac:dyDescent="0.25">
      <c r="A205" s="125"/>
      <c r="B205" s="2">
        <v>2018</v>
      </c>
      <c r="C205" s="6">
        <v>6.3184507016286631</v>
      </c>
      <c r="D205" s="9">
        <v>0.41175</v>
      </c>
      <c r="E205" s="14">
        <v>0.125</v>
      </c>
      <c r="F205" s="19">
        <v>29</v>
      </c>
      <c r="G205" s="20">
        <v>19</v>
      </c>
      <c r="H205" s="12">
        <v>19.711538314819336</v>
      </c>
      <c r="I205" s="31">
        <v>0.5</v>
      </c>
      <c r="J205" s="32">
        <v>2.3059486752298302</v>
      </c>
      <c r="K205" s="32">
        <v>0.18727198025942504</v>
      </c>
      <c r="N205">
        <f t="shared" si="8"/>
        <v>1.2787536009528289</v>
      </c>
      <c r="O205" s="17">
        <v>37.980770111083984</v>
      </c>
      <c r="P205">
        <f t="shared" si="9"/>
        <v>1.4623979978989561</v>
      </c>
      <c r="Q205" s="17">
        <v>44.711540222167969</v>
      </c>
    </row>
    <row r="206" spans="1:17" x14ac:dyDescent="0.25">
      <c r="A206" s="125"/>
      <c r="B206" s="3">
        <v>2019</v>
      </c>
      <c r="C206" s="6">
        <v>5.3657489654746371</v>
      </c>
      <c r="D206" s="9">
        <v>0.40075</v>
      </c>
      <c r="E206" s="14">
        <v>0.125</v>
      </c>
      <c r="F206" s="21">
        <v>29</v>
      </c>
      <c r="G206" s="22">
        <v>19</v>
      </c>
      <c r="H206" s="12">
        <v>24.519229888916016</v>
      </c>
      <c r="I206" s="31">
        <v>0.5</v>
      </c>
      <c r="J206" s="32">
        <v>2.2719016403482901</v>
      </c>
      <c r="K206" s="32">
        <v>0.21355850336103985</v>
      </c>
      <c r="N206">
        <f t="shared" si="8"/>
        <v>1.2787536009528289</v>
      </c>
      <c r="O206" s="17">
        <v>35.576923370361328</v>
      </c>
      <c r="P206">
        <f t="shared" si="9"/>
        <v>1.4623979978989561</v>
      </c>
      <c r="Q206" s="17">
        <v>41.346153259277344</v>
      </c>
    </row>
    <row r="207" spans="1:17" x14ac:dyDescent="0.25">
      <c r="A207" s="125" t="s">
        <v>59</v>
      </c>
      <c r="B207" s="1">
        <v>2014</v>
      </c>
      <c r="C207" s="6">
        <v>4.0240386293297377</v>
      </c>
      <c r="D207" s="9">
        <v>0.41825000000000001</v>
      </c>
      <c r="E207" s="14">
        <v>0.125</v>
      </c>
      <c r="F207" s="19">
        <v>11</v>
      </c>
      <c r="G207" s="20">
        <v>1</v>
      </c>
      <c r="H207" s="12">
        <v>12.0192308425903</v>
      </c>
      <c r="I207" s="31">
        <v>0.4</v>
      </c>
      <c r="J207" s="32">
        <v>2.0061078993715999</v>
      </c>
      <c r="K207" s="32">
        <v>1.5074148947376302</v>
      </c>
      <c r="N207">
        <f t="shared" si="8"/>
        <v>0</v>
      </c>
      <c r="O207" s="17">
        <v>16.826923370361328</v>
      </c>
      <c r="P207">
        <f t="shared" si="9"/>
        <v>1.0413926851582251</v>
      </c>
      <c r="Q207" s="17">
        <v>35.096153259277344</v>
      </c>
    </row>
    <row r="208" spans="1:17" x14ac:dyDescent="0.25">
      <c r="A208" s="125"/>
      <c r="B208" s="2">
        <v>2015</v>
      </c>
      <c r="C208" s="6">
        <v>3.8758254428566516</v>
      </c>
      <c r="D208" s="9">
        <v>0.42275000000000001</v>
      </c>
      <c r="E208" s="14">
        <v>0.125</v>
      </c>
      <c r="F208" s="19">
        <v>24</v>
      </c>
      <c r="G208" s="20">
        <v>14</v>
      </c>
      <c r="H208" s="12">
        <v>11.057692527770996</v>
      </c>
      <c r="I208" s="31">
        <v>0.4</v>
      </c>
      <c r="J208" s="32">
        <v>2.05902596620676</v>
      </c>
      <c r="K208" s="32">
        <v>2.0209103908249539</v>
      </c>
      <c r="N208">
        <f t="shared" si="8"/>
        <v>1.146128035678238</v>
      </c>
      <c r="O208" s="17">
        <v>14.423076629638672</v>
      </c>
      <c r="P208">
        <f t="shared" si="9"/>
        <v>1.3802112417116059</v>
      </c>
      <c r="Q208" s="17">
        <v>34.615383148193359</v>
      </c>
    </row>
    <row r="209" spans="1:17" x14ac:dyDescent="0.25">
      <c r="A209" s="125"/>
      <c r="B209" s="2">
        <v>2016</v>
      </c>
      <c r="C209" s="6">
        <v>4.3358558886697125</v>
      </c>
      <c r="D209" s="9">
        <v>0.40275</v>
      </c>
      <c r="E209" s="14">
        <v>0.125</v>
      </c>
      <c r="F209" s="19">
        <v>24</v>
      </c>
      <c r="G209" s="20">
        <v>14</v>
      </c>
      <c r="H209" s="12">
        <v>12.5</v>
      </c>
      <c r="I209" s="31">
        <v>0.4</v>
      </c>
      <c r="J209" s="32">
        <v>2.0372244221996998</v>
      </c>
      <c r="K209" s="32">
        <v>0.59080223210026972</v>
      </c>
      <c r="N209">
        <f t="shared" si="8"/>
        <v>1.146128035678238</v>
      </c>
      <c r="O209" s="17">
        <v>14.423076629638672</v>
      </c>
      <c r="P209">
        <f t="shared" si="9"/>
        <v>1.3802112417116059</v>
      </c>
      <c r="Q209" s="17">
        <v>40.384616851806641</v>
      </c>
    </row>
    <row r="210" spans="1:17" x14ac:dyDescent="0.25">
      <c r="A210" s="125"/>
      <c r="B210" s="2">
        <v>2017</v>
      </c>
      <c r="C210" s="6">
        <v>4.7399372537430366</v>
      </c>
      <c r="D210" s="9">
        <v>0.41175</v>
      </c>
      <c r="E210" s="14">
        <v>0.125</v>
      </c>
      <c r="F210" s="19">
        <v>24</v>
      </c>
      <c r="G210" s="20">
        <v>13</v>
      </c>
      <c r="H210" s="12">
        <v>12.980769157409668</v>
      </c>
      <c r="I210" s="31">
        <v>0.5</v>
      </c>
      <c r="J210" s="32">
        <v>1.9336471564305699</v>
      </c>
      <c r="K210" s="32">
        <v>-0.37737434827457694</v>
      </c>
      <c r="N210">
        <f t="shared" si="8"/>
        <v>1.1139433523068367</v>
      </c>
      <c r="O210" s="17">
        <v>17.30769157409668</v>
      </c>
      <c r="P210">
        <f t="shared" si="9"/>
        <v>1.3802112417116059</v>
      </c>
      <c r="Q210" s="17">
        <v>38.461540222167969</v>
      </c>
    </row>
    <row r="211" spans="1:17" x14ac:dyDescent="0.25">
      <c r="A211" s="125"/>
      <c r="B211" s="2">
        <v>2018</v>
      </c>
      <c r="C211" s="6">
        <v>3.7579101172775324</v>
      </c>
      <c r="D211" s="9">
        <v>0.41175</v>
      </c>
      <c r="E211" s="14">
        <v>0.125</v>
      </c>
      <c r="F211" s="19">
        <v>25</v>
      </c>
      <c r="G211" s="20">
        <v>12</v>
      </c>
      <c r="H211" s="12">
        <v>16.346153259277344</v>
      </c>
      <c r="I211" s="31">
        <v>0.55000000000000004</v>
      </c>
      <c r="J211" s="32">
        <v>1.9903220702461699</v>
      </c>
      <c r="K211" s="32">
        <v>5.9903698725433163E-2</v>
      </c>
      <c r="N211">
        <f t="shared" si="8"/>
        <v>1.0791812460476249</v>
      </c>
      <c r="O211" s="17">
        <v>17.788461685180664</v>
      </c>
      <c r="P211">
        <f t="shared" si="9"/>
        <v>1.3979400086720377</v>
      </c>
      <c r="Q211" s="17">
        <v>37.019229888916016</v>
      </c>
    </row>
    <row r="212" spans="1:17" ht="16.5" thickBot="1" x14ac:dyDescent="0.3">
      <c r="A212" s="125"/>
      <c r="B212" s="3">
        <v>2019</v>
      </c>
      <c r="C212" s="6">
        <v>4.5071389230780596</v>
      </c>
      <c r="D212" s="9">
        <v>0.34300000000000003</v>
      </c>
      <c r="E212" s="14">
        <v>0.125</v>
      </c>
      <c r="F212" s="21">
        <v>26</v>
      </c>
      <c r="G212" s="22">
        <v>12</v>
      </c>
      <c r="H212" s="12">
        <v>17.30769157409668</v>
      </c>
      <c r="I212" s="31">
        <v>0.55000000000000004</v>
      </c>
      <c r="J212" s="32">
        <v>2.09871784350026</v>
      </c>
      <c r="K212" s="32">
        <v>2.4756879636128382E-2</v>
      </c>
      <c r="N212">
        <f t="shared" si="8"/>
        <v>1.0791812460476249</v>
      </c>
      <c r="O212" s="17">
        <v>19.230770111083984</v>
      </c>
      <c r="P212">
        <f t="shared" si="9"/>
        <v>1.414973347970818</v>
      </c>
      <c r="Q212" s="17">
        <v>38.461540222167969</v>
      </c>
    </row>
    <row r="213" spans="1:17" x14ac:dyDescent="0.25">
      <c r="A213" s="126" t="s">
        <v>60</v>
      </c>
      <c r="B213" s="4">
        <v>2014</v>
      </c>
      <c r="C213" s="6">
        <v>1.0736340871567904</v>
      </c>
      <c r="D213" s="9">
        <v>0.71775</v>
      </c>
      <c r="E213" s="14">
        <v>0.5</v>
      </c>
      <c r="F213" s="19">
        <v>32</v>
      </c>
      <c r="G213" s="20">
        <v>16</v>
      </c>
      <c r="H213" s="12">
        <v>67.788459777832031</v>
      </c>
      <c r="I213" s="31">
        <v>0.65</v>
      </c>
      <c r="J213" s="32">
        <v>-0.94174335423422195</v>
      </c>
      <c r="K213" s="32">
        <v>2.2156193792903598</v>
      </c>
      <c r="N213">
        <f t="shared" si="8"/>
        <v>1.2041199826559248</v>
      </c>
      <c r="O213" s="17">
        <v>78.365386962890625</v>
      </c>
      <c r="P213">
        <f t="shared" si="9"/>
        <v>1.505149978319906</v>
      </c>
      <c r="Q213" s="17">
        <v>85.576919555664063</v>
      </c>
    </row>
    <row r="214" spans="1:17" x14ac:dyDescent="0.25">
      <c r="A214" s="125"/>
      <c r="B214" s="2">
        <v>2015</v>
      </c>
      <c r="C214" s="6">
        <v>4.0068740326986614</v>
      </c>
      <c r="D214" s="9">
        <v>0.71225000000000005</v>
      </c>
      <c r="E214" s="14">
        <v>0.75</v>
      </c>
      <c r="F214" s="19">
        <v>51</v>
      </c>
      <c r="G214" s="20">
        <v>34</v>
      </c>
      <c r="H214" s="12">
        <v>67.788459777832031</v>
      </c>
      <c r="I214" s="31">
        <v>0.6</v>
      </c>
      <c r="J214" s="32">
        <v>-0.81862634094585296</v>
      </c>
      <c r="K214" s="32">
        <v>0.52882162216184703</v>
      </c>
      <c r="N214">
        <f t="shared" si="8"/>
        <v>1.5314789170422551</v>
      </c>
      <c r="O214" s="17">
        <v>76.442306518554688</v>
      </c>
      <c r="P214">
        <f t="shared" si="9"/>
        <v>1.7075701760979363</v>
      </c>
      <c r="Q214" s="17">
        <v>81.25</v>
      </c>
    </row>
    <row r="215" spans="1:17" x14ac:dyDescent="0.25">
      <c r="A215" s="125"/>
      <c r="B215" s="2">
        <v>2016</v>
      </c>
      <c r="C215" s="6">
        <v>2.3729241275495099</v>
      </c>
      <c r="D215" s="9">
        <v>0.70924999999999994</v>
      </c>
      <c r="E215" s="14">
        <v>0.75</v>
      </c>
      <c r="F215" s="19">
        <v>51</v>
      </c>
      <c r="G215" s="20">
        <v>35</v>
      </c>
      <c r="H215" s="12">
        <v>66.826919555664063</v>
      </c>
      <c r="I215" s="31">
        <v>0.65</v>
      </c>
      <c r="J215" s="32">
        <v>-0.91388533222660395</v>
      </c>
      <c r="K215" s="32">
        <v>0.87479129805899092</v>
      </c>
      <c r="N215">
        <f t="shared" si="8"/>
        <v>1.5440680443502757</v>
      </c>
      <c r="O215" s="17">
        <v>80.288459777832031</v>
      </c>
      <c r="P215">
        <f t="shared" si="9"/>
        <v>1.7075701760979363</v>
      </c>
      <c r="Q215" s="17">
        <v>83.653846740722656</v>
      </c>
    </row>
    <row r="216" spans="1:17" x14ac:dyDescent="0.25">
      <c r="A216" s="125"/>
      <c r="B216" s="2">
        <v>2017</v>
      </c>
      <c r="C216" s="6">
        <v>3.2507202900895038</v>
      </c>
      <c r="D216" s="9">
        <v>0.70625000000000004</v>
      </c>
      <c r="E216" s="14">
        <v>0.75</v>
      </c>
      <c r="F216" s="19">
        <v>51</v>
      </c>
      <c r="G216" s="20">
        <v>36</v>
      </c>
      <c r="H216" s="12">
        <v>69.711540222167969</v>
      </c>
      <c r="I216" s="31">
        <v>0.6</v>
      </c>
      <c r="J216" s="32">
        <v>-0.88621557329239198</v>
      </c>
      <c r="K216" s="32">
        <v>1.8567282815609869</v>
      </c>
      <c r="N216">
        <f t="shared" si="8"/>
        <v>1.5563025007672873</v>
      </c>
      <c r="O216" s="17">
        <v>80.288459777832031</v>
      </c>
      <c r="P216">
        <f t="shared" si="9"/>
        <v>1.7075701760979363</v>
      </c>
      <c r="Q216" s="17">
        <v>82.692306518554688</v>
      </c>
    </row>
    <row r="217" spans="1:17" x14ac:dyDescent="0.25">
      <c r="A217" s="125"/>
      <c r="B217" s="2">
        <v>2018</v>
      </c>
      <c r="C217" s="6">
        <v>4.0243110445498331</v>
      </c>
      <c r="D217" s="9">
        <v>0.71274999999999999</v>
      </c>
      <c r="E217" s="14">
        <v>0.75</v>
      </c>
      <c r="F217" s="19">
        <v>52</v>
      </c>
      <c r="G217" s="20">
        <v>35</v>
      </c>
      <c r="H217" s="12">
        <v>64.423080444335938</v>
      </c>
      <c r="I217" s="31">
        <v>0.6</v>
      </c>
      <c r="J217" s="32">
        <v>-0.77913839619223102</v>
      </c>
      <c r="K217" s="32">
        <v>-0.91954317401464425</v>
      </c>
      <c r="N217">
        <f t="shared" si="8"/>
        <v>1.5440680443502757</v>
      </c>
      <c r="O217" s="17">
        <v>79.326919555664063</v>
      </c>
      <c r="P217">
        <f t="shared" si="9"/>
        <v>1.7160033436347992</v>
      </c>
      <c r="Q217" s="17">
        <v>83.653846740722656</v>
      </c>
    </row>
    <row r="218" spans="1:17" ht="16.5" thickBot="1" x14ac:dyDescent="0.3">
      <c r="A218" s="128"/>
      <c r="B218" s="5">
        <v>2019</v>
      </c>
      <c r="C218" s="6">
        <v>2.0540815076232093</v>
      </c>
      <c r="D218" s="9">
        <v>0.16350000000000001</v>
      </c>
      <c r="E218" s="14">
        <v>0.75</v>
      </c>
      <c r="F218" s="21">
        <v>52</v>
      </c>
      <c r="G218" s="22">
        <v>35</v>
      </c>
      <c r="H218" s="12">
        <v>68.269233703613281</v>
      </c>
      <c r="I218" s="31">
        <v>0.6</v>
      </c>
      <c r="J218" s="32">
        <v>-0.74922947388531502</v>
      </c>
      <c r="K218" s="32">
        <v>0.24520821075257274</v>
      </c>
      <c r="N218">
        <f t="shared" si="8"/>
        <v>1.5440680443502757</v>
      </c>
      <c r="O218" s="17">
        <v>80.769233703613281</v>
      </c>
      <c r="P218">
        <f t="shared" si="9"/>
        <v>1.7160033436347992</v>
      </c>
      <c r="Q218" s="17">
        <v>83.653846740722656</v>
      </c>
    </row>
    <row r="219" spans="1:17" x14ac:dyDescent="0.25">
      <c r="A219" s="126" t="s">
        <v>66</v>
      </c>
      <c r="B219" s="4">
        <v>2014</v>
      </c>
      <c r="C219" s="6">
        <v>6.0067219455820293</v>
      </c>
      <c r="D219" s="9">
        <v>0.54325000000000001</v>
      </c>
      <c r="E219" s="14">
        <v>0.75</v>
      </c>
      <c r="F219" s="19">
        <v>29</v>
      </c>
      <c r="G219" s="20">
        <v>19</v>
      </c>
      <c r="H219" s="12">
        <v>66.826919555664063</v>
      </c>
      <c r="I219" s="31">
        <v>0.7</v>
      </c>
      <c r="J219" s="32">
        <v>1.3404906591610799</v>
      </c>
      <c r="K219" s="32">
        <v>4.7505712355843954</v>
      </c>
      <c r="N219">
        <f t="shared" si="8"/>
        <v>1.2787536009528289</v>
      </c>
      <c r="O219" s="17">
        <v>73.557693481445313</v>
      </c>
      <c r="P219">
        <f t="shared" si="9"/>
        <v>1.4623979978989561</v>
      </c>
      <c r="Q219" s="17">
        <v>75.961540222167969</v>
      </c>
    </row>
    <row r="220" spans="1:17" x14ac:dyDescent="0.25">
      <c r="A220" s="125"/>
      <c r="B220" s="2">
        <v>2015</v>
      </c>
      <c r="C220" s="6">
        <v>5.091532421550113</v>
      </c>
      <c r="D220" s="9">
        <v>0.54025000000000001</v>
      </c>
      <c r="E220" s="14">
        <v>0.75</v>
      </c>
      <c r="F220" s="19">
        <v>27</v>
      </c>
      <c r="G220" s="20">
        <v>19</v>
      </c>
      <c r="H220" s="12">
        <v>63.461540222167969</v>
      </c>
      <c r="I220" s="31">
        <v>0.7</v>
      </c>
      <c r="J220" s="32">
        <v>1.34494767739689</v>
      </c>
      <c r="K220" s="32">
        <v>3.4981924049594229</v>
      </c>
      <c r="N220">
        <f t="shared" si="8"/>
        <v>1.2787536009528289</v>
      </c>
      <c r="O220" s="17">
        <v>68.75</v>
      </c>
      <c r="P220">
        <f t="shared" si="9"/>
        <v>1.4313637641589874</v>
      </c>
      <c r="Q220" s="17">
        <v>74.038459777832031</v>
      </c>
    </row>
    <row r="221" spans="1:17" x14ac:dyDescent="0.25">
      <c r="A221" s="125"/>
      <c r="B221" s="2">
        <v>2016</v>
      </c>
      <c r="C221" s="6">
        <v>4.4497813976154106</v>
      </c>
      <c r="D221" s="9">
        <v>0.54574999999999996</v>
      </c>
      <c r="E221" s="14">
        <v>0.75</v>
      </c>
      <c r="F221" s="19">
        <v>27</v>
      </c>
      <c r="G221" s="20">
        <v>18</v>
      </c>
      <c r="H221" s="12">
        <v>60.096153259277344</v>
      </c>
      <c r="I221" s="31">
        <v>0.7</v>
      </c>
      <c r="J221" s="32">
        <v>1.3578645165386001</v>
      </c>
      <c r="K221" s="32">
        <v>3.3517468760396048</v>
      </c>
      <c r="N221">
        <f t="shared" si="8"/>
        <v>1.255272505103306</v>
      </c>
      <c r="O221" s="17">
        <v>69.230766296386719</v>
      </c>
      <c r="P221">
        <f t="shared" si="9"/>
        <v>1.4313637641589874</v>
      </c>
      <c r="Q221" s="17">
        <v>75.480766296386719</v>
      </c>
    </row>
    <row r="222" spans="1:17" x14ac:dyDescent="0.25">
      <c r="A222" s="125"/>
      <c r="B222" s="2">
        <v>2017</v>
      </c>
      <c r="C222" s="6">
        <v>5.8127224098332846</v>
      </c>
      <c r="D222" s="9">
        <v>0.54574999999999996</v>
      </c>
      <c r="E222" s="14">
        <v>0.75</v>
      </c>
      <c r="F222" s="19">
        <v>26</v>
      </c>
      <c r="G222" s="20">
        <v>18</v>
      </c>
      <c r="H222" s="12">
        <v>58.173076629638672</v>
      </c>
      <c r="I222" s="31">
        <v>0.7</v>
      </c>
      <c r="J222" s="32">
        <v>1.36019298084803</v>
      </c>
      <c r="K222" s="32">
        <v>1.7574954225595667</v>
      </c>
      <c r="N222">
        <f t="shared" si="8"/>
        <v>1.255272505103306</v>
      </c>
      <c r="O222" s="17">
        <v>64.423080444335938</v>
      </c>
      <c r="P222">
        <f t="shared" si="9"/>
        <v>1.414973347970818</v>
      </c>
      <c r="Q222" s="17">
        <v>74.519233703613281</v>
      </c>
    </row>
    <row r="223" spans="1:17" x14ac:dyDescent="0.25">
      <c r="A223" s="125"/>
      <c r="B223" s="2">
        <v>2018</v>
      </c>
      <c r="C223" s="6">
        <v>4.7699270236309985</v>
      </c>
      <c r="D223" s="9">
        <v>0.59399999999999997</v>
      </c>
      <c r="E223" s="14">
        <v>0.75</v>
      </c>
      <c r="F223" s="19">
        <v>27</v>
      </c>
      <c r="G223" s="20">
        <v>18</v>
      </c>
      <c r="H223" s="12">
        <v>63.942306518554688</v>
      </c>
      <c r="I223" s="31">
        <v>0.7</v>
      </c>
      <c r="J223" s="32">
        <v>1.3525116512459201</v>
      </c>
      <c r="K223" s="32">
        <v>1.5935622193316099</v>
      </c>
      <c r="N223">
        <f t="shared" si="8"/>
        <v>1.255272505103306</v>
      </c>
      <c r="O223" s="17">
        <v>74.038459777832031</v>
      </c>
      <c r="P223">
        <f t="shared" si="9"/>
        <v>1.4313637641589874</v>
      </c>
      <c r="Q223" s="17">
        <v>74.519233703613281</v>
      </c>
    </row>
    <row r="224" spans="1:17" ht="16.5" thickBot="1" x14ac:dyDescent="0.3">
      <c r="A224" s="128"/>
      <c r="B224" s="5">
        <v>2019</v>
      </c>
      <c r="C224" s="6">
        <v>4.3028159822100349</v>
      </c>
      <c r="D224" s="9">
        <v>0.46074999999999999</v>
      </c>
      <c r="E224" s="14">
        <v>0.75</v>
      </c>
      <c r="F224" s="21">
        <v>31</v>
      </c>
      <c r="G224" s="22">
        <v>21</v>
      </c>
      <c r="H224" s="12">
        <v>62.5</v>
      </c>
      <c r="I224" s="31">
        <v>0.7</v>
      </c>
      <c r="J224" s="32">
        <v>1.3270606487616401</v>
      </c>
      <c r="K224" s="32">
        <v>1.7286233959206068</v>
      </c>
      <c r="N224">
        <f t="shared" si="8"/>
        <v>1.3222192947339193</v>
      </c>
      <c r="O224" s="17">
        <v>73.076919555664063</v>
      </c>
      <c r="P224">
        <f t="shared" si="9"/>
        <v>1.4913616938342726</v>
      </c>
      <c r="Q224" s="17">
        <v>73.557693481445313</v>
      </c>
    </row>
    <row r="225" spans="1:17" x14ac:dyDescent="0.25">
      <c r="A225" s="125" t="s">
        <v>69</v>
      </c>
      <c r="B225" s="1">
        <v>2014</v>
      </c>
      <c r="C225" s="6">
        <v>4.2748232713028358</v>
      </c>
      <c r="D225" s="9">
        <v>0.27100000000000002</v>
      </c>
      <c r="E225" s="14">
        <v>0.25</v>
      </c>
      <c r="F225" s="19">
        <v>52</v>
      </c>
      <c r="G225" s="20">
        <v>38</v>
      </c>
      <c r="H225" s="12">
        <v>16.826923370361328</v>
      </c>
      <c r="I225" s="31">
        <v>0.45</v>
      </c>
      <c r="J225" s="32">
        <v>2.9273203317141401</v>
      </c>
      <c r="K225" s="32">
        <v>0.42085462257845019</v>
      </c>
      <c r="N225">
        <f t="shared" si="8"/>
        <v>1.5797835966168101</v>
      </c>
      <c r="O225" s="17">
        <v>19.711538314819336</v>
      </c>
      <c r="P225">
        <f t="shared" si="9"/>
        <v>1.7160033436347992</v>
      </c>
      <c r="Q225" s="17">
        <v>24.038461685180664</v>
      </c>
    </row>
    <row r="226" spans="1:17" x14ac:dyDescent="0.25">
      <c r="A226" s="125"/>
      <c r="B226" s="2">
        <v>2015</v>
      </c>
      <c r="C226" s="6">
        <v>5.376339236949363</v>
      </c>
      <c r="D226" s="9">
        <v>0.26050000000000001</v>
      </c>
      <c r="E226" s="14">
        <v>0.25</v>
      </c>
      <c r="F226" s="19">
        <v>22</v>
      </c>
      <c r="G226" s="20">
        <v>9</v>
      </c>
      <c r="H226" s="12">
        <v>17.30769157409668</v>
      </c>
      <c r="I226" s="31">
        <v>0.45</v>
      </c>
      <c r="J226" s="32">
        <v>2.8935740724767798</v>
      </c>
      <c r="K226" s="32">
        <v>3.4377313822853391E-3</v>
      </c>
      <c r="N226">
        <f t="shared" si="8"/>
        <v>0.95424250943932487</v>
      </c>
      <c r="O226" s="17">
        <v>18.75</v>
      </c>
      <c r="P226">
        <f t="shared" si="9"/>
        <v>1.3424226808222062</v>
      </c>
      <c r="Q226" s="17">
        <v>20.673076629638672</v>
      </c>
    </row>
    <row r="227" spans="1:17" x14ac:dyDescent="0.25">
      <c r="A227" s="125"/>
      <c r="B227" s="2">
        <v>2016</v>
      </c>
      <c r="C227" s="6">
        <v>1.2609092244830293</v>
      </c>
      <c r="D227" s="9">
        <v>0.26050000000000001</v>
      </c>
      <c r="E227" s="14">
        <v>0.25</v>
      </c>
      <c r="F227" s="19">
        <v>21</v>
      </c>
      <c r="G227" s="20">
        <v>9</v>
      </c>
      <c r="H227" s="12">
        <v>24.519229888916016</v>
      </c>
      <c r="I227" s="31">
        <v>0.45</v>
      </c>
      <c r="J227" s="32">
        <v>2.8561102424619702</v>
      </c>
      <c r="K227" s="32">
        <v>1.6175048076667205E-2</v>
      </c>
      <c r="N227">
        <f t="shared" si="8"/>
        <v>0.95424250943932487</v>
      </c>
      <c r="O227" s="17">
        <v>25.961538314819336</v>
      </c>
      <c r="P227">
        <f t="shared" si="9"/>
        <v>1.3222192947339193</v>
      </c>
      <c r="Q227" s="17">
        <v>24.038461685180664</v>
      </c>
    </row>
    <row r="228" spans="1:17" x14ac:dyDescent="0.25">
      <c r="A228" s="125"/>
      <c r="B228" s="2">
        <v>2017</v>
      </c>
      <c r="C228" s="6">
        <v>3.4971750059149258</v>
      </c>
      <c r="D228" s="9">
        <v>0.2535</v>
      </c>
      <c r="E228" s="14">
        <v>0.25</v>
      </c>
      <c r="F228" s="19">
        <v>21</v>
      </c>
      <c r="G228" s="20">
        <v>9</v>
      </c>
      <c r="H228" s="12">
        <v>23.076923370361328</v>
      </c>
      <c r="I228" s="31">
        <v>0.45</v>
      </c>
      <c r="J228" s="32">
        <v>2.8189997826523099</v>
      </c>
      <c r="K228" s="32">
        <v>0.14299262040201852</v>
      </c>
      <c r="N228">
        <f t="shared" si="8"/>
        <v>0.95424250943932487</v>
      </c>
      <c r="O228" s="17">
        <v>31.25</v>
      </c>
      <c r="P228">
        <f t="shared" si="9"/>
        <v>1.3222192947339193</v>
      </c>
      <c r="Q228" s="17">
        <v>23.076923370361328</v>
      </c>
    </row>
    <row r="229" spans="1:17" x14ac:dyDescent="0.25">
      <c r="A229" s="125"/>
      <c r="B229" s="2">
        <v>2018</v>
      </c>
      <c r="C229" s="6">
        <v>2.1152676374678094</v>
      </c>
      <c r="D229" s="9">
        <v>0.2535</v>
      </c>
      <c r="E229" s="14">
        <v>0.25</v>
      </c>
      <c r="F229" s="19">
        <v>21</v>
      </c>
      <c r="G229" s="20">
        <v>9</v>
      </c>
      <c r="H229" s="12">
        <v>23.076923370361328</v>
      </c>
      <c r="I229" s="31">
        <v>0.45</v>
      </c>
      <c r="J229" s="32">
        <v>2.7804344057827701</v>
      </c>
      <c r="K229" s="32">
        <v>-10.955108884704291</v>
      </c>
      <c r="N229">
        <f t="shared" si="8"/>
        <v>0.95424250943932487</v>
      </c>
      <c r="O229" s="17">
        <v>26.44230842590332</v>
      </c>
      <c r="P229">
        <f t="shared" si="9"/>
        <v>1.3222192947339193</v>
      </c>
      <c r="Q229" s="17">
        <v>19.230770111083984</v>
      </c>
    </row>
    <row r="230" spans="1:17" x14ac:dyDescent="0.25">
      <c r="A230" s="125"/>
      <c r="B230" s="3">
        <v>2019</v>
      </c>
      <c r="C230" s="6">
        <v>5.9314420885955315</v>
      </c>
      <c r="D230" s="9">
        <v>0.77249999999999996</v>
      </c>
      <c r="E230" s="14">
        <v>0.25</v>
      </c>
      <c r="F230" s="21">
        <v>21</v>
      </c>
      <c r="G230" s="22">
        <v>11</v>
      </c>
      <c r="H230" s="12">
        <v>20.19230842590332</v>
      </c>
      <c r="I230" s="31">
        <v>0.4</v>
      </c>
      <c r="J230" s="32">
        <v>2.7412802727647998</v>
      </c>
      <c r="K230" s="32">
        <v>6.2871758348309464E-2</v>
      </c>
      <c r="N230">
        <f t="shared" si="8"/>
        <v>1.0413926851582251</v>
      </c>
      <c r="O230" s="17">
        <v>28.846153259277344</v>
      </c>
      <c r="P230">
        <f t="shared" si="9"/>
        <v>1.3222192947339193</v>
      </c>
      <c r="Q230" s="17">
        <v>22.115385055541992</v>
      </c>
    </row>
    <row r="231" spans="1:17" x14ac:dyDescent="0.25">
      <c r="A231" s="125" t="s">
        <v>71</v>
      </c>
      <c r="B231" s="1">
        <v>2014</v>
      </c>
      <c r="C231" s="6">
        <v>2.8497732549068786</v>
      </c>
      <c r="D231" s="9">
        <v>0.55274999999999996</v>
      </c>
      <c r="E231" s="14">
        <v>0.5</v>
      </c>
      <c r="F231" s="19">
        <v>56</v>
      </c>
      <c r="G231" s="20">
        <v>37</v>
      </c>
      <c r="H231" s="12">
        <v>24.519229888916016</v>
      </c>
      <c r="I231" s="31">
        <v>0.55000000000000004</v>
      </c>
      <c r="J231" s="32">
        <v>1.27767636349717</v>
      </c>
      <c r="K231" s="32">
        <v>0.50874883208520205</v>
      </c>
      <c r="N231">
        <f t="shared" si="8"/>
        <v>1.568201724066995</v>
      </c>
      <c r="O231" s="17">
        <v>37.980770111083984</v>
      </c>
      <c r="P231">
        <f t="shared" si="9"/>
        <v>1.7481880270062005</v>
      </c>
      <c r="Q231" s="17">
        <v>66.826919555664063</v>
      </c>
    </row>
    <row r="232" spans="1:17" x14ac:dyDescent="0.25">
      <c r="A232" s="125"/>
      <c r="B232" s="2">
        <v>2015</v>
      </c>
      <c r="C232" s="6">
        <v>3.2931515283338655</v>
      </c>
      <c r="D232" s="9">
        <v>0.51500000000000001</v>
      </c>
      <c r="E232" s="14">
        <v>0.5</v>
      </c>
      <c r="F232" s="19">
        <v>36</v>
      </c>
      <c r="G232" s="20">
        <v>28</v>
      </c>
      <c r="H232" s="12">
        <v>24.038461685180664</v>
      </c>
      <c r="I232" s="31">
        <v>0.55000000000000004</v>
      </c>
      <c r="J232" s="32">
        <v>1.2411777247184901</v>
      </c>
      <c r="K232" s="32">
        <v>0.93562191908883663</v>
      </c>
      <c r="N232">
        <f t="shared" si="8"/>
        <v>1.4471580313422192</v>
      </c>
      <c r="O232" s="17">
        <v>38.461540222167969</v>
      </c>
      <c r="P232">
        <f t="shared" si="9"/>
        <v>1.5563025007672873</v>
      </c>
      <c r="Q232" s="17">
        <v>64.903846740722656</v>
      </c>
    </row>
    <row r="233" spans="1:17" x14ac:dyDescent="0.25">
      <c r="A233" s="125"/>
      <c r="B233" s="2">
        <v>2016</v>
      </c>
      <c r="C233" s="6">
        <v>2.6305324245508928</v>
      </c>
      <c r="D233" s="9">
        <v>0.47975000000000001</v>
      </c>
      <c r="E233" s="14">
        <v>0.5</v>
      </c>
      <c r="F233" s="19">
        <v>37</v>
      </c>
      <c r="G233" s="20">
        <v>28</v>
      </c>
      <c r="H233" s="12">
        <v>25.961538314819336</v>
      </c>
      <c r="I233" s="31">
        <v>0.55000000000000004</v>
      </c>
      <c r="J233" s="32">
        <v>1.2032513290603399</v>
      </c>
      <c r="K233" s="32">
        <v>0.7492336737293559</v>
      </c>
      <c r="N233">
        <f t="shared" si="8"/>
        <v>1.4471580313422192</v>
      </c>
      <c r="O233" s="17">
        <v>31.730770111083984</v>
      </c>
      <c r="P233">
        <f t="shared" si="9"/>
        <v>1.568201724066995</v>
      </c>
      <c r="Q233" s="17">
        <v>64.423080444335938</v>
      </c>
    </row>
    <row r="234" spans="1:17" x14ac:dyDescent="0.25">
      <c r="A234" s="125"/>
      <c r="B234" s="2">
        <v>2017</v>
      </c>
      <c r="C234" s="6">
        <v>2.1131291354969477</v>
      </c>
      <c r="D234" s="9">
        <v>0.47675000000000001</v>
      </c>
      <c r="E234" s="14">
        <v>0.5</v>
      </c>
      <c r="F234" s="19">
        <v>37</v>
      </c>
      <c r="G234" s="20">
        <v>28</v>
      </c>
      <c r="H234" s="12">
        <v>16.346153259277344</v>
      </c>
      <c r="I234" s="31">
        <v>0.45</v>
      </c>
      <c r="J234" s="32">
        <v>1.16396777921201</v>
      </c>
      <c r="K234" s="32">
        <v>0.23605490321541939</v>
      </c>
      <c r="N234">
        <f t="shared" si="8"/>
        <v>1.4471580313422192</v>
      </c>
      <c r="O234" s="17">
        <v>31.730770111083984</v>
      </c>
      <c r="P234">
        <f t="shared" si="9"/>
        <v>1.568201724066995</v>
      </c>
      <c r="Q234" s="17">
        <v>61.538459777832031</v>
      </c>
    </row>
    <row r="235" spans="1:17" x14ac:dyDescent="0.25">
      <c r="A235" s="125"/>
      <c r="B235" s="2">
        <v>2018</v>
      </c>
      <c r="C235" s="6">
        <v>2.1949920489605148</v>
      </c>
      <c r="D235" s="9">
        <v>0.46575</v>
      </c>
      <c r="E235" s="14">
        <v>0.5</v>
      </c>
      <c r="F235" s="19">
        <v>36</v>
      </c>
      <c r="G235" s="20">
        <v>26</v>
      </c>
      <c r="H235" s="12">
        <v>19.230770111083984</v>
      </c>
      <c r="I235" s="31">
        <v>0.5</v>
      </c>
      <c r="J235" s="32">
        <v>1.1264211489021601</v>
      </c>
      <c r="K235" s="32">
        <v>1.0043168960327558</v>
      </c>
      <c r="N235">
        <f t="shared" si="8"/>
        <v>1.414973347970818</v>
      </c>
      <c r="O235" s="17">
        <v>28.846153259277344</v>
      </c>
      <c r="P235">
        <f t="shared" si="9"/>
        <v>1.5563025007672873</v>
      </c>
      <c r="Q235" s="17">
        <v>61.057693481445313</v>
      </c>
    </row>
    <row r="236" spans="1:17" ht="16.5" thickBot="1" x14ac:dyDescent="0.3">
      <c r="A236" s="125"/>
      <c r="B236" s="3">
        <v>2019</v>
      </c>
      <c r="C236" s="6">
        <v>-5.4527928044322493E-2</v>
      </c>
      <c r="D236" s="9">
        <v>0.51249999999999996</v>
      </c>
      <c r="E236" s="14">
        <v>0.5</v>
      </c>
      <c r="F236" s="21">
        <v>36</v>
      </c>
      <c r="G236" s="22">
        <v>27</v>
      </c>
      <c r="H236" s="12">
        <v>22.596153259277344</v>
      </c>
      <c r="I236" s="31">
        <v>0.5</v>
      </c>
      <c r="J236" s="32">
        <v>1.0913621324692699</v>
      </c>
      <c r="K236" s="32">
        <v>0.48097312415786664</v>
      </c>
      <c r="N236">
        <f t="shared" si="8"/>
        <v>1.4313637641589874</v>
      </c>
      <c r="O236" s="17">
        <v>27.403846740722656</v>
      </c>
      <c r="P236">
        <f t="shared" si="9"/>
        <v>1.5563025007672873</v>
      </c>
      <c r="Q236" s="17">
        <v>59.615383148193359</v>
      </c>
    </row>
    <row r="237" spans="1:17" x14ac:dyDescent="0.25">
      <c r="A237" s="126" t="s">
        <v>72</v>
      </c>
      <c r="B237" s="4">
        <v>2014</v>
      </c>
      <c r="C237" s="6">
        <v>7.8852254815193987</v>
      </c>
      <c r="D237" s="9">
        <v>0.48725000000000002</v>
      </c>
      <c r="E237" s="14">
        <v>0.375</v>
      </c>
      <c r="F237" s="19">
        <v>45</v>
      </c>
      <c r="G237" s="20">
        <v>27</v>
      </c>
      <c r="H237" s="12">
        <v>37.019229888916016</v>
      </c>
      <c r="I237" s="31">
        <v>0.7</v>
      </c>
      <c r="J237" s="32">
        <v>2.0033992499673099</v>
      </c>
      <c r="K237" s="32">
        <v>0.87581295161280426</v>
      </c>
      <c r="N237">
        <f t="shared" si="8"/>
        <v>1.4313637641589874</v>
      </c>
      <c r="O237" s="17">
        <v>42.307693481445313</v>
      </c>
      <c r="P237">
        <f t="shared" si="9"/>
        <v>1.6532125137753437</v>
      </c>
      <c r="Q237" s="17">
        <v>44.711540222167969</v>
      </c>
    </row>
    <row r="238" spans="1:17" x14ac:dyDescent="0.25">
      <c r="A238" s="125"/>
      <c r="B238" s="2">
        <v>2015</v>
      </c>
      <c r="C238" s="6">
        <v>2.3798358068848131</v>
      </c>
      <c r="D238" s="9">
        <v>0.48725000000000002</v>
      </c>
      <c r="E238" s="14">
        <v>0.375</v>
      </c>
      <c r="F238" s="19">
        <v>50</v>
      </c>
      <c r="G238" s="20">
        <v>36</v>
      </c>
      <c r="H238" s="12">
        <v>37.5</v>
      </c>
      <c r="I238" s="31">
        <v>0.7</v>
      </c>
      <c r="J238" s="32">
        <v>1.9645504544644199</v>
      </c>
      <c r="K238" s="32">
        <v>9.7096969344184866E-2</v>
      </c>
      <c r="N238">
        <f t="shared" si="8"/>
        <v>1.5563025007672873</v>
      </c>
      <c r="O238" s="17">
        <v>41.826923370361328</v>
      </c>
      <c r="P238">
        <f t="shared" si="9"/>
        <v>1.6989700043360187</v>
      </c>
      <c r="Q238" s="17">
        <v>41.826923370361328</v>
      </c>
    </row>
    <row r="239" spans="1:17" x14ac:dyDescent="0.25">
      <c r="A239" s="125"/>
      <c r="B239" s="2">
        <v>2016</v>
      </c>
      <c r="C239" s="6">
        <v>1.1683934561721969</v>
      </c>
      <c r="D239" s="9">
        <v>0.51849999999999996</v>
      </c>
      <c r="E239" s="14">
        <v>0.375</v>
      </c>
      <c r="F239" s="19">
        <v>50</v>
      </c>
      <c r="G239" s="20">
        <v>36</v>
      </c>
      <c r="H239" s="12">
        <v>36.538459777832031</v>
      </c>
      <c r="I239" s="31">
        <v>0.65</v>
      </c>
      <c r="J239" s="32">
        <v>1.9132518312344899</v>
      </c>
      <c r="K239" s="32">
        <v>0.12937617521170067</v>
      </c>
      <c r="N239">
        <f t="shared" si="8"/>
        <v>1.5563025007672873</v>
      </c>
      <c r="O239" s="17">
        <v>45.673076629638672</v>
      </c>
      <c r="P239">
        <f t="shared" si="9"/>
        <v>1.6989700043360187</v>
      </c>
      <c r="Q239" s="17">
        <v>52.403846740722656</v>
      </c>
    </row>
    <row r="240" spans="1:17" x14ac:dyDescent="0.25">
      <c r="A240" s="125"/>
      <c r="B240" s="2">
        <v>2017</v>
      </c>
      <c r="C240" s="6">
        <v>5.3370379332197757</v>
      </c>
      <c r="D240" s="9">
        <v>0.51249999999999996</v>
      </c>
      <c r="E240" s="14">
        <v>0.375</v>
      </c>
      <c r="F240" s="19">
        <v>49</v>
      </c>
      <c r="G240" s="20">
        <v>36</v>
      </c>
      <c r="H240" s="12">
        <v>41.826923370361328</v>
      </c>
      <c r="I240" s="31">
        <v>0.75</v>
      </c>
      <c r="J240" s="32">
        <v>1.8612762852831299</v>
      </c>
      <c r="K240" s="32">
        <v>0.425479439894138</v>
      </c>
      <c r="N240">
        <f t="shared" si="8"/>
        <v>1.5563025007672873</v>
      </c>
      <c r="O240" s="17">
        <v>41.826923370361328</v>
      </c>
      <c r="P240">
        <f t="shared" si="9"/>
        <v>1.6901960800285136</v>
      </c>
      <c r="Q240" s="17">
        <v>50.961540222167969</v>
      </c>
    </row>
    <row r="241" spans="1:17" x14ac:dyDescent="0.25">
      <c r="A241" s="125"/>
      <c r="B241" s="2">
        <v>2018</v>
      </c>
      <c r="C241" s="6">
        <v>7.2466296361045011</v>
      </c>
      <c r="D241" s="9">
        <v>0.51249999999999996</v>
      </c>
      <c r="E241" s="14">
        <v>0.375</v>
      </c>
      <c r="F241" s="19">
        <v>49</v>
      </c>
      <c r="G241" s="20">
        <v>36</v>
      </c>
      <c r="H241" s="12">
        <v>39.903846740722656</v>
      </c>
      <c r="I241" s="31">
        <v>0.75</v>
      </c>
      <c r="J241" s="32">
        <v>1.796009979898</v>
      </c>
      <c r="K241" s="32">
        <v>0.213039631164952</v>
      </c>
      <c r="N241">
        <f t="shared" si="8"/>
        <v>1.5563025007672873</v>
      </c>
      <c r="O241" s="17">
        <v>44.230770111083984</v>
      </c>
      <c r="P241">
        <f t="shared" si="9"/>
        <v>1.6901960800285136</v>
      </c>
      <c r="Q241" s="17">
        <v>56.25</v>
      </c>
    </row>
    <row r="242" spans="1:17" ht="16.5" thickBot="1" x14ac:dyDescent="0.3">
      <c r="A242" s="128"/>
      <c r="B242" s="5">
        <v>2019</v>
      </c>
      <c r="C242" s="6">
        <v>5.1590706031648494</v>
      </c>
      <c r="D242" s="9">
        <v>0.33875</v>
      </c>
      <c r="E242" s="14">
        <v>0.375</v>
      </c>
      <c r="F242" s="21">
        <v>49</v>
      </c>
      <c r="G242" s="22">
        <v>36</v>
      </c>
      <c r="H242" s="12">
        <v>37.5</v>
      </c>
      <c r="I242" s="31">
        <v>0.7</v>
      </c>
      <c r="J242" s="32">
        <v>1.7187530974215901</v>
      </c>
      <c r="K242" s="32">
        <v>0.90716728123372736</v>
      </c>
      <c r="N242">
        <f t="shared" si="8"/>
        <v>1.5563025007672873</v>
      </c>
      <c r="O242" s="17">
        <v>45.673076629638672</v>
      </c>
      <c r="P242">
        <f t="shared" si="9"/>
        <v>1.6901960800285136</v>
      </c>
      <c r="Q242" s="17">
        <v>53.846153259277344</v>
      </c>
    </row>
    <row r="243" spans="1:17" x14ac:dyDescent="0.25">
      <c r="A243" s="125" t="s">
        <v>73</v>
      </c>
      <c r="B243" s="1">
        <v>2014</v>
      </c>
      <c r="C243" s="6">
        <v>2.6694939269442273</v>
      </c>
      <c r="D243" s="9">
        <v>0.35625000000000001</v>
      </c>
      <c r="E243" s="14">
        <v>0.375</v>
      </c>
      <c r="F243" s="19">
        <v>35</v>
      </c>
      <c r="G243" s="20">
        <v>23</v>
      </c>
      <c r="H243" s="12">
        <v>50</v>
      </c>
      <c r="I243" s="31">
        <v>0.45</v>
      </c>
      <c r="J243" s="32">
        <v>1.40384504734937</v>
      </c>
      <c r="K243" s="32">
        <v>0.39172981682570807</v>
      </c>
      <c r="N243">
        <f t="shared" si="8"/>
        <v>1.3617278360175928</v>
      </c>
      <c r="O243" s="17">
        <v>54.326923370361328</v>
      </c>
      <c r="P243">
        <f t="shared" si="9"/>
        <v>1.5440680443502757</v>
      </c>
      <c r="Q243" s="17">
        <v>49.519229888916016</v>
      </c>
    </row>
    <row r="244" spans="1:17" x14ac:dyDescent="0.25">
      <c r="A244" s="125"/>
      <c r="B244" s="2">
        <v>2015</v>
      </c>
      <c r="C244" s="6">
        <v>4.5363781680642461</v>
      </c>
      <c r="D244" s="9">
        <v>0.38924999999999998</v>
      </c>
      <c r="E244" s="14">
        <v>0.375</v>
      </c>
      <c r="F244" s="19">
        <v>27</v>
      </c>
      <c r="G244" s="20">
        <v>15</v>
      </c>
      <c r="H244" s="12">
        <v>52.403846740722656</v>
      </c>
      <c r="I244" s="31">
        <v>0.45</v>
      </c>
      <c r="J244" s="32">
        <v>1.36883844699016</v>
      </c>
      <c r="K244" s="32">
        <v>0.64893680396187059</v>
      </c>
      <c r="N244">
        <f t="shared" si="8"/>
        <v>1.1760912590556813</v>
      </c>
      <c r="O244" s="17">
        <v>54.807693481445313</v>
      </c>
      <c r="P244">
        <f t="shared" si="9"/>
        <v>1.4313637641589874</v>
      </c>
      <c r="Q244" s="17">
        <v>49.038459777832031</v>
      </c>
    </row>
    <row r="245" spans="1:17" x14ac:dyDescent="0.25">
      <c r="A245" s="125"/>
      <c r="B245" s="2">
        <v>2016</v>
      </c>
      <c r="C245" s="6">
        <v>1.0598563900817908</v>
      </c>
      <c r="D245" s="9">
        <v>0.39474999999999999</v>
      </c>
      <c r="E245" s="14">
        <v>0.375</v>
      </c>
      <c r="F245" s="19">
        <v>26</v>
      </c>
      <c r="G245" s="20">
        <v>15</v>
      </c>
      <c r="H245" s="12">
        <v>53.846153259277344</v>
      </c>
      <c r="I245" s="31">
        <v>0.45</v>
      </c>
      <c r="J245" s="32">
        <v>1.3259792202430301</v>
      </c>
      <c r="K245" s="32">
        <v>0.56054737207928529</v>
      </c>
      <c r="N245">
        <f t="shared" si="8"/>
        <v>1.1760912590556813</v>
      </c>
      <c r="O245" s="17">
        <v>48.557693481445313</v>
      </c>
      <c r="P245">
        <f t="shared" si="9"/>
        <v>1.414973347970818</v>
      </c>
      <c r="Q245" s="17">
        <v>45.192306518554688</v>
      </c>
    </row>
    <row r="246" spans="1:17" x14ac:dyDescent="0.25">
      <c r="A246" s="125"/>
      <c r="B246" s="2">
        <v>2017</v>
      </c>
      <c r="C246" s="6">
        <v>4.2489492081433156</v>
      </c>
      <c r="D246" s="9">
        <v>0.39974999999999999</v>
      </c>
      <c r="E246" s="14">
        <v>0.375</v>
      </c>
      <c r="F246" s="19">
        <v>26</v>
      </c>
      <c r="G246" s="20">
        <v>15</v>
      </c>
      <c r="H246" s="12">
        <v>52.403846740722656</v>
      </c>
      <c r="I246" s="31">
        <v>0.45</v>
      </c>
      <c r="J246" s="32">
        <v>1.28700265524563</v>
      </c>
      <c r="K246" s="32">
        <v>0.92280749198562251</v>
      </c>
      <c r="N246">
        <f t="shared" si="8"/>
        <v>1.1760912590556813</v>
      </c>
      <c r="O246" s="17">
        <v>48.557693481445313</v>
      </c>
      <c r="P246">
        <f t="shared" si="9"/>
        <v>1.414973347970818</v>
      </c>
      <c r="Q246" s="17">
        <v>44.711540222167969</v>
      </c>
    </row>
    <row r="247" spans="1:17" x14ac:dyDescent="0.25">
      <c r="A247" s="125"/>
      <c r="B247" s="2">
        <v>2018</v>
      </c>
      <c r="C247" s="6">
        <v>3.1485026504051206</v>
      </c>
      <c r="D247" s="9">
        <v>0.40575</v>
      </c>
      <c r="E247" s="14">
        <v>0.375</v>
      </c>
      <c r="F247" s="19">
        <v>25</v>
      </c>
      <c r="G247" s="20">
        <v>14</v>
      </c>
      <c r="H247" s="12">
        <v>47.596153259277344</v>
      </c>
      <c r="I247" s="31">
        <v>0.45</v>
      </c>
      <c r="J247" s="32">
        <v>1.2507949643602201</v>
      </c>
      <c r="K247" s="32">
        <v>0.66121452137608028</v>
      </c>
      <c r="N247">
        <f t="shared" si="8"/>
        <v>1.146128035678238</v>
      </c>
      <c r="O247" s="17">
        <v>49.519229888916016</v>
      </c>
      <c r="P247">
        <f t="shared" si="9"/>
        <v>1.3979400086720377</v>
      </c>
      <c r="Q247" s="17">
        <v>42.788459777832031</v>
      </c>
    </row>
    <row r="248" spans="1:17" x14ac:dyDescent="0.25">
      <c r="A248" s="125"/>
      <c r="B248" s="3">
        <v>2019</v>
      </c>
      <c r="C248" s="6">
        <v>2.4819051244830064</v>
      </c>
      <c r="D248" s="9">
        <v>0.66100000000000003</v>
      </c>
      <c r="E248" s="14">
        <v>0.375</v>
      </c>
      <c r="F248" s="21">
        <v>25</v>
      </c>
      <c r="G248" s="22">
        <v>14</v>
      </c>
      <c r="H248" s="12">
        <v>45.673076629638672</v>
      </c>
      <c r="I248" s="31">
        <v>0.45</v>
      </c>
      <c r="J248" s="32">
        <v>1.22105092988365</v>
      </c>
      <c r="K248" s="32">
        <v>0.86296207007142534</v>
      </c>
      <c r="N248">
        <f t="shared" si="8"/>
        <v>1.146128035678238</v>
      </c>
      <c r="O248" s="17">
        <v>48.557693481445313</v>
      </c>
      <c r="P248">
        <f t="shared" si="9"/>
        <v>1.3979400086720377</v>
      </c>
      <c r="Q248" s="17">
        <v>46.153846740722656</v>
      </c>
    </row>
    <row r="249" spans="1:17" x14ac:dyDescent="0.25">
      <c r="A249" s="125" t="s">
        <v>75</v>
      </c>
      <c r="B249" s="1">
        <v>2014</v>
      </c>
      <c r="C249" s="6">
        <v>5.7577872926153191</v>
      </c>
      <c r="D249" s="9">
        <v>0.59325000000000006</v>
      </c>
      <c r="E249" s="14">
        <v>0.5</v>
      </c>
      <c r="F249" s="19">
        <v>54</v>
      </c>
      <c r="G249" s="20">
        <v>38</v>
      </c>
      <c r="H249" s="12">
        <v>64.423080444335938</v>
      </c>
      <c r="I249" s="31">
        <v>0.75</v>
      </c>
      <c r="J249" s="32">
        <v>1.77153651995332</v>
      </c>
      <c r="K249" s="32">
        <v>0.17988653459056148</v>
      </c>
      <c r="N249">
        <f t="shared" si="8"/>
        <v>1.5797835966168101</v>
      </c>
      <c r="O249" s="17">
        <v>62.980770111083984</v>
      </c>
      <c r="P249">
        <f t="shared" si="9"/>
        <v>1.7323937598229686</v>
      </c>
      <c r="Q249" s="17">
        <v>52.884616851806641</v>
      </c>
    </row>
    <row r="250" spans="1:17" x14ac:dyDescent="0.25">
      <c r="A250" s="125"/>
      <c r="B250" s="2">
        <v>2015</v>
      </c>
      <c r="C250" s="6">
        <v>4.5267671155221763</v>
      </c>
      <c r="D250" s="9">
        <v>0.59675</v>
      </c>
      <c r="E250" s="14">
        <v>0.5</v>
      </c>
      <c r="F250" s="19">
        <v>46</v>
      </c>
      <c r="G250" s="20">
        <v>30</v>
      </c>
      <c r="H250" s="12">
        <v>66.346153259277344</v>
      </c>
      <c r="I250" s="31">
        <v>0.75</v>
      </c>
      <c r="J250" s="32">
        <v>1.80785137184809</v>
      </c>
      <c r="K250" s="32">
        <v>0.92546567685323522</v>
      </c>
      <c r="N250">
        <f t="shared" si="8"/>
        <v>1.4771212547196624</v>
      </c>
      <c r="O250" s="17">
        <v>62.019229888916016</v>
      </c>
      <c r="P250">
        <f t="shared" si="9"/>
        <v>1.6627578316815741</v>
      </c>
      <c r="Q250" s="17">
        <v>50.480770111083984</v>
      </c>
    </row>
    <row r="251" spans="1:17" x14ac:dyDescent="0.25">
      <c r="A251" s="125"/>
      <c r="B251" s="2">
        <v>2016</v>
      </c>
      <c r="C251" s="6">
        <v>-0.28070991939934231</v>
      </c>
      <c r="D251" s="9">
        <v>0.59675</v>
      </c>
      <c r="E251" s="14">
        <v>0.5</v>
      </c>
      <c r="F251" s="19">
        <v>47</v>
      </c>
      <c r="G251" s="20">
        <v>30</v>
      </c>
      <c r="H251" s="12">
        <v>65.865386962890625</v>
      </c>
      <c r="I251" s="31">
        <v>0.75</v>
      </c>
      <c r="J251" s="32">
        <v>1.84629715847982</v>
      </c>
      <c r="K251" s="32">
        <v>-7.3351963872147569E-2</v>
      </c>
      <c r="N251">
        <f t="shared" si="8"/>
        <v>1.4771212547196624</v>
      </c>
      <c r="O251" s="17">
        <v>64.423080444335938</v>
      </c>
      <c r="P251">
        <f t="shared" si="9"/>
        <v>1.6720978579357175</v>
      </c>
      <c r="Q251" s="17">
        <v>49.519229888916016</v>
      </c>
    </row>
    <row r="252" spans="1:17" x14ac:dyDescent="0.25">
      <c r="A252" s="125"/>
      <c r="B252" s="2">
        <v>2017</v>
      </c>
      <c r="C252" s="6">
        <v>-0.25627114829639197</v>
      </c>
      <c r="D252" s="9">
        <v>0.59675</v>
      </c>
      <c r="E252" s="14">
        <v>0.5</v>
      </c>
      <c r="F252" s="19">
        <v>47</v>
      </c>
      <c r="G252" s="20">
        <v>30</v>
      </c>
      <c r="H252" s="12">
        <v>64.903846740722656</v>
      </c>
      <c r="I252" s="31">
        <v>0.75</v>
      </c>
      <c r="J252" s="32">
        <v>1.87215433710164</v>
      </c>
      <c r="K252" s="32">
        <v>-0.52176969356337377</v>
      </c>
      <c r="N252">
        <f t="shared" si="8"/>
        <v>1.4771212547196624</v>
      </c>
      <c r="O252" s="17">
        <v>60.576923370361328</v>
      </c>
      <c r="P252">
        <f t="shared" si="9"/>
        <v>1.6720978579357175</v>
      </c>
      <c r="Q252" s="17">
        <v>46.634616851806641</v>
      </c>
    </row>
    <row r="253" spans="1:17" x14ac:dyDescent="0.25">
      <c r="A253" s="125"/>
      <c r="B253" s="2">
        <v>2018</v>
      </c>
      <c r="C253" s="6">
        <v>0.69836945500935599</v>
      </c>
      <c r="D253" s="9">
        <v>0.59375</v>
      </c>
      <c r="E253" s="14">
        <v>0.5</v>
      </c>
      <c r="F253" s="19">
        <v>47</v>
      </c>
      <c r="G253" s="20">
        <v>30</v>
      </c>
      <c r="H253" s="12">
        <v>65.384613037109375</v>
      </c>
      <c r="I253" s="31">
        <v>0.75</v>
      </c>
      <c r="J253" s="32">
        <v>1.88227929401189</v>
      </c>
      <c r="K253" s="32">
        <v>0.71962596273634694</v>
      </c>
      <c r="N253">
        <f t="shared" si="8"/>
        <v>1.4771212547196624</v>
      </c>
      <c r="O253" s="17">
        <v>61.538459777832031</v>
      </c>
      <c r="P253">
        <f t="shared" si="9"/>
        <v>1.6720978579357175</v>
      </c>
      <c r="Q253" s="17">
        <v>51.442306518554688</v>
      </c>
    </row>
    <row r="254" spans="1:17" ht="16.5" thickBot="1" x14ac:dyDescent="0.3">
      <c r="A254" s="125"/>
      <c r="B254" s="3">
        <v>2019</v>
      </c>
      <c r="C254" s="6">
        <v>-1.1340961273620564</v>
      </c>
      <c r="D254" s="9">
        <v>0.60275000000000001</v>
      </c>
      <c r="E254" s="14">
        <v>0.5</v>
      </c>
      <c r="F254" s="21">
        <v>46</v>
      </c>
      <c r="G254" s="22">
        <v>29</v>
      </c>
      <c r="H254" s="12">
        <v>65.865386962890625</v>
      </c>
      <c r="I254" s="31">
        <v>0.7</v>
      </c>
      <c r="J254" s="32">
        <v>1.87248088130699</v>
      </c>
      <c r="K254" s="32">
        <v>7.2659718629690714E-2</v>
      </c>
      <c r="N254">
        <f t="shared" si="8"/>
        <v>1.4623979978989561</v>
      </c>
      <c r="O254" s="17">
        <v>62.5</v>
      </c>
      <c r="P254">
        <f t="shared" si="9"/>
        <v>1.6627578316815741</v>
      </c>
      <c r="Q254" s="17">
        <v>50.961540222167969</v>
      </c>
    </row>
    <row r="255" spans="1:17" x14ac:dyDescent="0.25">
      <c r="A255" s="126" t="s">
        <v>78</v>
      </c>
      <c r="B255" s="4">
        <v>2014</v>
      </c>
      <c r="C255" s="6">
        <v>3.6255955953739374</v>
      </c>
      <c r="D255" s="9">
        <v>0.42225000000000001</v>
      </c>
      <c r="E255" s="14">
        <v>0.125</v>
      </c>
      <c r="F255" s="19">
        <v>30</v>
      </c>
      <c r="G255" s="20">
        <v>26</v>
      </c>
      <c r="H255" s="12">
        <v>19.711538314819336</v>
      </c>
      <c r="I255" s="31">
        <v>0.5</v>
      </c>
      <c r="J255" s="32">
        <v>1.3155088525763501</v>
      </c>
      <c r="K255" s="32">
        <v>0.79121688180724559</v>
      </c>
      <c r="N255">
        <f t="shared" si="8"/>
        <v>1.414973347970818</v>
      </c>
      <c r="O255" s="17">
        <v>27.403846740722656</v>
      </c>
      <c r="P255">
        <f t="shared" si="9"/>
        <v>1.4771212547196624</v>
      </c>
      <c r="Q255" s="17">
        <v>37.980770111083984</v>
      </c>
    </row>
    <row r="256" spans="1:17" x14ac:dyDescent="0.25">
      <c r="A256" s="125"/>
      <c r="B256" s="2">
        <v>2015</v>
      </c>
      <c r="C256" s="6">
        <v>3.6189679031407138</v>
      </c>
      <c r="D256" s="9">
        <v>0.38800000000000001</v>
      </c>
      <c r="E256" s="14">
        <v>0.125</v>
      </c>
      <c r="F256" s="19">
        <v>35</v>
      </c>
      <c r="G256" s="20">
        <v>19</v>
      </c>
      <c r="H256" s="12">
        <v>18.75</v>
      </c>
      <c r="I256" s="31">
        <v>0.5</v>
      </c>
      <c r="J256" s="32">
        <v>1.3020914319440999</v>
      </c>
      <c r="K256" s="32">
        <v>0.35275562470700905</v>
      </c>
      <c r="N256">
        <f t="shared" si="8"/>
        <v>1.2787536009528289</v>
      </c>
      <c r="O256" s="17">
        <v>26.44230842590332</v>
      </c>
      <c r="P256">
        <f t="shared" si="9"/>
        <v>1.5440680443502757</v>
      </c>
      <c r="Q256" s="17">
        <v>39.423076629638672</v>
      </c>
    </row>
    <row r="257" spans="1:17" x14ac:dyDescent="0.25">
      <c r="A257" s="125"/>
      <c r="B257" s="2">
        <v>2016</v>
      </c>
      <c r="C257" s="6">
        <v>3.6775950550918708</v>
      </c>
      <c r="D257" s="9">
        <v>0.33424999999999999</v>
      </c>
      <c r="E257" s="14">
        <v>0.125</v>
      </c>
      <c r="F257" s="19">
        <v>35</v>
      </c>
      <c r="G257" s="20">
        <v>19</v>
      </c>
      <c r="H257" s="12">
        <v>18.269229888916016</v>
      </c>
      <c r="I257" s="31">
        <v>0.45</v>
      </c>
      <c r="J257" s="32">
        <v>1.28895567304368</v>
      </c>
      <c r="K257" s="32">
        <v>0.49149171227130839</v>
      </c>
      <c r="N257">
        <f t="shared" si="8"/>
        <v>1.2787536009528289</v>
      </c>
      <c r="O257" s="17">
        <v>29.80769157409668</v>
      </c>
      <c r="P257">
        <f t="shared" si="9"/>
        <v>1.5440680443502757</v>
      </c>
      <c r="Q257" s="17">
        <v>32.211540222167969</v>
      </c>
    </row>
    <row r="258" spans="1:17" x14ac:dyDescent="0.25">
      <c r="A258" s="125"/>
      <c r="B258" s="2">
        <v>2017</v>
      </c>
      <c r="C258" s="6">
        <v>3.1630975420141141</v>
      </c>
      <c r="D258" s="9">
        <v>0.32674999999999998</v>
      </c>
      <c r="E258" s="14">
        <v>0.25</v>
      </c>
      <c r="F258" s="19">
        <v>33</v>
      </c>
      <c r="G258" s="20">
        <v>14</v>
      </c>
      <c r="H258" s="12">
        <v>18.269229888916016</v>
      </c>
      <c r="I258" s="31">
        <v>0.45</v>
      </c>
      <c r="J258" s="32">
        <v>1.2748551569715301</v>
      </c>
      <c r="K258" s="32">
        <v>0.46786900856669061</v>
      </c>
      <c r="N258">
        <f t="shared" si="8"/>
        <v>1.146128035678238</v>
      </c>
      <c r="O258" s="17">
        <v>29.326923370361328</v>
      </c>
      <c r="P258">
        <f t="shared" si="9"/>
        <v>1.5185139398778875</v>
      </c>
      <c r="Q258" s="17">
        <v>27.403846740722656</v>
      </c>
    </row>
    <row r="259" spans="1:17" x14ac:dyDescent="0.25">
      <c r="A259" s="125"/>
      <c r="B259" s="2">
        <v>2018</v>
      </c>
      <c r="C259" s="6">
        <v>3.1162426153795764</v>
      </c>
      <c r="D259" s="9">
        <v>0.24399999999999999</v>
      </c>
      <c r="E259" s="14">
        <v>0.25</v>
      </c>
      <c r="F259" s="19">
        <v>32</v>
      </c>
      <c r="G259" s="20">
        <v>12</v>
      </c>
      <c r="H259" s="12">
        <v>12.5</v>
      </c>
      <c r="I259" s="31">
        <v>0.2</v>
      </c>
      <c r="J259" s="32">
        <v>1.2553579672470501</v>
      </c>
      <c r="K259" s="32">
        <v>0.57486640725070837</v>
      </c>
      <c r="N259">
        <f t="shared" ref="N259:N322" si="10">LOG(G259)</f>
        <v>1.0791812460476249</v>
      </c>
      <c r="O259" s="17">
        <v>13.461538314819336</v>
      </c>
      <c r="P259">
        <f t="shared" ref="P259:P322" si="11">LOG(F259)</f>
        <v>1.505149978319906</v>
      </c>
      <c r="Q259" s="17">
        <v>24.519229888916016</v>
      </c>
    </row>
    <row r="260" spans="1:17" ht="16.5" thickBot="1" x14ac:dyDescent="0.3">
      <c r="A260" s="128"/>
      <c r="B260" s="5">
        <v>2019</v>
      </c>
      <c r="C260" s="6">
        <v>2.8110701018214712</v>
      </c>
      <c r="D260" s="9">
        <v>0.91925000000000001</v>
      </c>
      <c r="E260" s="14">
        <v>0.25</v>
      </c>
      <c r="F260" s="21">
        <v>22</v>
      </c>
      <c r="G260" s="22">
        <v>10</v>
      </c>
      <c r="H260" s="12">
        <v>12.5</v>
      </c>
      <c r="I260" s="31">
        <v>0.2</v>
      </c>
      <c r="J260" s="32">
        <v>1.2295736767627301</v>
      </c>
      <c r="K260" s="32">
        <v>0.47201022150204713</v>
      </c>
      <c r="N260">
        <f t="shared" si="10"/>
        <v>1</v>
      </c>
      <c r="O260" s="17">
        <v>9.6153850555419922</v>
      </c>
      <c r="P260">
        <f t="shared" si="11"/>
        <v>1.3424226808222062</v>
      </c>
      <c r="Q260" s="17">
        <v>25</v>
      </c>
    </row>
    <row r="261" spans="1:17" x14ac:dyDescent="0.25">
      <c r="A261" s="126" t="s">
        <v>82</v>
      </c>
      <c r="B261" s="4">
        <v>2014</v>
      </c>
      <c r="C261" s="6">
        <v>4.6747079814372512</v>
      </c>
      <c r="D261" s="9">
        <v>0.35699999999999998</v>
      </c>
      <c r="E261" s="14">
        <v>0.25</v>
      </c>
      <c r="F261" s="19">
        <v>21</v>
      </c>
      <c r="G261" s="20">
        <v>8</v>
      </c>
      <c r="H261" s="12">
        <v>22.115385055541992</v>
      </c>
      <c r="I261" s="31">
        <v>0.2</v>
      </c>
      <c r="J261" s="32">
        <v>2.0922762756564799</v>
      </c>
      <c r="K261" s="32">
        <v>4.9926156605369226E-2</v>
      </c>
      <c r="N261">
        <f t="shared" si="10"/>
        <v>0.90308998699194354</v>
      </c>
      <c r="O261" s="17">
        <v>25</v>
      </c>
      <c r="P261">
        <f t="shared" si="11"/>
        <v>1.3222192947339193</v>
      </c>
      <c r="Q261" s="17">
        <v>28.365385055541992</v>
      </c>
    </row>
    <row r="262" spans="1:17" x14ac:dyDescent="0.25">
      <c r="A262" s="125"/>
      <c r="B262" s="2">
        <v>2015</v>
      </c>
      <c r="C262" s="6">
        <v>4.7311474753290099</v>
      </c>
      <c r="D262" s="9">
        <v>0.34500000000000003</v>
      </c>
      <c r="E262" s="14">
        <v>0.25</v>
      </c>
      <c r="F262" s="19">
        <v>22</v>
      </c>
      <c r="G262" s="20">
        <v>20</v>
      </c>
      <c r="H262" s="12">
        <v>21.634614944458008</v>
      </c>
      <c r="I262" s="31">
        <v>0.2</v>
      </c>
      <c r="J262" s="32">
        <v>2.0876290554014498</v>
      </c>
      <c r="K262" s="32">
        <v>9.2402267295913602E-3</v>
      </c>
      <c r="N262">
        <f t="shared" si="10"/>
        <v>1.3010299956639813</v>
      </c>
      <c r="O262" s="17">
        <v>24.519229888916016</v>
      </c>
      <c r="P262">
        <f t="shared" si="11"/>
        <v>1.3424226808222062</v>
      </c>
      <c r="Q262" s="17">
        <v>28.846153259277344</v>
      </c>
    </row>
    <row r="263" spans="1:17" x14ac:dyDescent="0.25">
      <c r="A263" s="125"/>
      <c r="B263" s="2">
        <v>2016</v>
      </c>
      <c r="C263" s="6">
        <v>5.5267358447444792</v>
      </c>
      <c r="D263" s="9">
        <v>0.34150000000000003</v>
      </c>
      <c r="E263" s="14">
        <v>0.125</v>
      </c>
      <c r="F263" s="19">
        <v>21</v>
      </c>
      <c r="G263" s="20">
        <v>20</v>
      </c>
      <c r="H263" s="12">
        <v>17.30769157409668</v>
      </c>
      <c r="I263" s="31">
        <v>0.2</v>
      </c>
      <c r="J263" s="32">
        <v>2.0843209494061599</v>
      </c>
      <c r="K263" s="32">
        <v>1.8661092606307141E-2</v>
      </c>
      <c r="N263">
        <f t="shared" si="10"/>
        <v>1.3010299956639813</v>
      </c>
      <c r="O263" s="17">
        <v>20.19230842590332</v>
      </c>
      <c r="P263">
        <f t="shared" si="11"/>
        <v>1.3222192947339193</v>
      </c>
      <c r="Q263" s="17">
        <v>27.403846740722656</v>
      </c>
    </row>
    <row r="264" spans="1:17" x14ac:dyDescent="0.25">
      <c r="A264" s="125"/>
      <c r="B264" s="2">
        <v>2017</v>
      </c>
      <c r="C264" s="6">
        <v>5.5542774372940613</v>
      </c>
      <c r="D264" s="9">
        <v>0.33799999999999997</v>
      </c>
      <c r="E264" s="14">
        <v>0.125</v>
      </c>
      <c r="F264" s="19">
        <v>22</v>
      </c>
      <c r="G264" s="20">
        <v>21</v>
      </c>
      <c r="H264" s="12">
        <v>22.596153259277344</v>
      </c>
      <c r="I264" s="31">
        <v>0.2</v>
      </c>
      <c r="J264" s="32">
        <v>2.07499708243152</v>
      </c>
      <c r="K264" s="32">
        <v>1.7073404790039156E-2</v>
      </c>
      <c r="N264">
        <f t="shared" si="10"/>
        <v>1.3222192947339193</v>
      </c>
      <c r="O264" s="17">
        <v>24.038461685180664</v>
      </c>
      <c r="P264">
        <f t="shared" si="11"/>
        <v>1.3424226808222062</v>
      </c>
      <c r="Q264" s="17">
        <v>29.326923370361328</v>
      </c>
    </row>
    <row r="265" spans="1:17" x14ac:dyDescent="0.25">
      <c r="A265" s="125"/>
      <c r="B265" s="2">
        <v>2018</v>
      </c>
      <c r="C265" s="6">
        <v>5.8364174975440051</v>
      </c>
      <c r="D265" s="9">
        <v>0.30225000000000002</v>
      </c>
      <c r="E265" s="14">
        <v>0.125</v>
      </c>
      <c r="F265" s="19">
        <v>24</v>
      </c>
      <c r="G265" s="20">
        <v>19</v>
      </c>
      <c r="H265" s="12">
        <v>23.55769157409668</v>
      </c>
      <c r="I265" s="31">
        <v>0.15</v>
      </c>
      <c r="J265" s="32">
        <v>2.0558798696841398</v>
      </c>
      <c r="K265" s="32">
        <v>-6.6758318089552146E-3</v>
      </c>
      <c r="N265">
        <f t="shared" si="10"/>
        <v>1.2787536009528289</v>
      </c>
      <c r="O265" s="17">
        <v>27.403846740722656</v>
      </c>
      <c r="P265">
        <f t="shared" si="11"/>
        <v>1.3802112417116059</v>
      </c>
      <c r="Q265" s="17">
        <v>28.365385055541992</v>
      </c>
    </row>
    <row r="266" spans="1:17" ht="16.5" thickBot="1" x14ac:dyDescent="0.3">
      <c r="A266" s="128"/>
      <c r="B266" s="5">
        <v>2019</v>
      </c>
      <c r="C266" s="6">
        <v>0.98882943984708049</v>
      </c>
      <c r="D266" s="9">
        <v>0.30625000000000002</v>
      </c>
      <c r="E266" s="14">
        <v>0.125</v>
      </c>
      <c r="F266" s="21">
        <v>22</v>
      </c>
      <c r="G266" s="22">
        <v>17</v>
      </c>
      <c r="H266" s="12">
        <v>21.153846740722656</v>
      </c>
      <c r="I266" s="31">
        <v>0.15</v>
      </c>
      <c r="J266" s="32">
        <v>2.0292148631554801</v>
      </c>
      <c r="K266" s="32">
        <v>-2.5159773003011932E-3</v>
      </c>
      <c r="N266">
        <f t="shared" si="10"/>
        <v>1.2304489213782739</v>
      </c>
      <c r="O266" s="17">
        <v>26.44230842590332</v>
      </c>
      <c r="P266">
        <f t="shared" si="11"/>
        <v>1.3424226808222062</v>
      </c>
      <c r="Q266" s="17">
        <v>27.403846740722656</v>
      </c>
    </row>
    <row r="267" spans="1:17" x14ac:dyDescent="0.25">
      <c r="A267" s="125" t="s">
        <v>83</v>
      </c>
      <c r="B267" s="1">
        <v>2014</v>
      </c>
      <c r="C267" s="6">
        <v>4.8608903705531787</v>
      </c>
      <c r="D267" s="9">
        <v>0.63524999999999998</v>
      </c>
      <c r="E267" s="14">
        <v>0.375</v>
      </c>
      <c r="F267" s="19">
        <v>41</v>
      </c>
      <c r="G267" s="20">
        <v>30</v>
      </c>
      <c r="H267" s="12">
        <v>15.384614944458008</v>
      </c>
      <c r="I267" s="31">
        <v>0.5</v>
      </c>
      <c r="J267" s="32">
        <v>1.3615976636368801</v>
      </c>
      <c r="K267" s="32">
        <v>0.34212974977459459</v>
      </c>
      <c r="N267">
        <f t="shared" si="10"/>
        <v>1.4771212547196624</v>
      </c>
      <c r="O267" s="17">
        <v>28.365385055541992</v>
      </c>
      <c r="P267">
        <f t="shared" si="11"/>
        <v>1.6127838567197355</v>
      </c>
      <c r="Q267" s="17">
        <v>43.269229888916016</v>
      </c>
    </row>
    <row r="268" spans="1:17" x14ac:dyDescent="0.25">
      <c r="A268" s="125"/>
      <c r="B268" s="2">
        <v>2015</v>
      </c>
      <c r="C268" s="6">
        <v>3.0803740079309279</v>
      </c>
      <c r="D268" s="9">
        <v>0.64075000000000004</v>
      </c>
      <c r="E268" s="14">
        <v>0.5</v>
      </c>
      <c r="F268" s="19">
        <v>38</v>
      </c>
      <c r="G268" s="20">
        <v>27</v>
      </c>
      <c r="H268" s="12">
        <v>15.865385055541992</v>
      </c>
      <c r="I268" s="31">
        <v>0.65</v>
      </c>
      <c r="J268" s="32">
        <v>1.3428584352624</v>
      </c>
      <c r="K268" s="32">
        <v>0.47654859735556093</v>
      </c>
      <c r="N268">
        <f t="shared" si="10"/>
        <v>1.4313637641589874</v>
      </c>
      <c r="O268" s="17">
        <v>28.846153259277344</v>
      </c>
      <c r="P268">
        <f t="shared" si="11"/>
        <v>1.5797835966168101</v>
      </c>
      <c r="Q268" s="17">
        <v>44.711540222167969</v>
      </c>
    </row>
    <row r="269" spans="1:17" x14ac:dyDescent="0.25">
      <c r="A269" s="125"/>
      <c r="B269" s="2">
        <v>2016</v>
      </c>
      <c r="C269" s="6">
        <v>4.3129049700236521</v>
      </c>
      <c r="D269" s="9">
        <v>0.63775000000000004</v>
      </c>
      <c r="E269" s="14">
        <v>0.5</v>
      </c>
      <c r="F269" s="19">
        <v>37</v>
      </c>
      <c r="G269" s="20">
        <v>27</v>
      </c>
      <c r="H269" s="12">
        <v>26.923076629638672</v>
      </c>
      <c r="I269" s="31">
        <v>0.65</v>
      </c>
      <c r="J269" s="32">
        <v>1.3236775755672601</v>
      </c>
      <c r="K269" s="32">
        <v>0.18701815545128037</v>
      </c>
      <c r="N269">
        <f t="shared" si="10"/>
        <v>1.4313637641589874</v>
      </c>
      <c r="O269" s="17">
        <v>25.480770111083984</v>
      </c>
      <c r="P269">
        <f t="shared" si="11"/>
        <v>1.568201724066995</v>
      </c>
      <c r="Q269" s="17">
        <v>42.307693481445313</v>
      </c>
    </row>
    <row r="270" spans="1:17" x14ac:dyDescent="0.25">
      <c r="A270" s="125"/>
      <c r="B270" s="2">
        <v>2017</v>
      </c>
      <c r="C270" s="6">
        <v>4.9537719790074561</v>
      </c>
      <c r="D270" s="9">
        <v>0.63524999999999998</v>
      </c>
      <c r="E270" s="14">
        <v>0.5</v>
      </c>
      <c r="F270" s="19">
        <v>37</v>
      </c>
      <c r="G270" s="20">
        <v>27</v>
      </c>
      <c r="H270" s="12">
        <v>25</v>
      </c>
      <c r="I270" s="31">
        <v>0.65</v>
      </c>
      <c r="J270" s="32">
        <v>1.30731699058995</v>
      </c>
      <c r="K270" s="32">
        <v>0.19776134124204936</v>
      </c>
      <c r="N270">
        <f t="shared" si="10"/>
        <v>1.4313637641589874</v>
      </c>
      <c r="O270" s="17">
        <v>28.846153259277344</v>
      </c>
      <c r="P270">
        <f t="shared" si="11"/>
        <v>1.568201724066995</v>
      </c>
      <c r="Q270" s="17">
        <v>44.230770111083984</v>
      </c>
    </row>
    <row r="271" spans="1:17" x14ac:dyDescent="0.25">
      <c r="A271" s="125"/>
      <c r="B271" s="2">
        <v>2018</v>
      </c>
      <c r="C271" s="6">
        <v>3.3561721532667974</v>
      </c>
      <c r="D271" s="9">
        <v>0.63375000000000004</v>
      </c>
      <c r="E271" s="14">
        <v>0.5</v>
      </c>
      <c r="F271" s="19">
        <v>37</v>
      </c>
      <c r="G271" s="20">
        <v>27</v>
      </c>
      <c r="H271" s="12">
        <v>21.153846740722656</v>
      </c>
      <c r="I271" s="31">
        <v>0.65</v>
      </c>
      <c r="J271" s="32">
        <v>1.28784451697628</v>
      </c>
      <c r="K271" s="32">
        <v>-0.23308384750772068</v>
      </c>
      <c r="N271">
        <f t="shared" si="10"/>
        <v>1.4313637641589874</v>
      </c>
      <c r="O271" s="17">
        <v>32.692306518554688</v>
      </c>
      <c r="P271">
        <f t="shared" si="11"/>
        <v>1.568201724066995</v>
      </c>
      <c r="Q271" s="17">
        <v>52.403846740722656</v>
      </c>
    </row>
    <row r="272" spans="1:17" ht="16.5" thickBot="1" x14ac:dyDescent="0.3">
      <c r="A272" s="125"/>
      <c r="B272" s="3">
        <v>2019</v>
      </c>
      <c r="C272" s="6">
        <v>-2.9914393294092179E-2</v>
      </c>
      <c r="D272" s="9">
        <v>0.63375000000000004</v>
      </c>
      <c r="E272" s="14">
        <v>0.5</v>
      </c>
      <c r="F272" s="21">
        <v>37</v>
      </c>
      <c r="G272" s="22">
        <v>28</v>
      </c>
      <c r="H272" s="12">
        <v>22.115385055541992</v>
      </c>
      <c r="I272" s="31">
        <v>0.65</v>
      </c>
      <c r="J272" s="32">
        <v>1.26516727108041</v>
      </c>
      <c r="K272" s="32">
        <v>-0.22993021708880143</v>
      </c>
      <c r="N272">
        <f t="shared" si="10"/>
        <v>1.4471580313422192</v>
      </c>
      <c r="O272" s="17">
        <v>31.25</v>
      </c>
      <c r="P272">
        <f t="shared" si="11"/>
        <v>1.568201724066995</v>
      </c>
      <c r="Q272" s="17">
        <v>46.634616851806641</v>
      </c>
    </row>
    <row r="273" spans="1:17" x14ac:dyDescent="0.25">
      <c r="A273" s="126" t="s">
        <v>84</v>
      </c>
      <c r="B273" s="4">
        <v>2014</v>
      </c>
      <c r="C273" s="6">
        <v>2.3821573718054054</v>
      </c>
      <c r="D273" s="9">
        <v>0.51449999999999996</v>
      </c>
      <c r="E273" s="14">
        <v>0.5</v>
      </c>
      <c r="F273" s="19">
        <v>37</v>
      </c>
      <c r="G273" s="20">
        <v>26</v>
      </c>
      <c r="H273" s="12">
        <v>34.134616851806641</v>
      </c>
      <c r="I273" s="31">
        <v>0.55000000000000004</v>
      </c>
      <c r="J273" s="32">
        <v>1.0569728612612601</v>
      </c>
      <c r="K273" s="32">
        <v>0.55121506657532093</v>
      </c>
      <c r="N273">
        <f t="shared" si="10"/>
        <v>1.414973347970818</v>
      </c>
      <c r="O273" s="17">
        <v>34.134616851806641</v>
      </c>
      <c r="P273">
        <f t="shared" si="11"/>
        <v>1.568201724066995</v>
      </c>
      <c r="Q273" s="17">
        <v>68.75</v>
      </c>
    </row>
    <row r="274" spans="1:17" x14ac:dyDescent="0.25">
      <c r="A274" s="125"/>
      <c r="B274" s="2">
        <v>2015</v>
      </c>
      <c r="C274" s="6">
        <v>3.2522447721845111</v>
      </c>
      <c r="D274" s="9">
        <v>0.51649999999999996</v>
      </c>
      <c r="E274" s="14">
        <v>0.5</v>
      </c>
      <c r="F274" s="19">
        <v>41</v>
      </c>
      <c r="G274" s="20">
        <v>30</v>
      </c>
      <c r="H274" s="12">
        <v>34.615383148193359</v>
      </c>
      <c r="I274" s="31">
        <v>0.55000000000000004</v>
      </c>
      <c r="J274" s="32">
        <v>1.25618605307825</v>
      </c>
      <c r="K274" s="32">
        <v>9.9617594494725126E-2</v>
      </c>
      <c r="N274">
        <f t="shared" si="10"/>
        <v>1.4771212547196624</v>
      </c>
      <c r="O274" s="17">
        <v>37.5</v>
      </c>
      <c r="P274">
        <f t="shared" si="11"/>
        <v>1.6127838567197355</v>
      </c>
      <c r="Q274" s="17">
        <v>69.230766296386719</v>
      </c>
    </row>
    <row r="275" spans="1:17" x14ac:dyDescent="0.25">
      <c r="A275" s="125"/>
      <c r="B275" s="2">
        <v>2016</v>
      </c>
      <c r="C275" s="6">
        <v>3.9533187152076721</v>
      </c>
      <c r="D275" s="9">
        <v>0.52</v>
      </c>
      <c r="E275" s="14">
        <v>0.5</v>
      </c>
      <c r="F275" s="19">
        <v>41</v>
      </c>
      <c r="G275" s="20">
        <v>30</v>
      </c>
      <c r="H275" s="12">
        <v>43.269229888916016</v>
      </c>
      <c r="I275" s="31">
        <v>0.6</v>
      </c>
      <c r="J275" s="32">
        <v>1.48316068051553</v>
      </c>
      <c r="K275" s="32">
        <v>0.60239001146660964</v>
      </c>
      <c r="N275">
        <f t="shared" si="10"/>
        <v>1.4771212547196624</v>
      </c>
      <c r="O275" s="17">
        <v>34.134616851806641</v>
      </c>
      <c r="P275">
        <f t="shared" si="11"/>
        <v>1.6127838567197355</v>
      </c>
      <c r="Q275" s="17">
        <v>69.711540222167969</v>
      </c>
    </row>
    <row r="276" spans="1:17" x14ac:dyDescent="0.25">
      <c r="A276" s="125"/>
      <c r="B276" s="2">
        <v>2017</v>
      </c>
      <c r="C276" s="6">
        <v>2.5188354423313513</v>
      </c>
      <c r="D276" s="9">
        <v>0.51200000000000001</v>
      </c>
      <c r="E276" s="14">
        <v>0.5</v>
      </c>
      <c r="F276" s="19">
        <v>41</v>
      </c>
      <c r="G276" s="20">
        <v>31</v>
      </c>
      <c r="H276" s="12">
        <v>38.942306518554688</v>
      </c>
      <c r="I276" s="31">
        <v>0.6</v>
      </c>
      <c r="J276" s="32">
        <v>1.6619342469324301</v>
      </c>
      <c r="K276" s="32">
        <v>0.23699163498550851</v>
      </c>
      <c r="N276">
        <f t="shared" si="10"/>
        <v>1.4913616938342726</v>
      </c>
      <c r="O276" s="17">
        <v>33.173076629638672</v>
      </c>
      <c r="P276">
        <f t="shared" si="11"/>
        <v>1.6127838567197355</v>
      </c>
      <c r="Q276" s="17">
        <v>67.307693481445313</v>
      </c>
    </row>
    <row r="277" spans="1:17" x14ac:dyDescent="0.25">
      <c r="A277" s="125"/>
      <c r="B277" s="2">
        <v>2018</v>
      </c>
      <c r="C277" s="6">
        <v>3.9769357175500488</v>
      </c>
      <c r="D277" s="9">
        <v>0.51749999999999996</v>
      </c>
      <c r="E277" s="14">
        <v>0.5</v>
      </c>
      <c r="F277" s="19">
        <v>42</v>
      </c>
      <c r="G277" s="20">
        <v>31</v>
      </c>
      <c r="H277" s="12">
        <v>34.615383148193359</v>
      </c>
      <c r="I277" s="31">
        <v>0.65</v>
      </c>
      <c r="J277" s="32">
        <v>1.71824651729878</v>
      </c>
      <c r="K277" s="32">
        <v>8.629362610063895E-3</v>
      </c>
      <c r="N277">
        <f t="shared" si="10"/>
        <v>1.4913616938342726</v>
      </c>
      <c r="O277" s="17">
        <v>32.211540222167969</v>
      </c>
      <c r="P277">
        <f t="shared" si="11"/>
        <v>1.6232492903979006</v>
      </c>
      <c r="Q277" s="17">
        <v>69.230766296386719</v>
      </c>
    </row>
    <row r="278" spans="1:17" ht="16.5" thickBot="1" x14ac:dyDescent="0.3">
      <c r="A278" s="128"/>
      <c r="B278" s="5">
        <v>2019</v>
      </c>
      <c r="C278" s="6">
        <v>2.1501313906838959</v>
      </c>
      <c r="D278" s="9">
        <v>0.55149999999999999</v>
      </c>
      <c r="E278" s="14">
        <v>0.5</v>
      </c>
      <c r="F278" s="21">
        <v>42</v>
      </c>
      <c r="G278" s="22">
        <v>31</v>
      </c>
      <c r="H278" s="12">
        <v>36.538459777832031</v>
      </c>
      <c r="I278" s="31">
        <v>0.65</v>
      </c>
      <c r="J278" s="32">
        <v>1.6161571969758499</v>
      </c>
      <c r="K278" s="32">
        <v>0.39515525778670119</v>
      </c>
      <c r="N278">
        <f t="shared" si="10"/>
        <v>1.4913616938342726</v>
      </c>
      <c r="O278" s="17">
        <v>33.173076629638672</v>
      </c>
      <c r="P278">
        <f t="shared" si="11"/>
        <v>1.6232492903979006</v>
      </c>
      <c r="Q278" s="17">
        <v>71.634613037109375</v>
      </c>
    </row>
    <row r="279" spans="1:17" ht="17.25" customHeight="1" x14ac:dyDescent="0.25">
      <c r="A279" s="126" t="s">
        <v>88</v>
      </c>
      <c r="B279" s="4">
        <v>2014</v>
      </c>
      <c r="C279" s="6">
        <v>0.73626722141557366</v>
      </c>
      <c r="D279" s="9">
        <v>0.58399999999999996</v>
      </c>
      <c r="E279" s="14">
        <v>0.375</v>
      </c>
      <c r="F279" s="19">
        <v>19</v>
      </c>
      <c r="G279" s="20">
        <v>7</v>
      </c>
      <c r="H279" s="33">
        <v>28</v>
      </c>
      <c r="I279" s="31">
        <v>0.3</v>
      </c>
      <c r="J279" s="32">
        <v>0.21764156680281799</v>
      </c>
      <c r="K279" s="32">
        <v>2.7719996463064658</v>
      </c>
      <c r="N279">
        <f t="shared" si="10"/>
        <v>0.84509804001425681</v>
      </c>
      <c r="O279" s="17">
        <v>26.44230842590332</v>
      </c>
      <c r="P279">
        <f t="shared" si="11"/>
        <v>1.2787536009528289</v>
      </c>
      <c r="Q279" s="17">
        <v>38.461540222167969</v>
      </c>
    </row>
    <row r="280" spans="1:17" x14ac:dyDescent="0.25">
      <c r="A280" s="125"/>
      <c r="B280" s="2">
        <v>2015</v>
      </c>
      <c r="C280" s="6">
        <v>-1.9727192263754176</v>
      </c>
      <c r="D280" s="9">
        <v>0.58399999999999996</v>
      </c>
      <c r="E280" s="14">
        <v>0.375</v>
      </c>
      <c r="F280" s="19">
        <v>49</v>
      </c>
      <c r="G280" s="20">
        <v>34</v>
      </c>
      <c r="H280" s="34">
        <v>28</v>
      </c>
      <c r="I280" s="31">
        <v>0.35</v>
      </c>
      <c r="J280" s="32">
        <v>0.192558641823423</v>
      </c>
      <c r="K280" s="32">
        <v>1.6197562688674818</v>
      </c>
      <c r="N280">
        <f t="shared" si="10"/>
        <v>1.5314789170422551</v>
      </c>
      <c r="O280" s="17">
        <v>25</v>
      </c>
      <c r="P280">
        <f t="shared" si="11"/>
        <v>1.6901960800285136</v>
      </c>
      <c r="Q280" s="17">
        <v>32.211540222167969</v>
      </c>
    </row>
    <row r="281" spans="1:17" x14ac:dyDescent="0.25">
      <c r="A281" s="125"/>
      <c r="B281" s="2">
        <v>2016</v>
      </c>
      <c r="C281" s="6">
        <v>0.19369007172953445</v>
      </c>
      <c r="D281" s="9">
        <v>0.58099999999999996</v>
      </c>
      <c r="E281" s="14">
        <v>0.375</v>
      </c>
      <c r="F281" s="19">
        <v>49</v>
      </c>
      <c r="G281" s="20">
        <v>34</v>
      </c>
      <c r="H281" s="34">
        <v>29</v>
      </c>
      <c r="I281" s="31">
        <v>0.35</v>
      </c>
      <c r="J281" s="32">
        <v>0.170244545901098</v>
      </c>
      <c r="K281" s="32">
        <v>1.7476940447497609</v>
      </c>
      <c r="N281">
        <f t="shared" si="10"/>
        <v>1.5314789170422551</v>
      </c>
      <c r="O281" s="17">
        <v>21.634614944458008</v>
      </c>
      <c r="P281">
        <f t="shared" si="11"/>
        <v>1.6901960800285136</v>
      </c>
      <c r="Q281" s="17">
        <v>37.019229888916016</v>
      </c>
    </row>
    <row r="282" spans="1:17" x14ac:dyDescent="0.25">
      <c r="A282" s="125"/>
      <c r="B282" s="2">
        <v>2017</v>
      </c>
      <c r="C282" s="6">
        <v>1.8257900635511248</v>
      </c>
      <c r="D282" s="9">
        <v>0.57200000000000006</v>
      </c>
      <c r="E282" s="14">
        <v>0.375</v>
      </c>
      <c r="F282" s="19">
        <v>15</v>
      </c>
      <c r="G282" s="20">
        <v>5</v>
      </c>
      <c r="H282" s="34">
        <v>29</v>
      </c>
      <c r="I282" s="31">
        <v>0.45</v>
      </c>
      <c r="J282" s="32">
        <v>0.106871954284237</v>
      </c>
      <c r="K282" s="32">
        <v>2.3349666060024044</v>
      </c>
      <c r="N282">
        <f t="shared" si="10"/>
        <v>0.69897000433601886</v>
      </c>
      <c r="O282" s="17">
        <v>22.115385055541992</v>
      </c>
      <c r="P282">
        <f t="shared" si="11"/>
        <v>1.1760912590556813</v>
      </c>
      <c r="Q282" s="17">
        <v>32.692306518554688</v>
      </c>
    </row>
    <row r="283" spans="1:17" x14ac:dyDescent="0.25">
      <c r="A283" s="125"/>
      <c r="B283" s="2">
        <v>2018</v>
      </c>
      <c r="C283" s="6">
        <v>2.5363313014038908</v>
      </c>
      <c r="D283" s="9">
        <v>0.56899999999999995</v>
      </c>
      <c r="E283" s="14">
        <v>0.375</v>
      </c>
      <c r="F283" s="19">
        <v>15</v>
      </c>
      <c r="G283" s="20">
        <v>5</v>
      </c>
      <c r="H283" s="34">
        <v>29</v>
      </c>
      <c r="I283" s="31">
        <v>0.45</v>
      </c>
      <c r="J283" s="32">
        <v>-1.30668924028892E-2</v>
      </c>
      <c r="K283" s="32">
        <v>1.8793242576938076</v>
      </c>
      <c r="N283">
        <f t="shared" si="10"/>
        <v>0.69897000433601886</v>
      </c>
      <c r="O283" s="17">
        <v>20.673076629638672</v>
      </c>
      <c r="P283">
        <f t="shared" si="11"/>
        <v>1.1760912590556813</v>
      </c>
      <c r="Q283" s="17">
        <v>31.25</v>
      </c>
    </row>
    <row r="284" spans="1:17" ht="16.5" thickBot="1" x14ac:dyDescent="0.3">
      <c r="A284" s="128"/>
      <c r="B284" s="5">
        <v>2019</v>
      </c>
      <c r="C284" s="6">
        <v>1.3418754406705773</v>
      </c>
      <c r="D284" s="9">
        <v>0.28449999999999998</v>
      </c>
      <c r="E284" s="14">
        <v>0.375</v>
      </c>
      <c r="F284" s="21">
        <v>15</v>
      </c>
      <c r="G284" s="22">
        <v>5</v>
      </c>
      <c r="H284" s="35">
        <v>27</v>
      </c>
      <c r="I284" s="31">
        <v>0.45</v>
      </c>
      <c r="J284" s="32">
        <v>-7.2234378190379894E-2</v>
      </c>
      <c r="K284" s="32">
        <v>1.2896901029459473</v>
      </c>
      <c r="N284">
        <f t="shared" si="10"/>
        <v>0.69897000433601886</v>
      </c>
      <c r="O284" s="17">
        <v>25</v>
      </c>
      <c r="P284">
        <f t="shared" si="11"/>
        <v>1.1760912590556813</v>
      </c>
      <c r="Q284" s="17">
        <v>36.057693481445313</v>
      </c>
    </row>
    <row r="285" spans="1:17" x14ac:dyDescent="0.25">
      <c r="A285" s="125" t="s">
        <v>89</v>
      </c>
      <c r="B285" s="1">
        <v>2014</v>
      </c>
      <c r="C285" s="6">
        <v>6.1671667006495596</v>
      </c>
      <c r="D285" s="13">
        <v>0.25624999999999998</v>
      </c>
      <c r="E285" s="15">
        <v>0.5</v>
      </c>
      <c r="F285" s="19">
        <v>17</v>
      </c>
      <c r="G285" s="20">
        <v>9</v>
      </c>
      <c r="H285" s="36">
        <v>53</v>
      </c>
      <c r="I285" s="31">
        <v>0.5</v>
      </c>
      <c r="J285" s="32">
        <v>2.4855336438108</v>
      </c>
      <c r="K285" s="32">
        <v>4.5934364575407331E-2</v>
      </c>
      <c r="N285">
        <f t="shared" si="10"/>
        <v>0.95424250943932487</v>
      </c>
      <c r="O285" s="17">
        <v>60.576923370361328</v>
      </c>
      <c r="P285">
        <f t="shared" si="11"/>
        <v>1.2304489213782739</v>
      </c>
      <c r="Q285" s="17">
        <v>61.057693481445313</v>
      </c>
    </row>
    <row r="286" spans="1:17" x14ac:dyDescent="0.25">
      <c r="A286" s="125"/>
      <c r="B286" s="2">
        <v>2015</v>
      </c>
      <c r="C286" s="6">
        <v>8.8568443552907894</v>
      </c>
      <c r="D286" s="13">
        <v>0.24725</v>
      </c>
      <c r="E286" s="15">
        <v>0.5</v>
      </c>
      <c r="F286" s="19">
        <v>16</v>
      </c>
      <c r="G286" s="20">
        <v>7</v>
      </c>
      <c r="H286" s="34">
        <v>56</v>
      </c>
      <c r="I286" s="31">
        <v>0.5</v>
      </c>
      <c r="J286" s="32">
        <v>2.5426902071342599</v>
      </c>
      <c r="K286" s="32">
        <v>4.0410802008331033E-2</v>
      </c>
      <c r="N286">
        <f t="shared" si="10"/>
        <v>0.84509804001425681</v>
      </c>
      <c r="O286" s="17">
        <v>58.173076629638672</v>
      </c>
      <c r="P286">
        <f t="shared" si="11"/>
        <v>1.2041199826559248</v>
      </c>
      <c r="Q286" s="17">
        <v>61.538459777832031</v>
      </c>
    </row>
    <row r="287" spans="1:17" x14ac:dyDescent="0.25">
      <c r="A287" s="125"/>
      <c r="B287" s="2">
        <v>2016</v>
      </c>
      <c r="C287" s="6">
        <v>5.9707442980852647</v>
      </c>
      <c r="D287" s="13">
        <v>0.24725</v>
      </c>
      <c r="E287" s="15">
        <v>0.5</v>
      </c>
      <c r="F287" s="19">
        <v>15</v>
      </c>
      <c r="G287" s="20">
        <v>7</v>
      </c>
      <c r="H287" s="34">
        <v>55</v>
      </c>
      <c r="I287" s="31">
        <v>0.5</v>
      </c>
      <c r="J287" s="32">
        <v>2.6023557641909201</v>
      </c>
      <c r="K287" s="32">
        <v>0.5490983907222583</v>
      </c>
      <c r="N287">
        <f t="shared" si="10"/>
        <v>0.84509804001425681</v>
      </c>
      <c r="O287" s="17">
        <v>57.211540222167969</v>
      </c>
      <c r="P287">
        <f t="shared" si="11"/>
        <v>1.1760912590556813</v>
      </c>
      <c r="Q287" s="17">
        <v>57.692306518554688</v>
      </c>
    </row>
    <row r="288" spans="1:17" x14ac:dyDescent="0.25">
      <c r="A288" s="125"/>
      <c r="B288" s="2">
        <v>2017</v>
      </c>
      <c r="C288" s="6">
        <v>3.9762896944846915</v>
      </c>
      <c r="D288" s="13">
        <v>0.25324999999999998</v>
      </c>
      <c r="E288" s="15">
        <v>0.625</v>
      </c>
      <c r="F288" s="19">
        <v>16</v>
      </c>
      <c r="G288" s="20">
        <v>8</v>
      </c>
      <c r="H288" s="34">
        <v>54</v>
      </c>
      <c r="I288" s="31">
        <v>0.5</v>
      </c>
      <c r="J288" s="32">
        <v>2.6396647496540799</v>
      </c>
      <c r="K288" s="32">
        <v>0.16952776088867111</v>
      </c>
      <c r="N288">
        <f t="shared" si="10"/>
        <v>0.90308998699194354</v>
      </c>
      <c r="O288" s="17">
        <v>58.653846740722656</v>
      </c>
      <c r="P288">
        <f t="shared" si="11"/>
        <v>1.2041199826559248</v>
      </c>
      <c r="Q288" s="17">
        <v>60.576923370361328</v>
      </c>
    </row>
    <row r="289" spans="1:17" x14ac:dyDescent="0.25">
      <c r="A289" s="125"/>
      <c r="B289" s="2">
        <v>2018</v>
      </c>
      <c r="C289" s="6">
        <v>8.5794245405065794</v>
      </c>
      <c r="D289" s="13">
        <v>0.26124999999999998</v>
      </c>
      <c r="E289" s="15">
        <v>0.625</v>
      </c>
      <c r="F289" s="19">
        <v>15</v>
      </c>
      <c r="G289" s="20">
        <v>8</v>
      </c>
      <c r="H289" s="34">
        <v>54</v>
      </c>
      <c r="I289" s="31">
        <v>0.5</v>
      </c>
      <c r="J289" s="32">
        <v>2.6440088912302002</v>
      </c>
      <c r="K289" s="32">
        <v>0.18642837587682554</v>
      </c>
      <c r="N289">
        <f t="shared" si="10"/>
        <v>0.90308998699194354</v>
      </c>
      <c r="O289" s="17">
        <v>58.173076629638672</v>
      </c>
      <c r="P289">
        <f t="shared" si="11"/>
        <v>1.1760912590556813</v>
      </c>
      <c r="Q289" s="17">
        <v>58.653846740722656</v>
      </c>
    </row>
    <row r="290" spans="1:17" ht="16.5" thickBot="1" x14ac:dyDescent="0.3">
      <c r="A290" s="125"/>
      <c r="B290" s="3">
        <v>2019</v>
      </c>
      <c r="C290" s="6">
        <v>9.4286752238802478</v>
      </c>
      <c r="D290" s="13">
        <v>0.28049999999999997</v>
      </c>
      <c r="E290" s="15">
        <v>0.625</v>
      </c>
      <c r="F290" s="21">
        <v>14</v>
      </c>
      <c r="G290" s="22">
        <v>9</v>
      </c>
      <c r="H290" s="37">
        <v>49</v>
      </c>
      <c r="I290" s="31">
        <v>0.5</v>
      </c>
      <c r="J290" s="32">
        <v>2.6076526449397202</v>
      </c>
      <c r="K290" s="32">
        <v>0.17349116557619113</v>
      </c>
      <c r="N290">
        <f t="shared" si="10"/>
        <v>0.95424250943932487</v>
      </c>
      <c r="O290" s="17">
        <v>56.25</v>
      </c>
      <c r="P290">
        <f t="shared" si="11"/>
        <v>1.146128035678238</v>
      </c>
      <c r="Q290" s="17">
        <v>58.173076629638672</v>
      </c>
    </row>
    <row r="291" spans="1:17" x14ac:dyDescent="0.25">
      <c r="A291" s="126" t="s">
        <v>90</v>
      </c>
      <c r="B291" s="4">
        <v>2014</v>
      </c>
      <c r="C291" s="6">
        <v>6.1671667006495596</v>
      </c>
      <c r="D291" s="9">
        <v>0.5</v>
      </c>
      <c r="E291" s="14">
        <v>0.25</v>
      </c>
      <c r="F291" s="19">
        <v>47</v>
      </c>
      <c r="G291" s="20">
        <v>34</v>
      </c>
      <c r="H291" s="12">
        <v>57.692306518554688</v>
      </c>
      <c r="I291" s="31">
        <v>0.5</v>
      </c>
      <c r="J291" s="32">
        <v>1.87724367628196</v>
      </c>
      <c r="K291" s="32">
        <v>1.1345552676683193</v>
      </c>
      <c r="N291">
        <f t="shared" si="10"/>
        <v>1.5314789170422551</v>
      </c>
      <c r="O291" s="17">
        <v>22.596153259277344</v>
      </c>
      <c r="P291">
        <f t="shared" si="11"/>
        <v>1.6720978579357175</v>
      </c>
      <c r="Q291" s="17">
        <v>25.480770111083984</v>
      </c>
    </row>
    <row r="292" spans="1:17" x14ac:dyDescent="0.25">
      <c r="A292" s="125"/>
      <c r="B292" s="2">
        <v>2015</v>
      </c>
      <c r="C292" s="6">
        <v>6.1671667006495596</v>
      </c>
      <c r="D292" s="9">
        <v>0.5</v>
      </c>
      <c r="E292" s="14">
        <v>0.25</v>
      </c>
      <c r="F292" s="19">
        <v>60</v>
      </c>
      <c r="G292" s="20">
        <v>40</v>
      </c>
      <c r="H292" s="12">
        <v>56.25</v>
      </c>
      <c r="I292" s="31">
        <v>0.5</v>
      </c>
      <c r="J292" s="32">
        <v>1.8752494935831601</v>
      </c>
      <c r="K292" s="32">
        <v>0.83995476027418881</v>
      </c>
      <c r="N292">
        <f t="shared" si="10"/>
        <v>1.6020599913279623</v>
      </c>
      <c r="O292" s="17">
        <v>25.480770111083984</v>
      </c>
      <c r="P292">
        <f t="shared" si="11"/>
        <v>1.7781512503836436</v>
      </c>
      <c r="Q292" s="17">
        <v>25.480770111083984</v>
      </c>
    </row>
    <row r="293" spans="1:17" x14ac:dyDescent="0.25">
      <c r="A293" s="125"/>
      <c r="B293" s="2">
        <v>2016</v>
      </c>
      <c r="C293" s="6">
        <v>6.1671667006495596</v>
      </c>
      <c r="D293" s="9">
        <v>0.5</v>
      </c>
      <c r="E293" s="14">
        <v>0.25</v>
      </c>
      <c r="F293" s="19">
        <v>60</v>
      </c>
      <c r="G293" s="20">
        <v>40</v>
      </c>
      <c r="H293" s="12">
        <v>55.769229888916016</v>
      </c>
      <c r="I293" s="31">
        <v>0.5</v>
      </c>
      <c r="J293" s="32">
        <v>1.8850254796803201</v>
      </c>
      <c r="K293" s="32">
        <v>0.29120539842885768</v>
      </c>
      <c r="N293">
        <f t="shared" si="10"/>
        <v>1.6020599913279623</v>
      </c>
      <c r="O293" s="17">
        <v>28.365385055541992</v>
      </c>
      <c r="P293">
        <f t="shared" si="11"/>
        <v>1.7781512503836436</v>
      </c>
      <c r="Q293" s="17">
        <v>21.153846740722656</v>
      </c>
    </row>
    <row r="294" spans="1:17" x14ac:dyDescent="0.25">
      <c r="A294" s="125"/>
      <c r="B294" s="2">
        <v>2017</v>
      </c>
      <c r="C294" s="6">
        <v>6.1671667006495596</v>
      </c>
      <c r="D294" s="9">
        <v>0.5</v>
      </c>
      <c r="E294" s="14">
        <v>0.125</v>
      </c>
      <c r="F294" s="19">
        <v>47</v>
      </c>
      <c r="G294" s="20">
        <v>34</v>
      </c>
      <c r="H294" s="12">
        <v>60.576923370361328</v>
      </c>
      <c r="I294" s="31">
        <v>0.5</v>
      </c>
      <c r="J294" s="32">
        <v>1.8825071660342201</v>
      </c>
      <c r="K294" s="32">
        <v>8.57440355209E-2</v>
      </c>
      <c r="N294">
        <f t="shared" si="10"/>
        <v>1.5314789170422551</v>
      </c>
      <c r="O294" s="17">
        <v>25.961538314819336</v>
      </c>
      <c r="P294">
        <f t="shared" si="11"/>
        <v>1.6720978579357175</v>
      </c>
      <c r="Q294" s="17">
        <v>18.75</v>
      </c>
    </row>
    <row r="295" spans="1:17" x14ac:dyDescent="0.25">
      <c r="A295" s="125"/>
      <c r="B295" s="2">
        <v>2018</v>
      </c>
      <c r="C295" s="6">
        <v>6.1671667006495596</v>
      </c>
      <c r="D295" s="9">
        <v>0.5</v>
      </c>
      <c r="E295" s="14">
        <v>0.125</v>
      </c>
      <c r="F295" s="19">
        <v>48</v>
      </c>
      <c r="G295" s="20">
        <v>34</v>
      </c>
      <c r="H295" s="12">
        <v>61.538459777832031</v>
      </c>
      <c r="I295" s="31">
        <v>0.5</v>
      </c>
      <c r="J295" s="32">
        <v>1.8842173540365601</v>
      </c>
      <c r="K295" s="32">
        <v>0.58069030193942706</v>
      </c>
      <c r="N295">
        <f t="shared" si="10"/>
        <v>1.5314789170422551</v>
      </c>
      <c r="O295" s="17">
        <v>25.961538314819336</v>
      </c>
      <c r="P295">
        <f t="shared" si="11"/>
        <v>1.6812412373755872</v>
      </c>
      <c r="Q295" s="17">
        <v>17.788461685180664</v>
      </c>
    </row>
    <row r="296" spans="1:17" ht="16.5" thickBot="1" x14ac:dyDescent="0.3">
      <c r="A296" s="128"/>
      <c r="B296" s="5">
        <v>2019</v>
      </c>
      <c r="C296" s="6">
        <v>6.1671667006495596</v>
      </c>
      <c r="D296" s="9">
        <v>0.25175000000000003</v>
      </c>
      <c r="E296" s="14">
        <v>0.125</v>
      </c>
      <c r="F296" s="21">
        <v>49</v>
      </c>
      <c r="G296" s="22">
        <v>34</v>
      </c>
      <c r="H296" s="12">
        <v>61.057693481445313</v>
      </c>
      <c r="I296" s="31">
        <v>0.6</v>
      </c>
      <c r="J296" s="32">
        <v>1.8907633234979899</v>
      </c>
      <c r="K296" s="32">
        <v>0.33641965964913967</v>
      </c>
      <c r="N296">
        <f t="shared" si="10"/>
        <v>1.5314789170422551</v>
      </c>
      <c r="O296" s="17">
        <v>25.961538314819336</v>
      </c>
      <c r="P296">
        <f t="shared" si="11"/>
        <v>1.6901960800285136</v>
      </c>
      <c r="Q296" s="17">
        <v>15.865385055541992</v>
      </c>
    </row>
    <row r="297" spans="1:17" x14ac:dyDescent="0.25">
      <c r="A297" s="126" t="s">
        <v>92</v>
      </c>
      <c r="B297" s="4">
        <v>2014</v>
      </c>
      <c r="C297" s="6">
        <v>5.9707442980852647</v>
      </c>
      <c r="D297" s="9">
        <v>0.61675000000000002</v>
      </c>
      <c r="E297" s="14">
        <v>0.25</v>
      </c>
      <c r="F297" s="19">
        <v>46</v>
      </c>
      <c r="G297" s="20">
        <v>33</v>
      </c>
      <c r="H297" s="33">
        <v>45</v>
      </c>
      <c r="I297" s="31">
        <v>0.75</v>
      </c>
      <c r="J297" s="32">
        <v>2.80670053587632</v>
      </c>
      <c r="K297" s="32">
        <v>0.138704297544332</v>
      </c>
      <c r="N297">
        <f t="shared" si="10"/>
        <v>1.5185139398778875</v>
      </c>
      <c r="O297" s="17">
        <v>53.846153259277344</v>
      </c>
      <c r="P297">
        <f t="shared" si="11"/>
        <v>1.6627578316815741</v>
      </c>
      <c r="Q297" s="17">
        <v>46.153846740722656</v>
      </c>
    </row>
    <row r="298" spans="1:17" x14ac:dyDescent="0.25">
      <c r="A298" s="125"/>
      <c r="B298" s="2">
        <v>2015</v>
      </c>
      <c r="C298" s="6">
        <v>5.9707442980852647</v>
      </c>
      <c r="D298" s="9">
        <v>0.61675000000000002</v>
      </c>
      <c r="E298" s="14">
        <v>0.375</v>
      </c>
      <c r="F298" s="19">
        <v>47</v>
      </c>
      <c r="G298" s="20">
        <v>3</v>
      </c>
      <c r="H298" s="34">
        <v>45</v>
      </c>
      <c r="I298" s="31">
        <v>0.6</v>
      </c>
      <c r="J298" s="32">
        <v>2.8084155903436701</v>
      </c>
      <c r="K298" s="32">
        <v>0.17645273239924653</v>
      </c>
      <c r="N298">
        <f t="shared" si="10"/>
        <v>0.47712125471966244</v>
      </c>
      <c r="O298" s="17">
        <v>51.923076629638672</v>
      </c>
      <c r="P298">
        <f t="shared" si="11"/>
        <v>1.6720978579357175</v>
      </c>
      <c r="Q298" s="17">
        <v>49.519229888916016</v>
      </c>
    </row>
    <row r="299" spans="1:17" x14ac:dyDescent="0.25">
      <c r="A299" s="125"/>
      <c r="B299" s="2">
        <v>2016</v>
      </c>
      <c r="C299" s="6">
        <v>5.9707442980852647</v>
      </c>
      <c r="D299" s="9">
        <v>0.60975000000000001</v>
      </c>
      <c r="E299" s="14">
        <v>0.375</v>
      </c>
      <c r="F299" s="19">
        <v>47</v>
      </c>
      <c r="G299" s="20">
        <v>3</v>
      </c>
      <c r="H299" s="34">
        <v>45</v>
      </c>
      <c r="I299" s="31">
        <v>0.6</v>
      </c>
      <c r="J299" s="32">
        <v>2.8073613062142799</v>
      </c>
      <c r="K299" s="32">
        <v>1.1757293338632575</v>
      </c>
      <c r="N299">
        <f t="shared" si="10"/>
        <v>0.47712125471966244</v>
      </c>
      <c r="O299" s="17">
        <v>50.961540222167969</v>
      </c>
      <c r="P299">
        <f t="shared" si="11"/>
        <v>1.6720978579357175</v>
      </c>
      <c r="Q299" s="17">
        <v>49.038459777832031</v>
      </c>
    </row>
    <row r="300" spans="1:17" x14ac:dyDescent="0.25">
      <c r="A300" s="125"/>
      <c r="B300" s="2">
        <v>2017</v>
      </c>
      <c r="C300" s="6">
        <v>5.9707442980852647</v>
      </c>
      <c r="D300" s="9">
        <v>0.57050000000000001</v>
      </c>
      <c r="E300" s="14">
        <v>0.375</v>
      </c>
      <c r="F300" s="19">
        <v>46</v>
      </c>
      <c r="G300" s="20">
        <v>32</v>
      </c>
      <c r="H300" s="34">
        <v>45</v>
      </c>
      <c r="I300" s="31">
        <v>0.6</v>
      </c>
      <c r="J300" s="32">
        <v>2.8006583330571999</v>
      </c>
      <c r="K300" s="32">
        <v>0.39251801714203394</v>
      </c>
      <c r="N300">
        <f t="shared" si="10"/>
        <v>1.505149978319906</v>
      </c>
      <c r="O300" s="17">
        <v>50.480770111083984</v>
      </c>
      <c r="P300">
        <f t="shared" si="11"/>
        <v>1.6627578316815741</v>
      </c>
      <c r="Q300" s="17">
        <v>49.038459777832031</v>
      </c>
    </row>
    <row r="301" spans="1:17" x14ac:dyDescent="0.25">
      <c r="A301" s="125"/>
      <c r="B301" s="2">
        <v>2018</v>
      </c>
      <c r="C301" s="6">
        <v>5.9707442980852647</v>
      </c>
      <c r="D301" s="9">
        <v>0.57050000000000001</v>
      </c>
      <c r="E301" s="14">
        <v>0.375</v>
      </c>
      <c r="F301" s="19">
        <v>44</v>
      </c>
      <c r="G301" s="20">
        <v>31</v>
      </c>
      <c r="H301" s="34">
        <v>44</v>
      </c>
      <c r="I301" s="31">
        <v>0.6</v>
      </c>
      <c r="J301" s="32">
        <v>2.7819316702798802</v>
      </c>
      <c r="K301" s="32">
        <v>0.22726938090688653</v>
      </c>
      <c r="N301">
        <f t="shared" si="10"/>
        <v>1.4913616938342726</v>
      </c>
      <c r="O301" s="17">
        <v>47.596153259277344</v>
      </c>
      <c r="P301">
        <f t="shared" si="11"/>
        <v>1.6434526764861874</v>
      </c>
      <c r="Q301" s="17">
        <v>50</v>
      </c>
    </row>
    <row r="302" spans="1:17" ht="16.5" thickBot="1" x14ac:dyDescent="0.3">
      <c r="A302" s="128"/>
      <c r="B302" s="5">
        <v>2019</v>
      </c>
      <c r="C302" s="6">
        <v>5.9707442980852647</v>
      </c>
      <c r="D302" s="9">
        <v>0.50924999999999998</v>
      </c>
      <c r="E302" s="14">
        <v>0.375</v>
      </c>
      <c r="F302" s="21">
        <v>42</v>
      </c>
      <c r="G302" s="22">
        <v>30</v>
      </c>
      <c r="H302" s="35">
        <v>43</v>
      </c>
      <c r="I302" s="31">
        <v>0.6</v>
      </c>
      <c r="J302" s="32">
        <v>2.7497474084413298</v>
      </c>
      <c r="K302" s="32">
        <v>0.48300809888269403</v>
      </c>
      <c r="N302">
        <f t="shared" si="10"/>
        <v>1.4771212547196624</v>
      </c>
      <c r="O302" s="17">
        <v>47.115383148193359</v>
      </c>
      <c r="P302">
        <f t="shared" si="11"/>
        <v>1.6232492903979006</v>
      </c>
      <c r="Q302" s="17">
        <v>50</v>
      </c>
    </row>
    <row r="303" spans="1:17" x14ac:dyDescent="0.25">
      <c r="A303" s="125" t="s">
        <v>97</v>
      </c>
      <c r="B303" s="1">
        <v>2014</v>
      </c>
      <c r="C303" s="6">
        <v>1.846991603657159</v>
      </c>
      <c r="D303" s="9">
        <v>0.74625000000000008</v>
      </c>
      <c r="E303" s="14">
        <v>0.75</v>
      </c>
      <c r="F303" s="19">
        <v>48</v>
      </c>
      <c r="G303" s="20">
        <v>33</v>
      </c>
      <c r="H303" s="12">
        <v>72.115386962890625</v>
      </c>
      <c r="I303" s="31">
        <v>0.65</v>
      </c>
      <c r="J303" s="32">
        <v>1.58316828741381</v>
      </c>
      <c r="K303" s="32">
        <v>2.1920708450923017</v>
      </c>
      <c r="N303">
        <f t="shared" si="10"/>
        <v>1.5185139398778875</v>
      </c>
      <c r="O303" s="17">
        <v>64.423080444335938</v>
      </c>
      <c r="P303">
        <f t="shared" si="11"/>
        <v>1.6812412373755872</v>
      </c>
      <c r="Q303" s="17">
        <v>62.980770111083984</v>
      </c>
    </row>
    <row r="304" spans="1:17" x14ac:dyDescent="0.25">
      <c r="A304" s="125"/>
      <c r="B304" s="2">
        <v>2015</v>
      </c>
      <c r="C304" s="6">
        <v>1.1937328012442805</v>
      </c>
      <c r="D304" s="9">
        <v>0.75875000000000004</v>
      </c>
      <c r="E304" s="14">
        <v>0.75</v>
      </c>
      <c r="F304" s="19">
        <v>25</v>
      </c>
      <c r="G304" s="20">
        <v>21</v>
      </c>
      <c r="H304" s="12">
        <v>69.711540222167969</v>
      </c>
      <c r="I304" s="31">
        <v>0.65</v>
      </c>
      <c r="J304" s="32">
        <v>1.5289263067937</v>
      </c>
      <c r="K304" s="32">
        <v>1.7363263549532291</v>
      </c>
      <c r="N304">
        <f t="shared" si="10"/>
        <v>1.3222192947339193</v>
      </c>
      <c r="O304" s="17">
        <v>59.134616851806641</v>
      </c>
      <c r="P304">
        <f t="shared" si="11"/>
        <v>1.3979400086720377</v>
      </c>
      <c r="Q304" s="17">
        <v>62.980770111083984</v>
      </c>
    </row>
    <row r="305" spans="1:17" x14ac:dyDescent="0.25">
      <c r="A305" s="125"/>
      <c r="B305" s="2">
        <v>2016</v>
      </c>
      <c r="C305" s="6">
        <v>0.39908792955635874</v>
      </c>
      <c r="D305" s="9">
        <v>0.75875000000000004</v>
      </c>
      <c r="E305" s="14">
        <v>0.75</v>
      </c>
      <c r="F305" s="19">
        <v>25</v>
      </c>
      <c r="G305" s="20">
        <v>15</v>
      </c>
      <c r="H305" s="12">
        <v>68.269233703613281</v>
      </c>
      <c r="I305" s="31">
        <v>0.65</v>
      </c>
      <c r="J305" s="32">
        <v>1.4648292142324999</v>
      </c>
      <c r="K305" s="32">
        <v>1.5152244933235952</v>
      </c>
      <c r="N305">
        <f t="shared" si="10"/>
        <v>1.1760912590556813</v>
      </c>
      <c r="O305" s="17">
        <v>58.653846740722656</v>
      </c>
      <c r="P305">
        <f t="shared" si="11"/>
        <v>1.3979400086720377</v>
      </c>
      <c r="Q305" s="17">
        <v>62.019229888916016</v>
      </c>
    </row>
    <row r="306" spans="1:17" x14ac:dyDescent="0.25">
      <c r="A306" s="125"/>
      <c r="B306" s="2">
        <v>2017</v>
      </c>
      <c r="C306" s="6">
        <v>1.4145126258505769</v>
      </c>
      <c r="D306" s="9">
        <v>0.74775000000000003</v>
      </c>
      <c r="E306" s="14">
        <v>0.75</v>
      </c>
      <c r="F306" s="19">
        <v>45</v>
      </c>
      <c r="G306" s="20">
        <v>33</v>
      </c>
      <c r="H306" s="12">
        <v>68.269233703613281</v>
      </c>
      <c r="I306" s="31">
        <v>0.65</v>
      </c>
      <c r="J306" s="32">
        <v>1.4077407504275301</v>
      </c>
      <c r="K306" s="32">
        <v>2.1310644413512123</v>
      </c>
      <c r="N306">
        <f t="shared" si="10"/>
        <v>1.5185139398778875</v>
      </c>
      <c r="O306" s="17">
        <v>52.403846740722656</v>
      </c>
      <c r="P306">
        <f t="shared" si="11"/>
        <v>1.6532125137753437</v>
      </c>
      <c r="Q306" s="17">
        <v>62.5</v>
      </c>
    </row>
    <row r="307" spans="1:17" x14ac:dyDescent="0.25">
      <c r="A307" s="125"/>
      <c r="B307" s="2">
        <v>2018</v>
      </c>
      <c r="C307" s="6">
        <v>0.78705557049509878</v>
      </c>
      <c r="D307" s="9">
        <v>0.74775000000000003</v>
      </c>
      <c r="E307" s="14">
        <v>0.75</v>
      </c>
      <c r="F307" s="19">
        <v>46</v>
      </c>
      <c r="G307" s="20">
        <v>32</v>
      </c>
      <c r="H307" s="12">
        <v>72.596153259277344</v>
      </c>
      <c r="I307" s="31">
        <v>0.65</v>
      </c>
      <c r="J307" s="32">
        <v>1.3576972876665201</v>
      </c>
      <c r="K307" s="32">
        <v>1.0934245026351053</v>
      </c>
      <c r="N307">
        <f t="shared" si="10"/>
        <v>1.505149978319906</v>
      </c>
      <c r="O307" s="17">
        <v>50.961540222167969</v>
      </c>
      <c r="P307">
        <f t="shared" si="11"/>
        <v>1.6627578316815741</v>
      </c>
      <c r="Q307" s="17">
        <v>60.576923370361328</v>
      </c>
    </row>
    <row r="308" spans="1:17" ht="16.5" thickBot="1" x14ac:dyDescent="0.3">
      <c r="A308" s="125"/>
      <c r="B308" s="3">
        <v>2019</v>
      </c>
      <c r="C308" s="6">
        <v>0.1525833166642343</v>
      </c>
      <c r="D308" s="9">
        <v>0.75</v>
      </c>
      <c r="E308" s="14">
        <v>0.75</v>
      </c>
      <c r="F308" s="21">
        <v>55</v>
      </c>
      <c r="G308" s="22">
        <v>39</v>
      </c>
      <c r="H308" s="12">
        <v>73.557693481445313</v>
      </c>
      <c r="I308" s="31">
        <v>0.65</v>
      </c>
      <c r="J308" s="32">
        <v>1.3386173906330401</v>
      </c>
      <c r="K308" s="32">
        <v>0.88594281904796313</v>
      </c>
      <c r="N308">
        <f t="shared" si="10"/>
        <v>1.5910646070264991</v>
      </c>
      <c r="O308" s="17">
        <v>50.961540222167969</v>
      </c>
      <c r="P308">
        <f t="shared" si="11"/>
        <v>1.7403626894942439</v>
      </c>
      <c r="Q308" s="17">
        <v>61.538459777832031</v>
      </c>
    </row>
    <row r="309" spans="1:17" x14ac:dyDescent="0.25">
      <c r="A309" s="126" t="s">
        <v>98</v>
      </c>
      <c r="B309" s="4">
        <v>2014</v>
      </c>
      <c r="C309" s="6">
        <v>0.25550314465408519</v>
      </c>
      <c r="D309" s="9">
        <v>0.127</v>
      </c>
      <c r="E309" s="14">
        <v>0.125</v>
      </c>
      <c r="F309" s="19">
        <v>44</v>
      </c>
      <c r="G309" s="20">
        <v>33</v>
      </c>
      <c r="H309" s="33">
        <v>44</v>
      </c>
      <c r="I309" s="31">
        <v>0.65</v>
      </c>
      <c r="J309" s="32">
        <v>1.0872625331358901</v>
      </c>
      <c r="K309" s="32">
        <v>-4.2699556334162132</v>
      </c>
      <c r="N309">
        <f t="shared" si="10"/>
        <v>1.5185139398778875</v>
      </c>
      <c r="O309" s="17">
        <v>51.923076629638672</v>
      </c>
      <c r="P309">
        <f t="shared" si="11"/>
        <v>1.6434526764861874</v>
      </c>
      <c r="Q309" s="17">
        <v>28.846153259277344</v>
      </c>
    </row>
    <row r="310" spans="1:17" x14ac:dyDescent="0.25">
      <c r="A310" s="125"/>
      <c r="B310" s="2">
        <v>2015</v>
      </c>
      <c r="C310" s="6">
        <v>-3.4110958635561701</v>
      </c>
      <c r="D310" s="9">
        <v>0.11850000000000001</v>
      </c>
      <c r="E310" s="14">
        <v>0.125</v>
      </c>
      <c r="F310" s="19">
        <v>4</v>
      </c>
      <c r="G310" s="20">
        <v>2</v>
      </c>
      <c r="H310" s="34">
        <v>43</v>
      </c>
      <c r="I310" s="31">
        <v>0.65</v>
      </c>
      <c r="J310" s="32">
        <v>1.0532147474482101</v>
      </c>
      <c r="K310" s="32">
        <v>-1.7353085147700866</v>
      </c>
      <c r="N310">
        <f t="shared" si="10"/>
        <v>0.3010299956639812</v>
      </c>
      <c r="O310" s="17">
        <v>49.038459777832031</v>
      </c>
      <c r="P310">
        <f t="shared" si="11"/>
        <v>0.6020599913279624</v>
      </c>
      <c r="Q310" s="17">
        <v>29.326923370361328</v>
      </c>
    </row>
    <row r="311" spans="1:17" x14ac:dyDescent="0.25">
      <c r="A311" s="125"/>
      <c r="B311" s="2">
        <v>2016</v>
      </c>
      <c r="C311" s="6">
        <v>-5.561193423990261</v>
      </c>
      <c r="D311" s="9">
        <v>0.14974999999999999</v>
      </c>
      <c r="E311" s="14">
        <v>0.125</v>
      </c>
      <c r="F311" s="19">
        <v>4</v>
      </c>
      <c r="G311" s="20">
        <v>2</v>
      </c>
      <c r="H311" s="34">
        <v>41</v>
      </c>
      <c r="I311" s="31">
        <v>0.65</v>
      </c>
      <c r="J311" s="32">
        <v>1.02258948998451</v>
      </c>
      <c r="K311" s="32">
        <v>-2.1834870091251477</v>
      </c>
      <c r="N311">
        <f t="shared" si="10"/>
        <v>0.3010299956639812</v>
      </c>
      <c r="O311" s="17">
        <v>49.519229888916016</v>
      </c>
      <c r="P311">
        <f t="shared" si="11"/>
        <v>0.6020599913279624</v>
      </c>
      <c r="Q311" s="17">
        <v>27.884614944458008</v>
      </c>
    </row>
    <row r="312" spans="1:17" x14ac:dyDescent="0.25">
      <c r="A312" s="125"/>
      <c r="B312" s="2">
        <v>2017</v>
      </c>
      <c r="C312" s="6">
        <v>1.7623038899634622</v>
      </c>
      <c r="D312" s="9">
        <v>0.13874999999999998</v>
      </c>
      <c r="E312" s="14">
        <v>0.125</v>
      </c>
      <c r="F312" s="19">
        <v>43</v>
      </c>
      <c r="G312" s="20">
        <v>34</v>
      </c>
      <c r="H312" s="34">
        <v>45</v>
      </c>
      <c r="I312" s="31">
        <v>0.65</v>
      </c>
      <c r="J312" s="32">
        <v>0.98962920924998499</v>
      </c>
      <c r="K312" s="32">
        <v>-6.6148273267170501E-2</v>
      </c>
      <c r="N312">
        <f t="shared" si="10"/>
        <v>1.5314789170422551</v>
      </c>
      <c r="O312" s="17">
        <v>50</v>
      </c>
      <c r="P312">
        <f t="shared" si="11"/>
        <v>1.6334684555795864</v>
      </c>
      <c r="Q312" s="17">
        <v>31.730770111083984</v>
      </c>
    </row>
    <row r="313" spans="1:17" x14ac:dyDescent="0.25">
      <c r="A313" s="125"/>
      <c r="B313" s="2">
        <v>2018</v>
      </c>
      <c r="C313" s="6">
        <v>2.5765575501583982</v>
      </c>
      <c r="D313" s="9">
        <v>0.13874999999999998</v>
      </c>
      <c r="E313" s="14">
        <v>0.125</v>
      </c>
      <c r="F313" s="19">
        <v>44</v>
      </c>
      <c r="G313" s="20">
        <v>34</v>
      </c>
      <c r="H313" s="34">
        <v>36</v>
      </c>
      <c r="I313" s="31">
        <v>0.65</v>
      </c>
      <c r="J313" s="32">
        <v>0.95701688477802904</v>
      </c>
      <c r="K313" s="32">
        <v>0.33971638875362603</v>
      </c>
      <c r="N313">
        <f t="shared" si="10"/>
        <v>1.5314789170422551</v>
      </c>
      <c r="O313" s="17">
        <v>52.403846740722656</v>
      </c>
      <c r="P313">
        <f t="shared" si="11"/>
        <v>1.6434526764861874</v>
      </c>
      <c r="Q313" s="17">
        <v>26.923076629638672</v>
      </c>
    </row>
    <row r="314" spans="1:17" ht="16.5" thickBot="1" x14ac:dyDescent="0.3">
      <c r="A314" s="128"/>
      <c r="B314" s="5">
        <v>2019</v>
      </c>
      <c r="C314" s="6">
        <v>0.26765493102737992</v>
      </c>
      <c r="D314" s="9">
        <v>0.31325000000000003</v>
      </c>
      <c r="E314" s="14">
        <v>0.125</v>
      </c>
      <c r="F314" s="21">
        <v>46</v>
      </c>
      <c r="G314" s="22">
        <v>33</v>
      </c>
      <c r="H314" s="35">
        <v>36</v>
      </c>
      <c r="I314" s="31">
        <v>0.7</v>
      </c>
      <c r="J314" s="32">
        <v>0.92902556120601798</v>
      </c>
      <c r="K314" s="32">
        <v>2.4867673967812878</v>
      </c>
      <c r="N314">
        <f t="shared" si="10"/>
        <v>1.5185139398778875</v>
      </c>
      <c r="O314" s="17">
        <v>51.442306518554688</v>
      </c>
      <c r="P314">
        <f t="shared" si="11"/>
        <v>1.6627578316815741</v>
      </c>
      <c r="Q314" s="17">
        <v>25.480770111083984</v>
      </c>
    </row>
    <row r="315" spans="1:17" x14ac:dyDescent="0.25">
      <c r="A315" s="126" t="s">
        <v>100</v>
      </c>
      <c r="B315" s="4">
        <v>2014</v>
      </c>
      <c r="C315" s="6">
        <v>0.98442510993386634</v>
      </c>
      <c r="D315" s="9">
        <v>0.42574999999999996</v>
      </c>
      <c r="E315" s="14">
        <v>0.5</v>
      </c>
      <c r="F315" s="19">
        <v>32</v>
      </c>
      <c r="G315" s="20">
        <v>22</v>
      </c>
      <c r="H315" s="12">
        <v>38.942306518554688</v>
      </c>
      <c r="I315" s="31">
        <v>0.3</v>
      </c>
      <c r="J315" s="32">
        <v>0.43084272202705298</v>
      </c>
      <c r="K315" s="32">
        <v>1.4095753474641182</v>
      </c>
      <c r="N315">
        <f t="shared" si="10"/>
        <v>1.3424226808222062</v>
      </c>
      <c r="O315" s="17">
        <v>48.557693481445313</v>
      </c>
      <c r="P315">
        <f t="shared" si="11"/>
        <v>1.505149978319906</v>
      </c>
      <c r="Q315" s="17">
        <v>61.538459777832031</v>
      </c>
    </row>
    <row r="316" spans="1:17" x14ac:dyDescent="0.25">
      <c r="A316" s="125"/>
      <c r="B316" s="2">
        <v>2015</v>
      </c>
      <c r="C316" s="6">
        <v>3.1338969619427246</v>
      </c>
      <c r="D316" s="9">
        <v>0.3795</v>
      </c>
      <c r="E316" s="14">
        <v>0.5</v>
      </c>
      <c r="F316" s="19">
        <v>35</v>
      </c>
      <c r="G316" s="20">
        <v>28</v>
      </c>
      <c r="H316" s="12">
        <v>37.019229888916016</v>
      </c>
      <c r="I316" s="31">
        <v>0.35</v>
      </c>
      <c r="J316" s="32">
        <v>0.40215071792976198</v>
      </c>
      <c r="K316" s="32">
        <v>1.2437331972640449</v>
      </c>
      <c r="N316">
        <f t="shared" si="10"/>
        <v>1.4471580313422192</v>
      </c>
      <c r="O316" s="17">
        <v>50.961540222167969</v>
      </c>
      <c r="P316">
        <f t="shared" si="11"/>
        <v>1.5440680443502757</v>
      </c>
      <c r="Q316" s="17">
        <v>63.461540222167969</v>
      </c>
    </row>
    <row r="317" spans="1:17" x14ac:dyDescent="0.25">
      <c r="A317" s="125"/>
      <c r="B317" s="2">
        <v>2016</v>
      </c>
      <c r="C317" s="6">
        <v>3.4292197120425953</v>
      </c>
      <c r="D317" s="9">
        <v>0.371</v>
      </c>
      <c r="E317" s="14">
        <v>0.5</v>
      </c>
      <c r="F317" s="19">
        <v>33</v>
      </c>
      <c r="G317" s="20">
        <v>27</v>
      </c>
      <c r="H317" s="12">
        <v>42.307693481445313</v>
      </c>
      <c r="I317" s="31">
        <v>0.35</v>
      </c>
      <c r="J317" s="32">
        <v>0.37305258712532302</v>
      </c>
      <c r="K317" s="32">
        <v>3.2319333211449983</v>
      </c>
      <c r="N317">
        <f t="shared" si="10"/>
        <v>1.4313637641589874</v>
      </c>
      <c r="O317" s="17">
        <v>54.326923370361328</v>
      </c>
      <c r="P317">
        <f t="shared" si="11"/>
        <v>1.5185139398778875</v>
      </c>
      <c r="Q317" s="17">
        <v>60.096153259277344</v>
      </c>
    </row>
    <row r="318" spans="1:17" x14ac:dyDescent="0.25">
      <c r="A318" s="125"/>
      <c r="B318" s="2">
        <v>2017</v>
      </c>
      <c r="C318" s="6">
        <v>4.0662503485508381</v>
      </c>
      <c r="D318" s="9">
        <v>0.35649999999999998</v>
      </c>
      <c r="E318" s="14">
        <v>0.5</v>
      </c>
      <c r="F318" s="19">
        <v>25</v>
      </c>
      <c r="G318" s="20">
        <v>7</v>
      </c>
      <c r="H318" s="12">
        <v>42.788459777832031</v>
      </c>
      <c r="I318" s="31">
        <v>0.4</v>
      </c>
      <c r="J318" s="32">
        <v>0.34523836224329701</v>
      </c>
      <c r="K318" s="32">
        <v>4.0611073043874413</v>
      </c>
      <c r="N318">
        <f t="shared" si="10"/>
        <v>0.84509804001425681</v>
      </c>
      <c r="O318" s="17">
        <v>54.807693481445313</v>
      </c>
      <c r="P318">
        <f t="shared" si="11"/>
        <v>1.3979400086720377</v>
      </c>
      <c r="Q318" s="17">
        <v>59.615383148193359</v>
      </c>
    </row>
    <row r="319" spans="1:17" x14ac:dyDescent="0.25">
      <c r="A319" s="125"/>
      <c r="B319" s="2">
        <v>2018</v>
      </c>
      <c r="C319" s="6">
        <v>4.1507620878620628</v>
      </c>
      <c r="D319" s="9">
        <v>0.35649999999999998</v>
      </c>
      <c r="E319" s="14">
        <v>0.5</v>
      </c>
      <c r="F319" s="19">
        <v>25</v>
      </c>
      <c r="G319" s="20">
        <v>6</v>
      </c>
      <c r="H319" s="12">
        <v>40.865383148193359</v>
      </c>
      <c r="I319" s="31">
        <v>0.4</v>
      </c>
      <c r="J319" s="32">
        <v>0.31544825923370001</v>
      </c>
      <c r="K319" s="32">
        <v>4.1950509590151404</v>
      </c>
      <c r="N319">
        <f t="shared" si="10"/>
        <v>0.77815125038364363</v>
      </c>
      <c r="O319" s="17">
        <v>54.807693481445313</v>
      </c>
      <c r="P319">
        <f t="shared" si="11"/>
        <v>1.3979400086720377</v>
      </c>
      <c r="Q319" s="17">
        <v>59.134616851806641</v>
      </c>
    </row>
    <row r="320" spans="1:17" ht="16.5" thickBot="1" x14ac:dyDescent="0.3">
      <c r="A320" s="128"/>
      <c r="B320" s="5">
        <v>2019</v>
      </c>
      <c r="C320" s="6">
        <v>2.3546939105903277</v>
      </c>
      <c r="D320" s="9">
        <v>0.60799999999999998</v>
      </c>
      <c r="E320" s="14">
        <v>0.5</v>
      </c>
      <c r="F320" s="21">
        <v>25</v>
      </c>
      <c r="G320" s="22">
        <v>5</v>
      </c>
      <c r="H320" s="12">
        <v>39.423076629638672</v>
      </c>
      <c r="I320" s="31">
        <v>0.55000000000000004</v>
      </c>
      <c r="J320" s="32">
        <v>0.28342655615634499</v>
      </c>
      <c r="K320" s="32">
        <v>2.744893329345512</v>
      </c>
      <c r="N320">
        <f t="shared" si="10"/>
        <v>0.69897000433601886</v>
      </c>
      <c r="O320" s="17">
        <v>57.692306518554688</v>
      </c>
      <c r="P320">
        <f t="shared" si="11"/>
        <v>1.3979400086720377</v>
      </c>
      <c r="Q320" s="17">
        <v>60.576923370361328</v>
      </c>
    </row>
    <row r="321" spans="1:17" x14ac:dyDescent="0.25">
      <c r="A321" s="125" t="s">
        <v>103</v>
      </c>
      <c r="B321" s="1">
        <v>2014</v>
      </c>
      <c r="C321" s="6">
        <v>2.9713983451090229</v>
      </c>
      <c r="D321" s="9">
        <v>0.59675</v>
      </c>
      <c r="E321" s="14">
        <v>0.375</v>
      </c>
      <c r="F321" s="19">
        <v>36</v>
      </c>
      <c r="G321" s="20">
        <v>27</v>
      </c>
      <c r="H321" s="12">
        <v>55.769229888916016</v>
      </c>
      <c r="I321" s="31">
        <v>0.45</v>
      </c>
      <c r="J321" s="32">
        <v>1.0015457886649799</v>
      </c>
      <c r="K321" s="32">
        <v>4.5755583833186377E-2</v>
      </c>
      <c r="N321">
        <f t="shared" si="10"/>
        <v>1.4313637641589874</v>
      </c>
      <c r="O321" s="17">
        <v>52.884616851806641</v>
      </c>
      <c r="P321">
        <f t="shared" si="11"/>
        <v>1.5563025007672873</v>
      </c>
      <c r="Q321" s="17">
        <v>39.423076629638672</v>
      </c>
    </row>
    <row r="322" spans="1:17" x14ac:dyDescent="0.25">
      <c r="A322" s="125"/>
      <c r="B322" s="2">
        <v>2015</v>
      </c>
      <c r="C322" s="6">
        <v>1.1945417532612339</v>
      </c>
      <c r="D322" s="9">
        <v>0.61724999999999997</v>
      </c>
      <c r="E322" s="14">
        <v>0.375</v>
      </c>
      <c r="F322" s="19">
        <v>48</v>
      </c>
      <c r="G322" s="20">
        <v>33</v>
      </c>
      <c r="H322" s="12">
        <v>55.769229888916016</v>
      </c>
      <c r="I322" s="31">
        <v>0.45</v>
      </c>
      <c r="J322" s="32">
        <v>1.0497530441128</v>
      </c>
      <c r="K322" s="32">
        <v>7.2027057912296341E-2</v>
      </c>
      <c r="N322">
        <f t="shared" si="10"/>
        <v>1.5185139398778875</v>
      </c>
      <c r="O322" s="17">
        <v>55.288459777832031</v>
      </c>
      <c r="P322">
        <f t="shared" si="11"/>
        <v>1.6812412373755872</v>
      </c>
      <c r="Q322" s="17">
        <v>37.980770111083984</v>
      </c>
    </row>
    <row r="323" spans="1:17" x14ac:dyDescent="0.25">
      <c r="A323" s="125"/>
      <c r="B323" s="2">
        <v>2016</v>
      </c>
      <c r="C323" s="6">
        <v>1.1596009747378133</v>
      </c>
      <c r="D323" s="9">
        <v>0.60125000000000006</v>
      </c>
      <c r="E323" s="14">
        <v>0.375</v>
      </c>
      <c r="F323" s="19">
        <v>48</v>
      </c>
      <c r="G323" s="20">
        <v>33</v>
      </c>
      <c r="H323" s="12">
        <v>53.365383148193359</v>
      </c>
      <c r="I323" s="31">
        <v>0.35</v>
      </c>
      <c r="J323" s="32">
        <v>1.10299623015564</v>
      </c>
      <c r="K323" s="32">
        <v>0.57801373386257471</v>
      </c>
      <c r="N323">
        <f t="shared" ref="N323:N350" si="12">LOG(G323)</f>
        <v>1.5185139398778875</v>
      </c>
      <c r="O323" s="17">
        <v>54.807693481445313</v>
      </c>
      <c r="P323">
        <f t="shared" ref="P323:P350" si="13">LOG(F323)</f>
        <v>1.6812412373755872</v>
      </c>
      <c r="Q323" s="17">
        <v>33.173076629638672</v>
      </c>
    </row>
    <row r="324" spans="1:17" x14ac:dyDescent="0.25">
      <c r="A324" s="125"/>
      <c r="B324" s="2">
        <v>2017</v>
      </c>
      <c r="C324" s="6">
        <v>1.9169283266663939</v>
      </c>
      <c r="D324" s="9">
        <v>0.53475000000000006</v>
      </c>
      <c r="E324" s="14">
        <v>0.5</v>
      </c>
      <c r="F324" s="19">
        <v>42</v>
      </c>
      <c r="G324" s="20">
        <v>36</v>
      </c>
      <c r="H324" s="12">
        <v>53.846153259277344</v>
      </c>
      <c r="I324" s="31">
        <v>0.4</v>
      </c>
      <c r="J324" s="32">
        <v>1.1390788993765399</v>
      </c>
      <c r="K324" s="32">
        <v>0.14434210856752891</v>
      </c>
      <c r="N324">
        <f t="shared" si="12"/>
        <v>1.5563025007672873</v>
      </c>
      <c r="O324" s="17">
        <v>55.769229888916016</v>
      </c>
      <c r="P324">
        <f t="shared" si="13"/>
        <v>1.6232492903979006</v>
      </c>
      <c r="Q324" s="17">
        <v>36.057693481445313</v>
      </c>
    </row>
    <row r="325" spans="1:17" x14ac:dyDescent="0.25">
      <c r="A325" s="125"/>
      <c r="B325" s="2">
        <v>2018</v>
      </c>
      <c r="C325" s="6">
        <v>2.664453322829317</v>
      </c>
      <c r="D325" s="9">
        <v>0.53925000000000001</v>
      </c>
      <c r="E325" s="14">
        <v>0.5</v>
      </c>
      <c r="F325" s="19">
        <v>40</v>
      </c>
      <c r="G325" s="20">
        <v>30</v>
      </c>
      <c r="H325" s="12">
        <v>56.25</v>
      </c>
      <c r="I325" s="31">
        <v>0.35</v>
      </c>
      <c r="J325" s="32">
        <v>1.1458277662624301</v>
      </c>
      <c r="K325" s="32">
        <v>8.5497143876135537E-2</v>
      </c>
      <c r="N325">
        <f t="shared" si="12"/>
        <v>1.4771212547196624</v>
      </c>
      <c r="O325" s="17">
        <v>56.25</v>
      </c>
      <c r="P325">
        <f t="shared" si="13"/>
        <v>1.6020599913279623</v>
      </c>
      <c r="Q325" s="17">
        <v>32.692306518554688</v>
      </c>
    </row>
    <row r="326" spans="1:17" x14ac:dyDescent="0.25">
      <c r="A326" s="125"/>
      <c r="B326" s="3">
        <v>2019</v>
      </c>
      <c r="C326" s="6">
        <v>1.0430453381276692</v>
      </c>
      <c r="D326" s="9">
        <v>0.41425000000000001</v>
      </c>
      <c r="E326" s="14">
        <v>0.5</v>
      </c>
      <c r="F326" s="21">
        <v>38</v>
      </c>
      <c r="G326" s="22">
        <v>31</v>
      </c>
      <c r="H326" s="12">
        <v>52.884616851806641</v>
      </c>
      <c r="I326" s="31">
        <v>0.35</v>
      </c>
      <c r="J326" s="32">
        <v>1.11364374282179</v>
      </c>
      <c r="K326" s="32">
        <v>5.6216147393214282E-2</v>
      </c>
      <c r="N326">
        <f t="shared" si="12"/>
        <v>1.4913616938342726</v>
      </c>
      <c r="O326" s="17">
        <v>55.769229888916016</v>
      </c>
      <c r="P326">
        <f t="shared" si="13"/>
        <v>1.5797835966168101</v>
      </c>
      <c r="Q326" s="17">
        <v>35.576923370361328</v>
      </c>
    </row>
    <row r="327" spans="1:17" x14ac:dyDescent="0.25">
      <c r="A327" s="125" t="s">
        <v>105</v>
      </c>
      <c r="B327" s="1">
        <v>2014</v>
      </c>
      <c r="C327" s="8">
        <v>-6.5526312936576545</v>
      </c>
      <c r="D327" s="9">
        <v>0.45850000000000002</v>
      </c>
      <c r="E327" s="14">
        <v>0.125</v>
      </c>
      <c r="F327" s="27">
        <v>35</v>
      </c>
      <c r="G327" s="28">
        <v>20</v>
      </c>
      <c r="H327" s="12">
        <v>14.90384578704834</v>
      </c>
      <c r="I327" s="31">
        <v>0.05</v>
      </c>
      <c r="J327" s="32">
        <v>-0.479259791481355</v>
      </c>
      <c r="K327" s="32">
        <v>0.41047640232778693</v>
      </c>
      <c r="N327">
        <f t="shared" si="12"/>
        <v>1.3010299956639813</v>
      </c>
      <c r="O327" s="17">
        <v>23.076923370361328</v>
      </c>
      <c r="P327">
        <f t="shared" si="13"/>
        <v>1.5440680443502757</v>
      </c>
      <c r="Q327" s="17">
        <v>29.326923370361328</v>
      </c>
    </row>
    <row r="328" spans="1:17" x14ac:dyDescent="0.25">
      <c r="A328" s="125"/>
      <c r="B328" s="2">
        <v>2015</v>
      </c>
      <c r="C328" s="8">
        <v>-9.7729607906754268</v>
      </c>
      <c r="D328" s="9">
        <v>0.47250000000000003</v>
      </c>
      <c r="E328" s="14">
        <v>0.25</v>
      </c>
      <c r="F328" s="27">
        <v>25</v>
      </c>
      <c r="G328" s="28">
        <v>11</v>
      </c>
      <c r="H328" s="12">
        <v>14.90384578704834</v>
      </c>
      <c r="I328" s="31">
        <v>0.15</v>
      </c>
      <c r="J328" s="32">
        <v>-0.26125188857506398</v>
      </c>
      <c r="K328" s="32">
        <v>4.1744039860319909E-2</v>
      </c>
      <c r="N328">
        <f t="shared" si="12"/>
        <v>1.0413926851582251</v>
      </c>
      <c r="O328" s="17">
        <v>22.115385055541992</v>
      </c>
      <c r="P328">
        <f t="shared" si="13"/>
        <v>1.3979400086720377</v>
      </c>
      <c r="Q328" s="17">
        <v>29.80769157409668</v>
      </c>
    </row>
    <row r="329" spans="1:17" x14ac:dyDescent="0.25">
      <c r="A329" s="125"/>
      <c r="B329" s="2">
        <v>2016</v>
      </c>
      <c r="C329" s="6">
        <v>2.2350676190566077</v>
      </c>
      <c r="D329" s="9">
        <v>0.47250000000000003</v>
      </c>
      <c r="E329" s="14">
        <v>0.25</v>
      </c>
      <c r="F329" s="19">
        <v>25</v>
      </c>
      <c r="G329" s="20">
        <v>11</v>
      </c>
      <c r="H329" s="12">
        <v>21.153846740722656</v>
      </c>
      <c r="I329" s="31">
        <v>0.2</v>
      </c>
      <c r="J329" s="32">
        <v>-0.33133157438050098</v>
      </c>
      <c r="K329" s="32">
        <v>0.18531215112810734</v>
      </c>
      <c r="N329">
        <f t="shared" si="12"/>
        <v>1.0413926851582251</v>
      </c>
      <c r="O329" s="17">
        <v>24.519229888916016</v>
      </c>
      <c r="P329">
        <f t="shared" si="13"/>
        <v>1.3979400086720377</v>
      </c>
      <c r="Q329" s="17">
        <v>36.057693481445313</v>
      </c>
    </row>
    <row r="330" spans="1:17" x14ac:dyDescent="0.25">
      <c r="A330" s="125"/>
      <c r="B330" s="2">
        <v>2017</v>
      </c>
      <c r="C330" s="6">
        <v>2.4660356247067909</v>
      </c>
      <c r="D330" s="9">
        <v>0.47200000000000003</v>
      </c>
      <c r="E330" s="14">
        <v>0.25</v>
      </c>
      <c r="F330" s="19">
        <v>36</v>
      </c>
      <c r="G330" s="20">
        <v>25</v>
      </c>
      <c r="H330" s="12">
        <v>22.115385055541992</v>
      </c>
      <c r="I330" s="31">
        <v>0.1</v>
      </c>
      <c r="J330" s="32">
        <v>-0.3863475328862</v>
      </c>
      <c r="K330" s="32">
        <v>0.2085740790017836</v>
      </c>
      <c r="N330">
        <f t="shared" si="12"/>
        <v>1.3979400086720377</v>
      </c>
      <c r="O330" s="17">
        <v>25</v>
      </c>
      <c r="P330">
        <f t="shared" si="13"/>
        <v>1.5563025007672873</v>
      </c>
      <c r="Q330" s="17">
        <v>40.384616851806641</v>
      </c>
    </row>
    <row r="331" spans="1:17" x14ac:dyDescent="0.25">
      <c r="A331" s="125"/>
      <c r="B331" s="2">
        <v>2018</v>
      </c>
      <c r="C331" s="6">
        <v>3.4052985220876906</v>
      </c>
      <c r="D331" s="9">
        <v>0.47200000000000003</v>
      </c>
      <c r="E331" s="14">
        <v>0.25</v>
      </c>
      <c r="F331" s="19">
        <v>36</v>
      </c>
      <c r="G331" s="20">
        <v>26</v>
      </c>
      <c r="H331" s="12">
        <v>18.269229888916016</v>
      </c>
      <c r="I331" s="31">
        <v>0.1</v>
      </c>
      <c r="J331" s="32">
        <v>-0.466425620896808</v>
      </c>
      <c r="K331" s="32">
        <v>8.8616006983100584E-2</v>
      </c>
      <c r="N331">
        <f t="shared" si="12"/>
        <v>1.414973347970818</v>
      </c>
      <c r="O331" s="17">
        <v>24.038461685180664</v>
      </c>
      <c r="P331">
        <f t="shared" si="13"/>
        <v>1.5563025007672873</v>
      </c>
      <c r="Q331" s="17">
        <v>40.865383148193359</v>
      </c>
    </row>
    <row r="332" spans="1:17" x14ac:dyDescent="0.25">
      <c r="A332" s="125"/>
      <c r="B332" s="3">
        <v>2019</v>
      </c>
      <c r="C332" s="6">
        <v>3.2334911884555879</v>
      </c>
      <c r="D332" s="9">
        <v>0.74175000000000002</v>
      </c>
      <c r="E332" s="14">
        <v>0.25</v>
      </c>
      <c r="F332" s="21">
        <v>34</v>
      </c>
      <c r="G332" s="22">
        <v>26</v>
      </c>
      <c r="H332" s="12">
        <v>26.44230842590332</v>
      </c>
      <c r="I332" s="31">
        <v>0.1</v>
      </c>
      <c r="J332" s="32">
        <v>-0.53335528204241101</v>
      </c>
      <c r="K332" s="32">
        <v>0.403820836700579</v>
      </c>
      <c r="N332">
        <f t="shared" si="12"/>
        <v>1.414973347970818</v>
      </c>
      <c r="O332" s="17">
        <v>25.480770111083984</v>
      </c>
      <c r="P332">
        <f t="shared" si="13"/>
        <v>1.5314789170422551</v>
      </c>
      <c r="Q332" s="17">
        <v>42.307693481445313</v>
      </c>
    </row>
    <row r="333" spans="1:17" x14ac:dyDescent="0.25">
      <c r="A333" s="125" t="s">
        <v>108</v>
      </c>
      <c r="B333" s="1">
        <v>2014</v>
      </c>
      <c r="C333" s="6">
        <v>5.983654636978514</v>
      </c>
      <c r="D333" s="9">
        <v>0.26424999999999998</v>
      </c>
      <c r="E333" s="14">
        <v>0.25</v>
      </c>
      <c r="F333" s="19">
        <v>17</v>
      </c>
      <c r="G333" s="20">
        <v>3</v>
      </c>
      <c r="H333" s="12">
        <v>40.865383148193359</v>
      </c>
      <c r="I333" s="31">
        <v>0.55000000000000004</v>
      </c>
      <c r="J333" s="32">
        <v>1.05347955368319</v>
      </c>
      <c r="K333" s="32">
        <v>0.61760003413024755</v>
      </c>
      <c r="N333">
        <f t="shared" si="12"/>
        <v>0.47712125471966244</v>
      </c>
      <c r="O333" s="17">
        <v>41.826923370361328</v>
      </c>
      <c r="P333">
        <f t="shared" si="13"/>
        <v>1.2304489213782739</v>
      </c>
      <c r="Q333" s="17">
        <v>30.769229888916016</v>
      </c>
    </row>
    <row r="334" spans="1:17" x14ac:dyDescent="0.25">
      <c r="A334" s="125"/>
      <c r="B334" s="2">
        <v>2015</v>
      </c>
      <c r="C334" s="6">
        <v>6.6792887889142776</v>
      </c>
      <c r="D334" s="9">
        <v>0.30149999999999999</v>
      </c>
      <c r="E334" s="14">
        <v>0.375</v>
      </c>
      <c r="F334" s="19">
        <v>22</v>
      </c>
      <c r="G334" s="20">
        <v>13</v>
      </c>
      <c r="H334" s="12">
        <v>41.826923370361328</v>
      </c>
      <c r="I334" s="31">
        <v>0.55000000000000004</v>
      </c>
      <c r="J334" s="32">
        <v>1.0439622746027</v>
      </c>
      <c r="K334" s="32">
        <v>0.56923705693151838</v>
      </c>
      <c r="N334">
        <f t="shared" si="12"/>
        <v>1.1139433523068367</v>
      </c>
      <c r="O334" s="17">
        <v>43.75</v>
      </c>
      <c r="P334">
        <f t="shared" si="13"/>
        <v>1.3424226808222062</v>
      </c>
      <c r="Q334" s="17">
        <v>35.576923370361328</v>
      </c>
    </row>
    <row r="335" spans="1:17" x14ac:dyDescent="0.25">
      <c r="A335" s="125"/>
      <c r="B335" s="2">
        <v>2016</v>
      </c>
      <c r="C335" s="6">
        <v>6.2108116678999181</v>
      </c>
      <c r="D335" s="9">
        <v>0.29399999999999998</v>
      </c>
      <c r="E335" s="14">
        <v>0.375</v>
      </c>
      <c r="F335" s="19">
        <v>20</v>
      </c>
      <c r="G335" s="20">
        <v>15</v>
      </c>
      <c r="H335" s="12">
        <v>37.5</v>
      </c>
      <c r="I335" s="31">
        <v>0.5</v>
      </c>
      <c r="J335" s="32">
        <v>1.03228662254587</v>
      </c>
      <c r="K335" s="32">
        <v>0.48714860063876764</v>
      </c>
      <c r="N335">
        <f t="shared" si="12"/>
        <v>1.1760912590556813</v>
      </c>
      <c r="O335" s="17">
        <v>56.730770111083984</v>
      </c>
      <c r="P335">
        <f t="shared" si="13"/>
        <v>1.3010299956639813</v>
      </c>
      <c r="Q335" s="17">
        <v>35.096153259277344</v>
      </c>
    </row>
    <row r="336" spans="1:17" x14ac:dyDescent="0.25">
      <c r="A336" s="125"/>
      <c r="B336" s="2">
        <v>2017</v>
      </c>
      <c r="C336" s="6">
        <v>6.8122456596397996</v>
      </c>
      <c r="D336" s="9">
        <v>0.24775</v>
      </c>
      <c r="E336" s="14">
        <v>0.375</v>
      </c>
      <c r="F336" s="19">
        <v>17</v>
      </c>
      <c r="G336" s="20">
        <v>3</v>
      </c>
      <c r="H336" s="12">
        <v>31.25</v>
      </c>
      <c r="I336" s="31">
        <v>0.6</v>
      </c>
      <c r="J336" s="32">
        <v>1.01779627244618</v>
      </c>
      <c r="K336" s="32">
        <v>0.21449650899175488</v>
      </c>
      <c r="N336">
        <f t="shared" si="12"/>
        <v>0.47712125471966244</v>
      </c>
      <c r="O336" s="17">
        <v>56.25</v>
      </c>
      <c r="P336">
        <f t="shared" si="13"/>
        <v>1.2304489213782739</v>
      </c>
      <c r="Q336" s="17">
        <v>36.538459777832031</v>
      </c>
    </row>
    <row r="337" spans="1:17" x14ac:dyDescent="0.25">
      <c r="A337" s="125"/>
      <c r="B337" s="2">
        <v>2018</v>
      </c>
      <c r="C337" s="6">
        <v>7.0757886167498469</v>
      </c>
      <c r="D337" s="9">
        <v>0.1875</v>
      </c>
      <c r="E337" s="14">
        <v>0.375</v>
      </c>
      <c r="F337" s="19">
        <v>17</v>
      </c>
      <c r="G337" s="20">
        <v>3</v>
      </c>
      <c r="H337" s="12">
        <v>37.980770111083984</v>
      </c>
      <c r="I337" s="31">
        <v>0.6</v>
      </c>
      <c r="J337" s="32">
        <v>0.99271637481876995</v>
      </c>
      <c r="K337" s="32">
        <v>0.24386893278858066</v>
      </c>
      <c r="N337">
        <f t="shared" si="12"/>
        <v>0.47712125471966244</v>
      </c>
      <c r="O337" s="17">
        <v>54.326923370361328</v>
      </c>
      <c r="P337">
        <f t="shared" si="13"/>
        <v>1.2304489213782739</v>
      </c>
      <c r="Q337" s="17">
        <v>37.5</v>
      </c>
    </row>
    <row r="338" spans="1:17" ht="16.5" thickBot="1" x14ac:dyDescent="0.3">
      <c r="A338" s="125"/>
      <c r="B338" s="3">
        <v>2019</v>
      </c>
      <c r="C338" s="6">
        <v>7.0174348821877999</v>
      </c>
      <c r="D338" s="9">
        <v>0.57050000000000001</v>
      </c>
      <c r="E338" s="14">
        <v>0.375</v>
      </c>
      <c r="F338" s="21">
        <v>17</v>
      </c>
      <c r="G338" s="22">
        <v>3</v>
      </c>
      <c r="H338" s="12">
        <v>34.134616851806641</v>
      </c>
      <c r="I338" s="31">
        <v>0.6</v>
      </c>
      <c r="J338" s="32">
        <v>0.96011049393485304</v>
      </c>
      <c r="K338" s="32">
        <v>0.18517016452422486</v>
      </c>
      <c r="N338">
        <f t="shared" si="12"/>
        <v>0.47712125471966244</v>
      </c>
      <c r="O338" s="17">
        <v>53.365383148193359</v>
      </c>
      <c r="P338">
        <f t="shared" si="13"/>
        <v>1.2304489213782739</v>
      </c>
      <c r="Q338" s="17">
        <v>41.826923370361328</v>
      </c>
    </row>
    <row r="339" spans="1:17" x14ac:dyDescent="0.25">
      <c r="A339" s="129" t="s">
        <v>109</v>
      </c>
      <c r="B339" s="4">
        <v>2014</v>
      </c>
      <c r="C339" s="6">
        <v>-0.18859144906114977</v>
      </c>
      <c r="D339" s="9">
        <v>0.20200000000000001</v>
      </c>
      <c r="E339" s="14">
        <v>0</v>
      </c>
      <c r="F339" s="19">
        <v>16</v>
      </c>
      <c r="G339" s="20">
        <v>10</v>
      </c>
      <c r="H339" s="12">
        <v>1.923076868057251</v>
      </c>
      <c r="I339" s="31">
        <v>0.1</v>
      </c>
      <c r="J339" s="32">
        <v>2.6541409559463101</v>
      </c>
      <c r="K339" s="32">
        <v>2.6817742949995321E-2</v>
      </c>
      <c r="N339">
        <f t="shared" si="12"/>
        <v>1</v>
      </c>
      <c r="O339" s="17">
        <v>7.6923074722290039</v>
      </c>
      <c r="P339">
        <f t="shared" si="13"/>
        <v>1.2041199826559248</v>
      </c>
      <c r="Q339" s="17">
        <v>18.75</v>
      </c>
    </row>
    <row r="340" spans="1:17" x14ac:dyDescent="0.25">
      <c r="A340" s="130"/>
      <c r="B340" s="2">
        <v>2015</v>
      </c>
      <c r="C340" s="8">
        <v>-27.99443851792536</v>
      </c>
      <c r="D340" s="9">
        <v>0.17450000000000002</v>
      </c>
      <c r="E340" s="14">
        <v>0</v>
      </c>
      <c r="F340" s="27">
        <v>17</v>
      </c>
      <c r="G340" s="28">
        <v>-2</v>
      </c>
      <c r="H340" s="12">
        <v>2.884615421295166</v>
      </c>
      <c r="I340" s="31">
        <v>0.1</v>
      </c>
      <c r="J340" s="32">
        <v>2.5780720242052899</v>
      </c>
      <c r="K340" s="32">
        <v>1.0433298521060071E-2</v>
      </c>
      <c r="N340" t="e">
        <f t="shared" si="12"/>
        <v>#NUM!</v>
      </c>
      <c r="O340" s="17">
        <v>7.2115383148193359</v>
      </c>
      <c r="P340">
        <f t="shared" si="13"/>
        <v>1.2304489213782739</v>
      </c>
      <c r="Q340" s="17">
        <v>12.019230842590332</v>
      </c>
    </row>
    <row r="341" spans="1:17" x14ac:dyDescent="0.25">
      <c r="A341" s="130"/>
      <c r="B341" s="2">
        <v>2016</v>
      </c>
      <c r="C341" s="8">
        <v>-9.375059508167368</v>
      </c>
      <c r="D341" s="9">
        <v>0.16599999999999998</v>
      </c>
      <c r="E341" s="14">
        <v>0</v>
      </c>
      <c r="F341" s="27">
        <v>17</v>
      </c>
      <c r="G341" s="28">
        <v>-3</v>
      </c>
      <c r="H341" s="12">
        <v>1.442307710647583</v>
      </c>
      <c r="I341" s="31">
        <v>0.1</v>
      </c>
      <c r="J341" s="32">
        <v>2.4982470339280098</v>
      </c>
      <c r="K341" s="32">
        <v>2.5439634770511319E-3</v>
      </c>
      <c r="N341" t="e">
        <f t="shared" si="12"/>
        <v>#NUM!</v>
      </c>
      <c r="O341" s="17">
        <v>3.365384578704834</v>
      </c>
      <c r="P341">
        <f t="shared" si="13"/>
        <v>1.2304489213782739</v>
      </c>
      <c r="Q341" s="17">
        <v>5.2884616851806641</v>
      </c>
    </row>
    <row r="342" spans="1:17" x14ac:dyDescent="0.25">
      <c r="A342" s="130"/>
      <c r="B342" s="2">
        <v>2017</v>
      </c>
      <c r="C342" s="6">
        <v>-5.0720100187852211</v>
      </c>
      <c r="D342" s="9">
        <v>0.16599999999999998</v>
      </c>
      <c r="E342" s="14">
        <v>0</v>
      </c>
      <c r="F342" s="19">
        <v>12</v>
      </c>
      <c r="G342" s="20">
        <v>2</v>
      </c>
      <c r="H342" s="12">
        <v>1.442307710647583</v>
      </c>
      <c r="I342" s="31">
        <v>0.1</v>
      </c>
      <c r="J342" s="32">
        <v>2.4240251081102402</v>
      </c>
      <c r="K342" s="32">
        <v>2.0949172324346451E-2</v>
      </c>
      <c r="N342">
        <f t="shared" si="12"/>
        <v>0.3010299956639812</v>
      </c>
      <c r="O342" s="17">
        <v>2.403846263885498</v>
      </c>
      <c r="P342">
        <f t="shared" si="13"/>
        <v>1.0791812460476249</v>
      </c>
      <c r="Q342" s="17">
        <v>5.769230842590332</v>
      </c>
    </row>
    <row r="343" spans="1:17" x14ac:dyDescent="0.25">
      <c r="A343" s="130"/>
      <c r="B343" s="2">
        <v>2018</v>
      </c>
      <c r="C343" s="6">
        <v>0.75259867896797061</v>
      </c>
      <c r="D343" s="9">
        <v>0.16</v>
      </c>
      <c r="E343" s="14">
        <v>0</v>
      </c>
      <c r="F343" s="19">
        <v>12</v>
      </c>
      <c r="G343" s="20">
        <v>1</v>
      </c>
      <c r="H343" s="12">
        <v>0.96153843402862549</v>
      </c>
      <c r="I343" s="31">
        <v>0.1</v>
      </c>
      <c r="J343" s="32">
        <v>2.3570225175758899</v>
      </c>
      <c r="K343" s="32">
        <v>1.5352231804407741E-2</v>
      </c>
      <c r="N343">
        <f t="shared" si="12"/>
        <v>0</v>
      </c>
      <c r="O343" s="17">
        <v>1.923076868057251</v>
      </c>
      <c r="P343">
        <f t="shared" si="13"/>
        <v>1.0791812460476249</v>
      </c>
      <c r="Q343" s="17">
        <v>4.3269228935241699</v>
      </c>
    </row>
    <row r="344" spans="1:17" ht="16.5" thickBot="1" x14ac:dyDescent="0.3">
      <c r="A344" s="131"/>
      <c r="B344" s="5">
        <v>2019</v>
      </c>
      <c r="C344" s="6">
        <v>2.0974143612907881</v>
      </c>
      <c r="D344" s="9">
        <v>8.7749999999999995E-2</v>
      </c>
      <c r="E344" s="14">
        <v>0</v>
      </c>
      <c r="F344" s="21">
        <v>10</v>
      </c>
      <c r="G344" s="22">
        <v>1</v>
      </c>
      <c r="H344" s="12">
        <v>1.923076868057251</v>
      </c>
      <c r="I344" s="31">
        <v>0.1</v>
      </c>
      <c r="J344" s="32">
        <v>2.3005801138944899</v>
      </c>
      <c r="K344" s="32">
        <v>1.4752270166209261E-2</v>
      </c>
      <c r="N344">
        <f t="shared" si="12"/>
        <v>0</v>
      </c>
      <c r="O344" s="17">
        <v>2.884615421295166</v>
      </c>
      <c r="P344">
        <f t="shared" si="13"/>
        <v>1</v>
      </c>
      <c r="Q344" s="17">
        <v>4.3269228935241699</v>
      </c>
    </row>
    <row r="345" spans="1:17" x14ac:dyDescent="0.25">
      <c r="A345" s="125" t="s">
        <v>110</v>
      </c>
      <c r="B345" s="1">
        <v>2014</v>
      </c>
      <c r="C345" s="6">
        <v>4.6979923625298596</v>
      </c>
      <c r="D345" s="13">
        <v>0.50700000000000001</v>
      </c>
      <c r="E345" s="15">
        <v>0.25</v>
      </c>
      <c r="F345" s="19">
        <v>34</v>
      </c>
      <c r="G345" s="20">
        <v>25</v>
      </c>
      <c r="H345" s="36">
        <v>34</v>
      </c>
      <c r="I345" s="31">
        <v>0.65</v>
      </c>
      <c r="J345" s="32">
        <v>3.1213045608997998</v>
      </c>
      <c r="K345" s="32">
        <v>-3.5947470563234418</v>
      </c>
      <c r="N345">
        <f t="shared" si="12"/>
        <v>1.3979400086720377</v>
      </c>
      <c r="O345" s="17">
        <v>47.115383148193359</v>
      </c>
      <c r="P345">
        <f t="shared" si="13"/>
        <v>1.5314789170422551</v>
      </c>
      <c r="Q345" s="17">
        <v>32.692306518554688</v>
      </c>
    </row>
    <row r="346" spans="1:17" x14ac:dyDescent="0.25">
      <c r="A346" s="125"/>
      <c r="B346" s="2">
        <v>2015</v>
      </c>
      <c r="C346" s="6">
        <v>2.9203751121796131</v>
      </c>
      <c r="D346" s="13">
        <v>0.50150000000000006</v>
      </c>
      <c r="E346" s="15">
        <v>0.25</v>
      </c>
      <c r="F346" s="19">
        <v>16</v>
      </c>
      <c r="G346" s="20">
        <v>9</v>
      </c>
      <c r="H346" s="34">
        <v>35</v>
      </c>
      <c r="I346" s="31">
        <v>0.65</v>
      </c>
      <c r="J346" s="32">
        <v>3.0668745384738099</v>
      </c>
      <c r="K346" s="32">
        <v>-0.6664646769442284</v>
      </c>
      <c r="N346">
        <f t="shared" si="12"/>
        <v>0.95424250943932487</v>
      </c>
      <c r="O346" s="17">
        <v>47.115383148193359</v>
      </c>
      <c r="P346">
        <f t="shared" si="13"/>
        <v>1.2041199826559248</v>
      </c>
      <c r="Q346" s="17">
        <v>36.538459777832031</v>
      </c>
    </row>
    <row r="347" spans="1:17" x14ac:dyDescent="0.25">
      <c r="A347" s="125"/>
      <c r="B347" s="2">
        <v>2016</v>
      </c>
      <c r="C347" s="6">
        <v>3.7766791462673126</v>
      </c>
      <c r="D347" s="13">
        <v>0.48699999999999999</v>
      </c>
      <c r="E347" s="15">
        <v>0.25</v>
      </c>
      <c r="F347" s="19">
        <v>13</v>
      </c>
      <c r="G347" s="20">
        <v>4</v>
      </c>
      <c r="H347" s="34">
        <v>37</v>
      </c>
      <c r="I347" s="31">
        <v>0.65</v>
      </c>
      <c r="J347" s="32">
        <v>3.0033456790377899</v>
      </c>
      <c r="K347" s="32">
        <v>0.84333972308354732</v>
      </c>
      <c r="N347">
        <f t="shared" si="12"/>
        <v>0.6020599913279624</v>
      </c>
      <c r="O347" s="17">
        <v>43.269229888916016</v>
      </c>
      <c r="P347">
        <f t="shared" si="13"/>
        <v>1.1139433523068367</v>
      </c>
      <c r="Q347" s="17">
        <v>32.692306518554688</v>
      </c>
    </row>
    <row r="348" spans="1:17" x14ac:dyDescent="0.25">
      <c r="A348" s="125"/>
      <c r="B348" s="2">
        <v>2017</v>
      </c>
      <c r="C348" s="6">
        <v>3.5043360955868224</v>
      </c>
      <c r="D348" s="13">
        <v>0.47149999999999997</v>
      </c>
      <c r="E348" s="15">
        <v>0.25</v>
      </c>
      <c r="F348" s="19">
        <v>33</v>
      </c>
      <c r="G348" s="20">
        <v>23</v>
      </c>
      <c r="H348" s="34">
        <v>38</v>
      </c>
      <c r="I348" s="31">
        <v>0.55000000000000004</v>
      </c>
      <c r="J348" s="32">
        <v>2.9515832747826298</v>
      </c>
      <c r="K348" s="32">
        <v>-0.27851944362804576</v>
      </c>
      <c r="N348">
        <f t="shared" si="12"/>
        <v>1.3617278360175928</v>
      </c>
      <c r="O348" s="17">
        <v>41.346153259277344</v>
      </c>
      <c r="P348">
        <f t="shared" si="13"/>
        <v>1.5185139398778875</v>
      </c>
      <c r="Q348" s="17">
        <v>33.653846740722656</v>
      </c>
    </row>
    <row r="349" spans="1:17" x14ac:dyDescent="0.25">
      <c r="A349" s="125"/>
      <c r="B349" s="2">
        <v>2018</v>
      </c>
      <c r="C349" s="6">
        <v>4.0343782350619222</v>
      </c>
      <c r="D349" s="13">
        <v>0.46800000000000003</v>
      </c>
      <c r="E349" s="15">
        <v>0.25</v>
      </c>
      <c r="F349" s="19">
        <v>33</v>
      </c>
      <c r="G349" s="20">
        <v>22</v>
      </c>
      <c r="H349" s="34">
        <v>38</v>
      </c>
      <c r="I349" s="31">
        <v>0.55000000000000004</v>
      </c>
      <c r="J349" s="32">
        <v>2.9128010035601402</v>
      </c>
      <c r="K349" s="32">
        <v>0.17225039801584935</v>
      </c>
      <c r="N349">
        <f t="shared" si="12"/>
        <v>1.3424226808222062</v>
      </c>
      <c r="O349" s="17">
        <v>41.346153259277344</v>
      </c>
      <c r="P349">
        <f t="shared" si="13"/>
        <v>1.5185139398778875</v>
      </c>
      <c r="Q349" s="17">
        <v>34.134616851806641</v>
      </c>
    </row>
    <row r="350" spans="1:17" x14ac:dyDescent="0.25">
      <c r="A350" s="125"/>
      <c r="B350" s="3">
        <v>2019</v>
      </c>
      <c r="C350" s="6">
        <v>1.4417845484221914</v>
      </c>
      <c r="D350" s="13">
        <v>0.442</v>
      </c>
      <c r="E350" s="15">
        <v>0.25</v>
      </c>
      <c r="F350" s="21">
        <v>32</v>
      </c>
      <c r="G350" s="22">
        <v>22</v>
      </c>
      <c r="H350" s="37">
        <v>38</v>
      </c>
      <c r="I350" s="31">
        <v>0.55000000000000004</v>
      </c>
      <c r="J350" s="32">
        <v>2.8923729269671101</v>
      </c>
      <c r="K350" s="32">
        <v>2.9867880263236222</v>
      </c>
      <c r="N350">
        <f t="shared" si="12"/>
        <v>1.3424226808222062</v>
      </c>
      <c r="O350" s="17">
        <v>35.096153259277344</v>
      </c>
      <c r="P350">
        <f t="shared" si="13"/>
        <v>1.505149978319906</v>
      </c>
      <c r="Q350" s="17">
        <v>31.25</v>
      </c>
    </row>
    <row r="351" spans="1:17" x14ac:dyDescent="0.25">
      <c r="A351">
        <v>58</v>
      </c>
    </row>
  </sheetData>
  <mergeCells count="72">
    <mergeCell ref="Q1:Q2"/>
    <mergeCell ref="D1:D2"/>
    <mergeCell ref="E1:E2"/>
    <mergeCell ref="F1:F2"/>
    <mergeCell ref="G1:G2"/>
    <mergeCell ref="H1:H2"/>
    <mergeCell ref="I1:I2"/>
    <mergeCell ref="J1:J2"/>
    <mergeCell ref="K1:K2"/>
    <mergeCell ref="N1:N2"/>
    <mergeCell ref="O1:O2"/>
    <mergeCell ref="P1:P2"/>
    <mergeCell ref="A327:A332"/>
    <mergeCell ref="A333:A338"/>
    <mergeCell ref="A339:A344"/>
    <mergeCell ref="A345:A350"/>
    <mergeCell ref="B1:B2"/>
    <mergeCell ref="A315:A320"/>
    <mergeCell ref="A321:A326"/>
    <mergeCell ref="A249:A254"/>
    <mergeCell ref="A183:A188"/>
    <mergeCell ref="A189:A194"/>
    <mergeCell ref="A195:A200"/>
    <mergeCell ref="A201:A206"/>
    <mergeCell ref="A207:A212"/>
    <mergeCell ref="A213:A218"/>
    <mergeCell ref="A147:A152"/>
    <mergeCell ref="A153:A158"/>
    <mergeCell ref="C1:C2"/>
    <mergeCell ref="A291:A296"/>
    <mergeCell ref="A297:A302"/>
    <mergeCell ref="A303:A308"/>
    <mergeCell ref="A309:A314"/>
    <mergeCell ref="A255:A260"/>
    <mergeCell ref="A261:A266"/>
    <mergeCell ref="A267:A272"/>
    <mergeCell ref="A273:A278"/>
    <mergeCell ref="A279:A284"/>
    <mergeCell ref="A285:A290"/>
    <mergeCell ref="A219:A224"/>
    <mergeCell ref="A225:A230"/>
    <mergeCell ref="A231:A236"/>
    <mergeCell ref="A237:A242"/>
    <mergeCell ref="A243:A248"/>
    <mergeCell ref="A159:A164"/>
    <mergeCell ref="A165:A170"/>
    <mergeCell ref="A171:A176"/>
    <mergeCell ref="A177:A182"/>
    <mergeCell ref="A111:A116"/>
    <mergeCell ref="A117:A122"/>
    <mergeCell ref="A123:A128"/>
    <mergeCell ref="A129:A134"/>
    <mergeCell ref="A135:A140"/>
    <mergeCell ref="A141:A146"/>
    <mergeCell ref="A105:A110"/>
    <mergeCell ref="A39:A44"/>
    <mergeCell ref="A45:A50"/>
    <mergeCell ref="A51:A56"/>
    <mergeCell ref="A57:A62"/>
    <mergeCell ref="A63:A68"/>
    <mergeCell ref="A69:A74"/>
    <mergeCell ref="A75:A80"/>
    <mergeCell ref="A81:A86"/>
    <mergeCell ref="A87:A92"/>
    <mergeCell ref="A93:A98"/>
    <mergeCell ref="A99:A104"/>
    <mergeCell ref="A33:A38"/>
    <mergeCell ref="A2:A8"/>
    <mergeCell ref="A9:A14"/>
    <mergeCell ref="A15:A20"/>
    <mergeCell ref="A21:A26"/>
    <mergeCell ref="A27:A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workbookViewId="0">
      <selection activeCell="B12" sqref="A1:D29"/>
    </sheetView>
  </sheetViews>
  <sheetFormatPr defaultRowHeight="15.75" x14ac:dyDescent="0.25"/>
  <cols>
    <col min="1" max="1" width="12.875" style="22" customWidth="1"/>
    <col min="2" max="2" width="16.75" customWidth="1"/>
    <col min="3" max="3" width="13" customWidth="1"/>
    <col min="4" max="4" width="13.375" customWidth="1"/>
  </cols>
  <sheetData>
    <row r="1" spans="1:4" ht="16.5" thickBot="1" x14ac:dyDescent="0.3">
      <c r="A1" s="76" t="s">
        <v>0</v>
      </c>
    </row>
    <row r="2" spans="1:4" ht="20.25" customHeight="1" thickBot="1" x14ac:dyDescent="0.3">
      <c r="A2" s="77" t="s">
        <v>2</v>
      </c>
      <c r="B2" s="77" t="s">
        <v>29</v>
      </c>
      <c r="C2" s="77" t="s">
        <v>58</v>
      </c>
      <c r="D2" s="78" t="s">
        <v>87</v>
      </c>
    </row>
    <row r="3" spans="1:4" ht="16.5" thickBot="1" x14ac:dyDescent="0.3">
      <c r="A3" s="77" t="s">
        <v>3</v>
      </c>
      <c r="B3" s="78" t="s">
        <v>30</v>
      </c>
      <c r="C3" s="78" t="s">
        <v>59</v>
      </c>
      <c r="D3" s="77" t="s">
        <v>88</v>
      </c>
    </row>
    <row r="4" spans="1:4" ht="16.5" thickBot="1" x14ac:dyDescent="0.3">
      <c r="A4" s="77" t="s">
        <v>4</v>
      </c>
      <c r="B4" s="77" t="s">
        <v>31</v>
      </c>
      <c r="C4" s="77" t="s">
        <v>60</v>
      </c>
      <c r="D4" s="78" t="s">
        <v>89</v>
      </c>
    </row>
    <row r="5" spans="1:4" ht="16.5" thickBot="1" x14ac:dyDescent="0.3">
      <c r="A5" s="77" t="s">
        <v>5</v>
      </c>
      <c r="B5" s="79" t="s">
        <v>32</v>
      </c>
      <c r="C5" s="78" t="s">
        <v>61</v>
      </c>
      <c r="D5" s="77" t="s">
        <v>90</v>
      </c>
    </row>
    <row r="6" spans="1:4" ht="16.5" thickBot="1" x14ac:dyDescent="0.3">
      <c r="A6" s="78" t="s">
        <v>6</v>
      </c>
      <c r="B6" s="79" t="s">
        <v>33</v>
      </c>
      <c r="C6" s="77" t="s">
        <v>62</v>
      </c>
      <c r="D6" s="78" t="s">
        <v>91</v>
      </c>
    </row>
    <row r="7" spans="1:4" ht="16.5" thickBot="1" x14ac:dyDescent="0.3">
      <c r="A7" s="79" t="s">
        <v>7</v>
      </c>
      <c r="B7" s="78" t="s">
        <v>34</v>
      </c>
      <c r="C7" s="78" t="s">
        <v>63</v>
      </c>
      <c r="D7" s="77" t="s">
        <v>92</v>
      </c>
    </row>
    <row r="8" spans="1:4" ht="16.5" thickBot="1" x14ac:dyDescent="0.3">
      <c r="A8" s="79" t="s">
        <v>8</v>
      </c>
      <c r="B8" s="77" t="s">
        <v>35</v>
      </c>
      <c r="C8" s="77" t="s">
        <v>64</v>
      </c>
      <c r="D8" s="78" t="s">
        <v>93</v>
      </c>
    </row>
    <row r="9" spans="1:4" ht="16.5" thickBot="1" x14ac:dyDescent="0.3">
      <c r="A9" s="77" t="s">
        <v>9</v>
      </c>
      <c r="B9" s="78" t="s">
        <v>36</v>
      </c>
      <c r="C9" s="78" t="s">
        <v>65</v>
      </c>
      <c r="D9" s="77" t="s">
        <v>94</v>
      </c>
    </row>
    <row r="10" spans="1:4" ht="16.5" thickBot="1" x14ac:dyDescent="0.3">
      <c r="A10" s="79" t="s">
        <v>10</v>
      </c>
      <c r="B10" s="79" t="s">
        <v>37</v>
      </c>
      <c r="C10" s="77" t="s">
        <v>66</v>
      </c>
      <c r="D10" s="78" t="s">
        <v>95</v>
      </c>
    </row>
    <row r="11" spans="1:4" ht="16.5" thickBot="1" x14ac:dyDescent="0.3">
      <c r="A11" s="79" t="s">
        <v>11</v>
      </c>
      <c r="B11" s="78" t="s">
        <v>38</v>
      </c>
      <c r="C11" s="78" t="s">
        <v>67</v>
      </c>
      <c r="D11" s="77" t="s">
        <v>96</v>
      </c>
    </row>
    <row r="12" spans="1:4" ht="16.5" thickBot="1" x14ac:dyDescent="0.3">
      <c r="A12" s="78" t="s">
        <v>12</v>
      </c>
      <c r="B12" s="77" t="s">
        <v>39</v>
      </c>
      <c r="C12" s="78" t="s">
        <v>69</v>
      </c>
      <c r="D12" s="78" t="s">
        <v>97</v>
      </c>
    </row>
    <row r="13" spans="1:4" ht="16.5" thickBot="1" x14ac:dyDescent="0.3">
      <c r="A13" s="79" t="s">
        <v>13</v>
      </c>
      <c r="B13" s="78" t="s">
        <v>40</v>
      </c>
      <c r="C13" s="77" t="s">
        <v>70</v>
      </c>
      <c r="D13" s="77" t="s">
        <v>98</v>
      </c>
    </row>
    <row r="14" spans="1:4" ht="16.5" thickBot="1" x14ac:dyDescent="0.3">
      <c r="A14" s="78" t="s">
        <v>14</v>
      </c>
      <c r="B14" s="79" t="s">
        <v>41</v>
      </c>
      <c r="C14" s="78" t="s">
        <v>71</v>
      </c>
      <c r="D14" s="78" t="s">
        <v>99</v>
      </c>
    </row>
    <row r="15" spans="1:4" ht="16.5" thickBot="1" x14ac:dyDescent="0.3">
      <c r="A15" s="79" t="s">
        <v>15</v>
      </c>
      <c r="B15" s="78" t="s">
        <v>42</v>
      </c>
      <c r="C15" s="77" t="s">
        <v>72</v>
      </c>
      <c r="D15" s="77" t="s">
        <v>100</v>
      </c>
    </row>
    <row r="16" spans="1:4" ht="16.5" thickBot="1" x14ac:dyDescent="0.3">
      <c r="A16" s="78" t="s">
        <v>16</v>
      </c>
      <c r="B16" s="77" t="s">
        <v>43</v>
      </c>
      <c r="C16" s="78" t="s">
        <v>73</v>
      </c>
      <c r="D16" s="78" t="s">
        <v>101</v>
      </c>
    </row>
    <row r="17" spans="1:4" ht="16.5" thickBot="1" x14ac:dyDescent="0.3">
      <c r="A17" s="80" t="s">
        <v>17</v>
      </c>
      <c r="B17" s="78" t="s">
        <v>44</v>
      </c>
      <c r="C17" s="77" t="s">
        <v>74</v>
      </c>
      <c r="D17" s="77" t="s">
        <v>102</v>
      </c>
    </row>
    <row r="18" spans="1:4" ht="16.5" thickBot="1" x14ac:dyDescent="0.3">
      <c r="A18" s="78" t="s">
        <v>131</v>
      </c>
      <c r="B18" s="77" t="s">
        <v>45</v>
      </c>
      <c r="C18" s="78" t="s">
        <v>75</v>
      </c>
      <c r="D18" s="78" t="s">
        <v>103</v>
      </c>
    </row>
    <row r="19" spans="1:4" ht="16.5" thickBot="1" x14ac:dyDescent="0.3">
      <c r="A19" s="77" t="s">
        <v>19</v>
      </c>
      <c r="B19" s="78" t="s">
        <v>46</v>
      </c>
      <c r="C19" s="77" t="s">
        <v>76</v>
      </c>
      <c r="D19" s="77" t="s">
        <v>104</v>
      </c>
    </row>
    <row r="20" spans="1:4" ht="16.5" thickBot="1" x14ac:dyDescent="0.3">
      <c r="A20" s="78" t="s">
        <v>20</v>
      </c>
      <c r="B20" s="77" t="s">
        <v>47</v>
      </c>
      <c r="C20" s="78" t="s">
        <v>77</v>
      </c>
      <c r="D20" s="78" t="s">
        <v>105</v>
      </c>
    </row>
    <row r="21" spans="1:4" ht="16.5" thickBot="1" x14ac:dyDescent="0.3">
      <c r="A21" s="77" t="s">
        <v>21</v>
      </c>
      <c r="B21" s="78" t="s">
        <v>48</v>
      </c>
      <c r="C21" s="77" t="s">
        <v>78</v>
      </c>
      <c r="D21" s="79" t="s">
        <v>106</v>
      </c>
    </row>
    <row r="22" spans="1:4" ht="16.5" thickBot="1" x14ac:dyDescent="0.3">
      <c r="A22" s="78" t="s">
        <v>22</v>
      </c>
      <c r="B22" s="77" t="s">
        <v>49</v>
      </c>
      <c r="C22" s="78" t="s">
        <v>79</v>
      </c>
      <c r="D22" s="79" t="s">
        <v>107</v>
      </c>
    </row>
    <row r="23" spans="1:4" ht="16.5" thickBot="1" x14ac:dyDescent="0.3">
      <c r="A23" s="77" t="s">
        <v>23</v>
      </c>
      <c r="B23" s="78" t="s">
        <v>50</v>
      </c>
      <c r="C23" s="77" t="s">
        <v>80</v>
      </c>
      <c r="D23" s="78" t="s">
        <v>108</v>
      </c>
    </row>
    <row r="24" spans="1:4" ht="16.5" thickBot="1" x14ac:dyDescent="0.3">
      <c r="A24" s="78" t="s">
        <v>24</v>
      </c>
      <c r="B24" s="77" t="s">
        <v>51</v>
      </c>
      <c r="C24" s="78" t="s">
        <v>81</v>
      </c>
      <c r="D24" s="80" t="s">
        <v>109</v>
      </c>
    </row>
    <row r="25" spans="1:4" ht="16.5" thickBot="1" x14ac:dyDescent="0.3">
      <c r="A25" s="79" t="s">
        <v>25</v>
      </c>
      <c r="B25" s="77" t="s">
        <v>52</v>
      </c>
      <c r="C25" s="77" t="s">
        <v>82</v>
      </c>
      <c r="D25" s="78" t="s">
        <v>110</v>
      </c>
    </row>
    <row r="26" spans="1:4" ht="16.5" thickBot="1" x14ac:dyDescent="0.3">
      <c r="A26" s="79" t="s">
        <v>26</v>
      </c>
      <c r="B26" s="78" t="s">
        <v>53</v>
      </c>
      <c r="C26" s="78" t="s">
        <v>83</v>
      </c>
      <c r="D26" s="77" t="s">
        <v>111</v>
      </c>
    </row>
    <row r="27" spans="1:4" x14ac:dyDescent="0.25">
      <c r="A27" s="77" t="s">
        <v>27</v>
      </c>
      <c r="B27" s="77" t="s">
        <v>54</v>
      </c>
      <c r="C27" s="77" t="s">
        <v>84</v>
      </c>
    </row>
    <row r="28" spans="1:4" ht="16.5" thickBot="1" x14ac:dyDescent="0.3">
      <c r="A28" s="78" t="s">
        <v>28</v>
      </c>
      <c r="B28" s="78" t="s">
        <v>55</v>
      </c>
      <c r="C28" s="78" t="s">
        <v>85</v>
      </c>
    </row>
    <row r="29" spans="1:4" x14ac:dyDescent="0.25">
      <c r="A29" s="78" t="s">
        <v>57</v>
      </c>
      <c r="B29" s="77" t="s">
        <v>56</v>
      </c>
      <c r="C29" s="77" t="s">
        <v>86</v>
      </c>
    </row>
    <row r="30" spans="1:4" x14ac:dyDescent="0.25">
      <c r="B30" s="78"/>
    </row>
    <row r="48" ht="18" customHeight="1" x14ac:dyDescent="0.25"/>
    <row r="53" ht="21" customHeight="1" x14ac:dyDescent="0.25"/>
    <row r="66" spans="1:1" ht="16.5" thickBot="1" x14ac:dyDescent="0.3"/>
    <row r="67" spans="1:1" x14ac:dyDescent="0.25">
      <c r="A67" s="77" t="s">
        <v>58</v>
      </c>
    </row>
    <row r="68" spans="1:1" ht="16.5" thickBot="1" x14ac:dyDescent="0.3">
      <c r="A68" s="78" t="s">
        <v>59</v>
      </c>
    </row>
    <row r="69" spans="1:1" x14ac:dyDescent="0.25">
      <c r="A69" s="77" t="s">
        <v>60</v>
      </c>
    </row>
    <row r="70" spans="1:1" ht="16.5" thickBot="1" x14ac:dyDescent="0.3">
      <c r="A70" s="78" t="s">
        <v>61</v>
      </c>
    </row>
    <row r="71" spans="1:1" x14ac:dyDescent="0.25">
      <c r="A71" s="77" t="s">
        <v>62</v>
      </c>
    </row>
    <row r="72" spans="1:1" ht="16.5" thickBot="1" x14ac:dyDescent="0.3">
      <c r="A72" s="78" t="s">
        <v>63</v>
      </c>
    </row>
    <row r="73" spans="1:1" x14ac:dyDescent="0.25">
      <c r="A73" s="77" t="s">
        <v>64</v>
      </c>
    </row>
    <row r="74" spans="1:1" ht="16.5" thickBot="1" x14ac:dyDescent="0.3">
      <c r="A74" s="78" t="s">
        <v>65</v>
      </c>
    </row>
    <row r="75" spans="1:1" x14ac:dyDescent="0.25">
      <c r="A75" s="77" t="s">
        <v>66</v>
      </c>
    </row>
    <row r="76" spans="1:1" x14ac:dyDescent="0.25">
      <c r="A76" s="78" t="s">
        <v>67</v>
      </c>
    </row>
    <row r="77" spans="1:1" ht="16.5" thickBot="1" x14ac:dyDescent="0.3">
      <c r="A77" s="78" t="s">
        <v>69</v>
      </c>
    </row>
    <row r="78" spans="1:1" x14ac:dyDescent="0.25">
      <c r="A78" s="77" t="s">
        <v>70</v>
      </c>
    </row>
    <row r="79" spans="1:1" ht="16.5" thickBot="1" x14ac:dyDescent="0.3">
      <c r="A79" s="78" t="s">
        <v>71</v>
      </c>
    </row>
    <row r="80" spans="1:1" x14ac:dyDescent="0.25">
      <c r="A80" s="77" t="s">
        <v>72</v>
      </c>
    </row>
    <row r="81" spans="1:1" ht="16.5" thickBot="1" x14ac:dyDescent="0.3">
      <c r="A81" s="78" t="s">
        <v>73</v>
      </c>
    </row>
    <row r="82" spans="1:1" x14ac:dyDescent="0.25">
      <c r="A82" s="77" t="s">
        <v>74</v>
      </c>
    </row>
    <row r="83" spans="1:1" ht="16.5" thickBot="1" x14ac:dyDescent="0.3">
      <c r="A83" s="78" t="s">
        <v>75</v>
      </c>
    </row>
    <row r="84" spans="1:1" x14ac:dyDescent="0.25">
      <c r="A84" s="77" t="s">
        <v>76</v>
      </c>
    </row>
    <row r="85" spans="1:1" ht="16.5" thickBot="1" x14ac:dyDescent="0.3">
      <c r="A85" s="78" t="s">
        <v>77</v>
      </c>
    </row>
    <row r="86" spans="1:1" x14ac:dyDescent="0.25">
      <c r="A86" s="77" t="s">
        <v>78</v>
      </c>
    </row>
    <row r="87" spans="1:1" ht="16.5" thickBot="1" x14ac:dyDescent="0.3">
      <c r="A87" s="78" t="s">
        <v>79</v>
      </c>
    </row>
    <row r="88" spans="1:1" x14ac:dyDescent="0.25">
      <c r="A88" s="77" t="s">
        <v>80</v>
      </c>
    </row>
    <row r="89" spans="1:1" ht="16.5" thickBot="1" x14ac:dyDescent="0.3">
      <c r="A89" s="78" t="s">
        <v>81</v>
      </c>
    </row>
    <row r="90" spans="1:1" x14ac:dyDescent="0.25">
      <c r="A90" s="77" t="s">
        <v>82</v>
      </c>
    </row>
    <row r="91" spans="1:1" ht="16.5" thickBot="1" x14ac:dyDescent="0.3">
      <c r="A91" s="78" t="s">
        <v>83</v>
      </c>
    </row>
    <row r="92" spans="1:1" x14ac:dyDescent="0.25">
      <c r="A92" s="77" t="s">
        <v>84</v>
      </c>
    </row>
    <row r="93" spans="1:1" ht="16.5" thickBot="1" x14ac:dyDescent="0.3">
      <c r="A93" s="78" t="s">
        <v>85</v>
      </c>
    </row>
    <row r="94" spans="1:1" x14ac:dyDescent="0.25">
      <c r="A94" s="77" t="s">
        <v>86</v>
      </c>
    </row>
    <row r="95" spans="1:1" ht="16.5" thickBot="1" x14ac:dyDescent="0.3">
      <c r="A95" s="78" t="s">
        <v>87</v>
      </c>
    </row>
    <row r="96" spans="1:1" x14ac:dyDescent="0.25">
      <c r="A96" s="77" t="s">
        <v>88</v>
      </c>
    </row>
    <row r="97" spans="1:1" ht="16.5" thickBot="1" x14ac:dyDescent="0.3">
      <c r="A97" s="78" t="s">
        <v>89</v>
      </c>
    </row>
    <row r="98" spans="1:1" x14ac:dyDescent="0.25">
      <c r="A98" s="77" t="s">
        <v>90</v>
      </c>
    </row>
    <row r="99" spans="1:1" ht="16.5" thickBot="1" x14ac:dyDescent="0.3">
      <c r="A99" s="78" t="s">
        <v>91</v>
      </c>
    </row>
    <row r="100" spans="1:1" x14ac:dyDescent="0.25">
      <c r="A100" s="77" t="s">
        <v>92</v>
      </c>
    </row>
    <row r="101" spans="1:1" ht="16.5" thickBot="1" x14ac:dyDescent="0.3">
      <c r="A101" s="78" t="s">
        <v>93</v>
      </c>
    </row>
    <row r="102" spans="1:1" x14ac:dyDescent="0.25">
      <c r="A102" s="77" t="s">
        <v>94</v>
      </c>
    </row>
    <row r="103" spans="1:1" ht="16.5" thickBot="1" x14ac:dyDescent="0.3">
      <c r="A103" s="78" t="s">
        <v>95</v>
      </c>
    </row>
    <row r="104" spans="1:1" x14ac:dyDescent="0.25">
      <c r="A104" s="77" t="s">
        <v>96</v>
      </c>
    </row>
    <row r="105" spans="1:1" ht="16.5" thickBot="1" x14ac:dyDescent="0.3">
      <c r="A105" s="78" t="s">
        <v>97</v>
      </c>
    </row>
    <row r="106" spans="1:1" x14ac:dyDescent="0.25">
      <c r="A106" s="77" t="s">
        <v>98</v>
      </c>
    </row>
    <row r="107" spans="1:1" ht="16.5" thickBot="1" x14ac:dyDescent="0.3">
      <c r="A107" s="78" t="s">
        <v>99</v>
      </c>
    </row>
    <row r="108" spans="1:1" x14ac:dyDescent="0.25">
      <c r="A108" s="77" t="s">
        <v>100</v>
      </c>
    </row>
    <row r="109" spans="1:1" ht="16.5" thickBot="1" x14ac:dyDescent="0.3">
      <c r="A109" s="78" t="s">
        <v>101</v>
      </c>
    </row>
    <row r="110" spans="1:1" x14ac:dyDescent="0.25">
      <c r="A110" s="77" t="s">
        <v>102</v>
      </c>
    </row>
    <row r="111" spans="1:1" ht="16.5" thickBot="1" x14ac:dyDescent="0.3">
      <c r="A111" s="78" t="s">
        <v>103</v>
      </c>
    </row>
    <row r="112" spans="1:1" x14ac:dyDescent="0.25">
      <c r="A112" s="77" t="s">
        <v>104</v>
      </c>
    </row>
    <row r="113" spans="1:1" ht="16.5" thickBot="1" x14ac:dyDescent="0.3">
      <c r="A113" s="78" t="s">
        <v>105</v>
      </c>
    </row>
    <row r="114" spans="1:1" ht="16.5" thickBot="1" x14ac:dyDescent="0.3">
      <c r="A114" s="79" t="s">
        <v>106</v>
      </c>
    </row>
    <row r="115" spans="1:1" x14ac:dyDescent="0.25">
      <c r="A115" s="79" t="s">
        <v>107</v>
      </c>
    </row>
    <row r="116" spans="1:1" ht="16.5" thickBot="1" x14ac:dyDescent="0.3">
      <c r="A116" s="78" t="s">
        <v>108</v>
      </c>
    </row>
    <row r="117" spans="1:1" x14ac:dyDescent="0.25">
      <c r="A117" s="80" t="s">
        <v>109</v>
      </c>
    </row>
    <row r="118" spans="1:1" x14ac:dyDescent="0.25">
      <c r="A118" s="78" t="s">
        <v>110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Sheet1</vt:lpstr>
      <vt:lpstr>high </vt:lpstr>
      <vt:lpstr>low</vt:lpstr>
      <vt:lpstr>midle 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X200</dc:creator>
  <cp:lastModifiedBy>ASUS</cp:lastModifiedBy>
  <dcterms:created xsi:type="dcterms:W3CDTF">2021-02-05T07:21:51Z</dcterms:created>
  <dcterms:modified xsi:type="dcterms:W3CDTF">2021-06-13T06:42:26Z</dcterms:modified>
</cp:coreProperties>
</file>