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therinaadi/Desktop/THESIS/"/>
    </mc:Choice>
  </mc:AlternateContent>
  <xr:revisionPtr revIDLastSave="0" documentId="13_ncr:1_{761F9EE9-CDF2-5444-9E2A-0CEF909A3483}" xr6:coauthVersionLast="36" xr6:coauthVersionMax="36" xr10:uidLastSave="{00000000-0000-0000-0000-000000000000}"/>
  <bookViews>
    <workbookView xWindow="1020" yWindow="3240" windowWidth="28040" windowHeight="10300" activeTab="9" xr2:uid="{91FDAB5C-854C-9B4E-9EE9-F4F88BB08307}"/>
  </bookViews>
  <sheets>
    <sheet name="Identitas" sheetId="21" r:id="rId1"/>
    <sheet name="RAW DATA" sheetId="1" r:id="rId2"/>
    <sheet name="LRF 1" sheetId="3" r:id="rId3"/>
    <sheet name="LRF 2" sheetId="14" r:id="rId4"/>
    <sheet name="LRF 3" sheetId="15" r:id="rId5"/>
    <sheet name="LRF 4" sheetId="16" r:id="rId6"/>
    <sheet name="LRF 5" sheetId="17" r:id="rId7"/>
    <sheet name="LRF 6" sheetId="18" r:id="rId8"/>
    <sheet name="Readiness Level" sheetId="19" r:id="rId9"/>
    <sheet name="FPIS FNIS Cci" sheetId="22" r:id="rId10"/>
    <sheet name="test" sheetId="2" r:id="rId1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D8" i="22" l="1"/>
  <c r="BE8" i="22" s="1"/>
  <c r="BC8" i="22"/>
  <c r="BE7" i="22"/>
  <c r="BD7" i="22"/>
  <c r="BC7" i="22"/>
  <c r="BD6" i="22"/>
  <c r="BE6" i="22" s="1"/>
  <c r="BC6" i="22"/>
  <c r="BD5" i="22"/>
  <c r="BE5" i="22" s="1"/>
  <c r="BC5" i="22"/>
  <c r="BD4" i="22"/>
  <c r="BE4" i="22" s="1"/>
  <c r="BC4" i="22"/>
  <c r="BE3" i="22"/>
  <c r="BD3" i="22"/>
  <c r="BC3" i="22"/>
  <c r="G40" i="22"/>
  <c r="G41" i="22"/>
  <c r="G42" i="22"/>
  <c r="G43" i="22"/>
  <c r="G44" i="22"/>
  <c r="G45" i="22"/>
  <c r="G48" i="22"/>
  <c r="G49" i="22"/>
  <c r="G50" i="22"/>
  <c r="G51" i="22"/>
  <c r="G52" i="22"/>
  <c r="G53" i="22"/>
  <c r="G54" i="22"/>
  <c r="G57" i="22"/>
  <c r="G58" i="22"/>
  <c r="G59" i="22"/>
  <c r="G60" i="22"/>
  <c r="G61" i="22"/>
  <c r="G64" i="22"/>
  <c r="G65" i="22"/>
  <c r="G66" i="22"/>
  <c r="G69" i="22"/>
  <c r="G70" i="22"/>
  <c r="G71" i="22"/>
  <c r="G74" i="22"/>
  <c r="G75" i="22"/>
  <c r="G76" i="22"/>
  <c r="G77" i="22"/>
  <c r="G39" i="22"/>
  <c r="AQ31" i="22"/>
  <c r="AP31" i="22"/>
  <c r="AO31" i="22"/>
  <c r="AQ30" i="22"/>
  <c r="AP30" i="22"/>
  <c r="AO30" i="22"/>
  <c r="AP29" i="22"/>
  <c r="AQ29" i="22" s="1"/>
  <c r="AO29" i="22"/>
  <c r="AP28" i="22"/>
  <c r="AQ28" i="22" s="1"/>
  <c r="AO28" i="22"/>
  <c r="AQ27" i="22"/>
  <c r="AP27" i="22"/>
  <c r="AO27" i="22"/>
  <c r="AQ26" i="22"/>
  <c r="AP26" i="22"/>
  <c r="AO26" i="22"/>
  <c r="AP25" i="22"/>
  <c r="AQ25" i="22" s="1"/>
  <c r="AO25" i="22"/>
  <c r="AP24" i="22"/>
  <c r="AQ24" i="22" s="1"/>
  <c r="AO24" i="22"/>
  <c r="AQ23" i="22"/>
  <c r="AP23" i="22"/>
  <c r="AO23" i="22"/>
  <c r="AQ22" i="22"/>
  <c r="AP22" i="22"/>
  <c r="AO22" i="22"/>
  <c r="AP21" i="22"/>
  <c r="AQ21" i="22" s="1"/>
  <c r="AO21" i="22"/>
  <c r="AP20" i="22"/>
  <c r="AQ20" i="22" s="1"/>
  <c r="AO20" i="22"/>
  <c r="AQ19" i="22"/>
  <c r="AP19" i="22"/>
  <c r="AO19" i="22"/>
  <c r="AQ18" i="22"/>
  <c r="AP18" i="22"/>
  <c r="AO18" i="22"/>
  <c r="AP17" i="22"/>
  <c r="AQ17" i="22" s="1"/>
  <c r="AO17" i="22"/>
  <c r="AP16" i="22"/>
  <c r="AQ16" i="22" s="1"/>
  <c r="AO16" i="22"/>
  <c r="AQ15" i="22"/>
  <c r="AP15" i="22"/>
  <c r="AO15" i="22"/>
  <c r="AQ14" i="22"/>
  <c r="AP14" i="22"/>
  <c r="AO14" i="22"/>
  <c r="AP13" i="22"/>
  <c r="AQ13" i="22" s="1"/>
  <c r="AO13" i="22"/>
  <c r="AP12" i="22"/>
  <c r="AQ12" i="22" s="1"/>
  <c r="AO12" i="22"/>
  <c r="AQ11" i="22"/>
  <c r="AP11" i="22"/>
  <c r="AO11" i="22"/>
  <c r="AQ10" i="22"/>
  <c r="AP10" i="22"/>
  <c r="AO10" i="22"/>
  <c r="AP9" i="22"/>
  <c r="AQ9" i="22" s="1"/>
  <c r="AO9" i="22"/>
  <c r="AP8" i="22"/>
  <c r="AQ8" i="22" s="1"/>
  <c r="AO8" i="22"/>
  <c r="AQ7" i="22"/>
  <c r="AP7" i="22"/>
  <c r="AO7" i="22"/>
  <c r="AQ6" i="22"/>
  <c r="AP6" i="22"/>
  <c r="AO6" i="22"/>
  <c r="AP5" i="22"/>
  <c r="AQ5" i="22" s="1"/>
  <c r="AO5" i="22"/>
  <c r="AP4" i="22"/>
  <c r="AQ4" i="22" s="1"/>
  <c r="AO4" i="22"/>
  <c r="AQ3" i="22"/>
  <c r="AP3" i="22"/>
  <c r="AO3" i="22"/>
  <c r="P40" i="22"/>
  <c r="P41" i="22"/>
  <c r="P42" i="22"/>
  <c r="P43" i="22"/>
  <c r="P44" i="22"/>
  <c r="P39" i="22"/>
  <c r="O44" i="22"/>
  <c r="O43" i="22"/>
  <c r="O42" i="22"/>
  <c r="O41" i="22"/>
  <c r="O40" i="22"/>
  <c r="O39" i="22"/>
  <c r="N44" i="22"/>
  <c r="N43" i="22"/>
  <c r="N42" i="22"/>
  <c r="N41" i="22"/>
  <c r="N40" i="22"/>
  <c r="N39" i="22"/>
  <c r="F71" i="22"/>
  <c r="E42" i="22"/>
  <c r="E4" i="22"/>
  <c r="F3" i="22"/>
  <c r="F77" i="22"/>
  <c r="F76" i="22"/>
  <c r="F75" i="22"/>
  <c r="F74" i="22"/>
  <c r="E77" i="22"/>
  <c r="E76" i="22"/>
  <c r="E75" i="22"/>
  <c r="E74" i="22"/>
  <c r="F70" i="22"/>
  <c r="F69" i="22"/>
  <c r="E71" i="22"/>
  <c r="E70" i="22"/>
  <c r="E69" i="22"/>
  <c r="F66" i="22"/>
  <c r="F65" i="22"/>
  <c r="F64" i="22"/>
  <c r="E66" i="22"/>
  <c r="E65" i="22"/>
  <c r="E64" i="22"/>
  <c r="F61" i="22"/>
  <c r="F60" i="22"/>
  <c r="F59" i="22"/>
  <c r="F58" i="22"/>
  <c r="F57" i="22"/>
  <c r="F54" i="22"/>
  <c r="F53" i="22"/>
  <c r="F52" i="22"/>
  <c r="F51" i="22"/>
  <c r="F50" i="22"/>
  <c r="F49" i="22"/>
  <c r="F48" i="22"/>
  <c r="F45" i="22"/>
  <c r="F44" i="22"/>
  <c r="F43" i="22"/>
  <c r="F42" i="22"/>
  <c r="F41" i="22"/>
  <c r="F40" i="22"/>
  <c r="F39" i="22"/>
  <c r="E40" i="22"/>
  <c r="E39" i="22"/>
  <c r="E61" i="22"/>
  <c r="E60" i="22"/>
  <c r="E59" i="22"/>
  <c r="E58" i="22"/>
  <c r="E57" i="22"/>
  <c r="E54" i="22"/>
  <c r="E53" i="22"/>
  <c r="E52" i="22"/>
  <c r="E51" i="22"/>
  <c r="E50" i="22"/>
  <c r="E49" i="22"/>
  <c r="E45" i="22"/>
  <c r="E44" i="22"/>
  <c r="E43" i="22"/>
  <c r="E41" i="22"/>
  <c r="E48" i="22"/>
  <c r="E3" i="22"/>
  <c r="S68" i="19"/>
  <c r="S67" i="19"/>
  <c r="S66" i="19"/>
  <c r="S65" i="19"/>
  <c r="S64" i="19"/>
  <c r="AD32" i="19"/>
  <c r="AC32" i="19"/>
  <c r="AB32" i="19"/>
  <c r="AA32" i="19"/>
  <c r="AD31" i="19"/>
  <c r="AC31" i="19"/>
  <c r="AB31" i="19"/>
  <c r="AA31" i="19"/>
  <c r="AD30" i="19"/>
  <c r="AC30" i="19"/>
  <c r="AB30" i="19"/>
  <c r="AA30" i="19"/>
  <c r="AD29" i="19"/>
  <c r="AC29" i="19"/>
  <c r="AB29" i="19"/>
  <c r="AA29" i="19"/>
  <c r="AD28" i="19"/>
  <c r="AC28" i="19"/>
  <c r="AB28" i="19"/>
  <c r="AA28" i="19"/>
  <c r="AD27" i="19"/>
  <c r="AC27" i="19"/>
  <c r="AB27" i="19"/>
  <c r="AA27" i="19"/>
  <c r="AD26" i="19"/>
  <c r="AC26" i="19"/>
  <c r="AB26" i="19"/>
  <c r="AA26" i="19"/>
  <c r="AD25" i="19"/>
  <c r="AC25" i="19"/>
  <c r="AB25" i="19"/>
  <c r="AA25" i="19"/>
  <c r="AD24" i="19"/>
  <c r="AC24" i="19"/>
  <c r="AB24" i="19"/>
  <c r="AA24" i="19"/>
  <c r="AD23" i="19"/>
  <c r="AC23" i="19"/>
  <c r="AB23" i="19"/>
  <c r="AA23" i="19"/>
  <c r="AD22" i="19"/>
  <c r="AC22" i="19"/>
  <c r="AB22" i="19"/>
  <c r="AA22" i="19"/>
  <c r="AD21" i="19"/>
  <c r="AC21" i="19"/>
  <c r="AB21" i="19"/>
  <c r="AA21" i="19"/>
  <c r="AD20" i="19"/>
  <c r="AC20" i="19"/>
  <c r="AB20" i="19"/>
  <c r="AA20" i="19"/>
  <c r="AD19" i="19"/>
  <c r="AC19" i="19"/>
  <c r="AB19" i="19"/>
  <c r="AA19" i="19"/>
  <c r="AD18" i="19"/>
  <c r="AC18" i="19"/>
  <c r="AB18" i="19"/>
  <c r="AA18" i="19"/>
  <c r="AD17" i="19"/>
  <c r="AC17" i="19"/>
  <c r="AB17" i="19"/>
  <c r="AA17" i="19"/>
  <c r="AD16" i="19"/>
  <c r="AC16" i="19"/>
  <c r="AB16" i="19"/>
  <c r="AA16" i="19"/>
  <c r="AD15" i="19"/>
  <c r="AC15" i="19"/>
  <c r="AB15" i="19"/>
  <c r="AA15" i="19"/>
  <c r="AD14" i="19"/>
  <c r="AC14" i="19"/>
  <c r="AB14" i="19"/>
  <c r="AA14" i="19"/>
  <c r="AD13" i="19"/>
  <c r="AC13" i="19"/>
  <c r="AB13" i="19"/>
  <c r="AA13" i="19"/>
  <c r="AD12" i="19"/>
  <c r="AC12" i="19"/>
  <c r="AB12" i="19"/>
  <c r="AA12" i="19"/>
  <c r="AD11" i="19"/>
  <c r="AC11" i="19"/>
  <c r="AB11" i="19"/>
  <c r="AA11" i="19"/>
  <c r="AD10" i="19"/>
  <c r="AC10" i="19"/>
  <c r="AB10" i="19"/>
  <c r="AA10" i="19"/>
  <c r="AD9" i="19"/>
  <c r="AC9" i="19"/>
  <c r="AB9" i="19"/>
  <c r="AA9" i="19"/>
  <c r="AD8" i="19"/>
  <c r="AC8" i="19"/>
  <c r="AB8" i="19"/>
  <c r="AA8" i="19"/>
  <c r="AD7" i="19"/>
  <c r="AC7" i="19"/>
  <c r="AB7" i="19"/>
  <c r="AA7" i="19"/>
  <c r="AD6" i="19"/>
  <c r="AC6" i="19"/>
  <c r="AB6" i="19"/>
  <c r="AA6" i="19"/>
  <c r="AD5" i="19"/>
  <c r="AC5" i="19"/>
  <c r="AB5" i="19"/>
  <c r="AA5" i="19"/>
  <c r="AD4" i="19"/>
  <c r="AC4" i="19"/>
  <c r="AB4" i="19"/>
  <c r="AA4" i="19"/>
  <c r="D130" i="21"/>
  <c r="C130" i="21"/>
  <c r="L4" i="19"/>
  <c r="L5" i="19"/>
  <c r="L6" i="19"/>
  <c r="L7" i="19"/>
  <c r="L8" i="19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I4" i="19"/>
  <c r="J4" i="19"/>
  <c r="K4" i="19"/>
  <c r="I5" i="19"/>
  <c r="J5" i="19"/>
  <c r="K5" i="19"/>
  <c r="I6" i="19"/>
  <c r="J6" i="19"/>
  <c r="K6" i="19"/>
  <c r="I7" i="19"/>
  <c r="J7" i="19"/>
  <c r="K7" i="19"/>
  <c r="I8" i="19"/>
  <c r="J8" i="19"/>
  <c r="K8" i="19"/>
  <c r="I9" i="19"/>
  <c r="J9" i="19"/>
  <c r="K9" i="19"/>
  <c r="I10" i="19"/>
  <c r="J10" i="19"/>
  <c r="K10" i="19"/>
  <c r="I11" i="19"/>
  <c r="J11" i="19"/>
  <c r="K11" i="19"/>
  <c r="I12" i="19"/>
  <c r="J12" i="19"/>
  <c r="K12" i="19"/>
  <c r="I13" i="19"/>
  <c r="J13" i="19"/>
  <c r="K13" i="19"/>
  <c r="I14" i="19"/>
  <c r="J14" i="19"/>
  <c r="K14" i="19"/>
  <c r="I15" i="19"/>
  <c r="J15" i="19"/>
  <c r="K15" i="19"/>
  <c r="I16" i="19"/>
  <c r="J16" i="19"/>
  <c r="K16" i="19"/>
  <c r="I17" i="19"/>
  <c r="J17" i="19"/>
  <c r="K17" i="19"/>
  <c r="I18" i="19"/>
  <c r="J18" i="19"/>
  <c r="K18" i="19"/>
  <c r="I19" i="19"/>
  <c r="J19" i="19"/>
  <c r="K19" i="19"/>
  <c r="I20" i="19"/>
  <c r="J20" i="19"/>
  <c r="K20" i="19"/>
  <c r="I21" i="19"/>
  <c r="J21" i="19"/>
  <c r="K21" i="19"/>
  <c r="I22" i="19"/>
  <c r="J22" i="19"/>
  <c r="K22" i="19"/>
  <c r="I23" i="19"/>
  <c r="J23" i="19"/>
  <c r="K23" i="19"/>
  <c r="I24" i="19"/>
  <c r="J24" i="19"/>
  <c r="K24" i="19"/>
  <c r="I25" i="19"/>
  <c r="J25" i="19"/>
  <c r="K25" i="19"/>
  <c r="I26" i="19"/>
  <c r="J26" i="19"/>
  <c r="K26" i="19"/>
  <c r="I27" i="19"/>
  <c r="J27" i="19"/>
  <c r="K27" i="19"/>
  <c r="I28" i="19"/>
  <c r="J28" i="19"/>
  <c r="K28" i="19"/>
  <c r="I29" i="19"/>
  <c r="J29" i="19"/>
  <c r="K29" i="19"/>
  <c r="I30" i="19"/>
  <c r="J30" i="19"/>
  <c r="K30" i="19"/>
  <c r="I31" i="19"/>
  <c r="J31" i="19"/>
  <c r="K31" i="19"/>
  <c r="AN95" i="18" a="1"/>
  <c r="AN95" i="18" s="1"/>
  <c r="AM95" i="18" a="1"/>
  <c r="AM95" i="18" s="1"/>
  <c r="AL95" i="18" a="1"/>
  <c r="AL95" i="18" s="1"/>
  <c r="AJ95" i="18" a="1"/>
  <c r="AJ95" i="18" s="1"/>
  <c r="AI95" i="18" a="1"/>
  <c r="AI95" i="18" s="1"/>
  <c r="AH95" i="18" a="1"/>
  <c r="AH95" i="18" s="1"/>
  <c r="AD95" i="18" a="1"/>
  <c r="AD95" i="18" s="1"/>
  <c r="AC95" i="18" a="1"/>
  <c r="AC95" i="18" s="1"/>
  <c r="AB95" i="18" a="1"/>
  <c r="AB95" i="18" s="1"/>
  <c r="Z95" i="18" a="1"/>
  <c r="Z95" i="18" s="1"/>
  <c r="Y95" i="18" a="1"/>
  <c r="Y95" i="18" s="1"/>
  <c r="X95" i="18" a="1"/>
  <c r="X95" i="18" s="1"/>
  <c r="T95" i="18" a="1"/>
  <c r="T95" i="18" s="1"/>
  <c r="S95" i="18" a="1"/>
  <c r="S95" i="18" s="1"/>
  <c r="R95" i="18" a="1"/>
  <c r="R95" i="18" s="1"/>
  <c r="P95" i="18" a="1"/>
  <c r="P95" i="18" s="1"/>
  <c r="O95" i="18" a="1"/>
  <c r="O95" i="18" s="1"/>
  <c r="N95" i="18" a="1"/>
  <c r="N95" i="18" s="1"/>
  <c r="J95" i="18" a="1"/>
  <c r="J95" i="18" s="1"/>
  <c r="I95" i="18" a="1"/>
  <c r="I95" i="18" s="1"/>
  <c r="H95" i="18" a="1"/>
  <c r="H95" i="18" s="1"/>
  <c r="F95" i="18" a="1"/>
  <c r="F95" i="18" s="1"/>
  <c r="E95" i="18" a="1"/>
  <c r="E95" i="18" s="1"/>
  <c r="D95" i="18" a="1"/>
  <c r="D95" i="18" s="1"/>
  <c r="Z95" i="17" a="1"/>
  <c r="Z95" i="17" s="1"/>
  <c r="Y95" i="17" a="1"/>
  <c r="Y95" i="17" s="1"/>
  <c r="X95" i="17" a="1"/>
  <c r="X95" i="17" s="1"/>
  <c r="AD95" i="17" a="1"/>
  <c r="AD95" i="17" s="1"/>
  <c r="AC95" i="17" a="1"/>
  <c r="AC95" i="17" s="1"/>
  <c r="AB95" i="17" a="1"/>
  <c r="AB95" i="17" s="1"/>
  <c r="T95" i="17" a="1"/>
  <c r="T95" i="17" s="1"/>
  <c r="S95" i="17" a="1"/>
  <c r="S95" i="17" s="1"/>
  <c r="R95" i="17" a="1"/>
  <c r="R95" i="17" s="1"/>
  <c r="P95" i="17" a="1"/>
  <c r="P95" i="17" s="1"/>
  <c r="O95" i="17" a="1"/>
  <c r="O95" i="17" s="1"/>
  <c r="N95" i="17" a="1"/>
  <c r="N95" i="17" s="1"/>
  <c r="J95" i="17" a="1"/>
  <c r="J95" i="17" s="1"/>
  <c r="I95" i="17" a="1"/>
  <c r="I95" i="17" s="1"/>
  <c r="H95" i="17" a="1"/>
  <c r="H95" i="17" s="1"/>
  <c r="F95" i="17" a="1"/>
  <c r="F95" i="17" s="1"/>
  <c r="E95" i="17" a="1"/>
  <c r="E95" i="17" s="1"/>
  <c r="D95" i="17" a="1"/>
  <c r="D95" i="17" s="1"/>
  <c r="AD95" i="16" a="1"/>
  <c r="AD95" i="16" s="1"/>
  <c r="AC95" i="16" a="1"/>
  <c r="AC95" i="16" s="1"/>
  <c r="AB95" i="16" a="1"/>
  <c r="AB95" i="16" s="1"/>
  <c r="Z95" i="16" a="1"/>
  <c r="Z95" i="16" s="1"/>
  <c r="Y95" i="16" a="1"/>
  <c r="Y95" i="16" s="1"/>
  <c r="X95" i="16" a="1"/>
  <c r="X95" i="16" s="1"/>
  <c r="T95" i="16" a="1"/>
  <c r="T95" i="16" s="1"/>
  <c r="S95" i="16" a="1"/>
  <c r="S95" i="16" s="1"/>
  <c r="R95" i="16" a="1"/>
  <c r="R95" i="16" s="1"/>
  <c r="P95" i="16" a="1"/>
  <c r="P95" i="16" s="1"/>
  <c r="O95" i="16" a="1"/>
  <c r="O95" i="16" s="1"/>
  <c r="N95" i="16" a="1"/>
  <c r="N95" i="16" s="1"/>
  <c r="J95" i="16" a="1"/>
  <c r="J95" i="16" s="1"/>
  <c r="I95" i="16" a="1"/>
  <c r="I95" i="16" s="1"/>
  <c r="H95" i="16" a="1"/>
  <c r="H95" i="16" s="1"/>
  <c r="F95" i="16" a="1"/>
  <c r="F95" i="16" s="1"/>
  <c r="E95" i="16" a="1"/>
  <c r="E95" i="16" s="1"/>
  <c r="D95" i="16" a="1"/>
  <c r="D95" i="16" s="1"/>
  <c r="AX95" i="15" a="1"/>
  <c r="AX95" i="15" s="1"/>
  <c r="AW95" i="15" a="1"/>
  <c r="AW95" i="15" s="1"/>
  <c r="AV95" i="15" a="1"/>
  <c r="AV95" i="15" s="1"/>
  <c r="AT95" i="15" a="1"/>
  <c r="AT95" i="15" s="1"/>
  <c r="AS95" i="15" a="1"/>
  <c r="AS95" i="15" s="1"/>
  <c r="AR95" i="15" a="1"/>
  <c r="AR95" i="15" s="1"/>
  <c r="AN95" i="15" a="1"/>
  <c r="AN95" i="15" s="1"/>
  <c r="AM95" i="15" a="1"/>
  <c r="AM95" i="15" s="1"/>
  <c r="AL95" i="15" a="1"/>
  <c r="AL95" i="15" s="1"/>
  <c r="AJ95" i="15" a="1"/>
  <c r="AJ95" i="15" s="1"/>
  <c r="AI95" i="15" a="1"/>
  <c r="AI95" i="15" s="1"/>
  <c r="AH95" i="15" a="1"/>
  <c r="AH95" i="15" s="1"/>
  <c r="AD95" i="15" a="1"/>
  <c r="AD95" i="15" s="1"/>
  <c r="AC95" i="15" a="1"/>
  <c r="AC95" i="15" s="1"/>
  <c r="AB95" i="15" a="1"/>
  <c r="AB95" i="15" s="1"/>
  <c r="Z95" i="15" a="1"/>
  <c r="Z95" i="15" s="1"/>
  <c r="Y95" i="15" a="1"/>
  <c r="Y95" i="15" s="1"/>
  <c r="X95" i="15" a="1"/>
  <c r="X95" i="15" s="1"/>
  <c r="T95" i="15" a="1"/>
  <c r="T95" i="15" s="1"/>
  <c r="S95" i="15" a="1"/>
  <c r="S95" i="15" s="1"/>
  <c r="R95" i="15" a="1"/>
  <c r="R95" i="15" s="1"/>
  <c r="P95" i="15" a="1"/>
  <c r="P95" i="15" s="1"/>
  <c r="O95" i="15" a="1"/>
  <c r="O95" i="15" s="1"/>
  <c r="N95" i="15" a="1"/>
  <c r="N95" i="15" s="1"/>
  <c r="J95" i="15" a="1"/>
  <c r="J95" i="15" s="1"/>
  <c r="I95" i="15" a="1"/>
  <c r="I95" i="15" s="1"/>
  <c r="H95" i="15" a="1"/>
  <c r="H95" i="15" s="1"/>
  <c r="F95" i="15" a="1"/>
  <c r="F95" i="15" s="1"/>
  <c r="E95" i="15" a="1"/>
  <c r="E95" i="15" s="1"/>
  <c r="D95" i="15" a="1"/>
  <c r="D95" i="15" s="1"/>
  <c r="BR95" i="14" a="1"/>
  <c r="BR95" i="14" s="1"/>
  <c r="BQ95" i="14" a="1"/>
  <c r="BQ95" i="14" s="1"/>
  <c r="BP95" i="14" a="1"/>
  <c r="BP95" i="14" s="1"/>
  <c r="BN95" i="14" a="1"/>
  <c r="BN95" i="14" s="1"/>
  <c r="BM95" i="14" a="1"/>
  <c r="BM95" i="14" s="1"/>
  <c r="BL95" i="14" a="1"/>
  <c r="BL95" i="14" s="1"/>
  <c r="BH95" i="14" a="1"/>
  <c r="BH95" i="14" s="1"/>
  <c r="BG95" i="14" a="1"/>
  <c r="BG95" i="14" s="1"/>
  <c r="BF95" i="14" a="1"/>
  <c r="BF95" i="14" s="1"/>
  <c r="BD95" i="14" a="1"/>
  <c r="BD95" i="14" s="1"/>
  <c r="BC95" i="14" a="1"/>
  <c r="BC95" i="14" s="1"/>
  <c r="BB95" i="14" a="1"/>
  <c r="BB95" i="14" s="1"/>
  <c r="AX95" i="14" a="1"/>
  <c r="AX95" i="14" s="1"/>
  <c r="AW95" i="14" a="1"/>
  <c r="AW95" i="14" s="1"/>
  <c r="AV95" i="14" a="1"/>
  <c r="AV95" i="14" s="1"/>
  <c r="AT95" i="14" a="1"/>
  <c r="AT95" i="14" s="1"/>
  <c r="AS95" i="14" a="1"/>
  <c r="AS95" i="14" s="1"/>
  <c r="AR95" i="14" a="1"/>
  <c r="AR95" i="14" s="1"/>
  <c r="AN95" i="14" a="1"/>
  <c r="AN95" i="14" s="1"/>
  <c r="AM95" i="14" a="1"/>
  <c r="AM95" i="14" s="1"/>
  <c r="AL95" i="14" a="1"/>
  <c r="AL95" i="14" s="1"/>
  <c r="AJ95" i="14" a="1"/>
  <c r="AJ95" i="14" s="1"/>
  <c r="AI95" i="14" a="1"/>
  <c r="AI95" i="14" s="1"/>
  <c r="AH95" i="14" a="1"/>
  <c r="AH95" i="14" s="1"/>
  <c r="AD95" i="14" a="1"/>
  <c r="AD95" i="14" s="1"/>
  <c r="AC95" i="14" a="1"/>
  <c r="AC95" i="14" s="1"/>
  <c r="AB95" i="14" a="1"/>
  <c r="AB95" i="14" s="1"/>
  <c r="Z95" i="14" a="1"/>
  <c r="Z95" i="14" s="1"/>
  <c r="Y95" i="14" a="1"/>
  <c r="Y95" i="14" s="1"/>
  <c r="X95" i="14" a="1"/>
  <c r="X95" i="14" s="1"/>
  <c r="T95" i="14" a="1"/>
  <c r="T95" i="14" s="1"/>
  <c r="S95" i="14" a="1"/>
  <c r="S95" i="14" s="1"/>
  <c r="R95" i="14" a="1"/>
  <c r="R95" i="14" s="1"/>
  <c r="P95" i="14" a="1"/>
  <c r="P95" i="14" s="1"/>
  <c r="O95" i="14" a="1"/>
  <c r="O95" i="14" s="1"/>
  <c r="N95" i="14" a="1"/>
  <c r="N95" i="14" s="1"/>
  <c r="J95" i="14" a="1"/>
  <c r="J95" i="14" s="1"/>
  <c r="I95" i="14" a="1"/>
  <c r="I95" i="14" s="1"/>
  <c r="H95" i="14" a="1"/>
  <c r="H95" i="14" s="1"/>
  <c r="F95" i="14" a="1"/>
  <c r="F95" i="14" s="1"/>
  <c r="E95" i="14" a="1"/>
  <c r="E95" i="14" s="1"/>
  <c r="D95" i="14" a="1"/>
  <c r="D95" i="14" s="1"/>
  <c r="AL4" i="18"/>
  <c r="AM4" i="18"/>
  <c r="AN4" i="18"/>
  <c r="AL5" i="18"/>
  <c r="AM5" i="18"/>
  <c r="AN5" i="18"/>
  <c r="AL6" i="18"/>
  <c r="AM6" i="18"/>
  <c r="AN6" i="18"/>
  <c r="AL7" i="18"/>
  <c r="AM7" i="18"/>
  <c r="AN7" i="18"/>
  <c r="AL8" i="18"/>
  <c r="AM8" i="18"/>
  <c r="AN8" i="18"/>
  <c r="AL9" i="18"/>
  <c r="AM9" i="18"/>
  <c r="AN9" i="18"/>
  <c r="AL10" i="18"/>
  <c r="AM10" i="18"/>
  <c r="AN10" i="18"/>
  <c r="AL11" i="18"/>
  <c r="AM11" i="18"/>
  <c r="AN11" i="18"/>
  <c r="AL12" i="18"/>
  <c r="AM12" i="18"/>
  <c r="AN12" i="18"/>
  <c r="AL13" i="18"/>
  <c r="AM13" i="18"/>
  <c r="AN13" i="18"/>
  <c r="AL14" i="18"/>
  <c r="AM14" i="18"/>
  <c r="AN14" i="18"/>
  <c r="AL15" i="18"/>
  <c r="AM15" i="18"/>
  <c r="AN15" i="18"/>
  <c r="AL16" i="18"/>
  <c r="AM16" i="18"/>
  <c r="AN16" i="18"/>
  <c r="AL17" i="18"/>
  <c r="AM17" i="18"/>
  <c r="AN17" i="18"/>
  <c r="AL18" i="18"/>
  <c r="AM18" i="18"/>
  <c r="AN18" i="18"/>
  <c r="AL19" i="18"/>
  <c r="AM19" i="18"/>
  <c r="AN19" i="18"/>
  <c r="AL20" i="18"/>
  <c r="AM20" i="18"/>
  <c r="AN20" i="18"/>
  <c r="AL21" i="18"/>
  <c r="AM21" i="18"/>
  <c r="AN21" i="18"/>
  <c r="AL22" i="18"/>
  <c r="AM22" i="18"/>
  <c r="AN22" i="18"/>
  <c r="AL23" i="18"/>
  <c r="AM23" i="18"/>
  <c r="AN23" i="18"/>
  <c r="AL24" i="18"/>
  <c r="AM24" i="18"/>
  <c r="AN24" i="18"/>
  <c r="AL25" i="18"/>
  <c r="AM25" i="18"/>
  <c r="AN25" i="18"/>
  <c r="AL26" i="18"/>
  <c r="AM26" i="18"/>
  <c r="AN26" i="18"/>
  <c r="AL27" i="18"/>
  <c r="AM27" i="18"/>
  <c r="AN27" i="18"/>
  <c r="AL28" i="18"/>
  <c r="AM28" i="18"/>
  <c r="AN28" i="18"/>
  <c r="AL29" i="18"/>
  <c r="AM29" i="18"/>
  <c r="AN29" i="18"/>
  <c r="AL30" i="18"/>
  <c r="AM30" i="18"/>
  <c r="AN30" i="18"/>
  <c r="AL31" i="18"/>
  <c r="AM31" i="18"/>
  <c r="AN31" i="18"/>
  <c r="AL32" i="18"/>
  <c r="AM32" i="18"/>
  <c r="AN32" i="18"/>
  <c r="AL33" i="18"/>
  <c r="AM33" i="18"/>
  <c r="AN33" i="18"/>
  <c r="AL34" i="18"/>
  <c r="AM34" i="18"/>
  <c r="AN34" i="18"/>
  <c r="AL35" i="18"/>
  <c r="AM35" i="18"/>
  <c r="AN35" i="18"/>
  <c r="AL36" i="18"/>
  <c r="AM36" i="18"/>
  <c r="AN36" i="18"/>
  <c r="AL37" i="18"/>
  <c r="AM37" i="18"/>
  <c r="AN37" i="18"/>
  <c r="AL38" i="18"/>
  <c r="AM38" i="18"/>
  <c r="AN38" i="18"/>
  <c r="AL39" i="18"/>
  <c r="AM39" i="18"/>
  <c r="AN39" i="18"/>
  <c r="AL40" i="18"/>
  <c r="AM40" i="18"/>
  <c r="AN40" i="18"/>
  <c r="AL41" i="18"/>
  <c r="AM41" i="18"/>
  <c r="AN41" i="18"/>
  <c r="AL42" i="18"/>
  <c r="AM42" i="18"/>
  <c r="AN42" i="18"/>
  <c r="AL43" i="18"/>
  <c r="AM43" i="18"/>
  <c r="AN43" i="18"/>
  <c r="AL44" i="18"/>
  <c r="AM44" i="18"/>
  <c r="AN44" i="18"/>
  <c r="AL45" i="18"/>
  <c r="AM45" i="18"/>
  <c r="AN45" i="18"/>
  <c r="AL46" i="18"/>
  <c r="AM46" i="18"/>
  <c r="AN46" i="18"/>
  <c r="AL47" i="18"/>
  <c r="AM47" i="18"/>
  <c r="AN47" i="18"/>
  <c r="AL48" i="18"/>
  <c r="AM48" i="18"/>
  <c r="AN48" i="18"/>
  <c r="AL49" i="18"/>
  <c r="AM49" i="18"/>
  <c r="AN49" i="18"/>
  <c r="AL50" i="18"/>
  <c r="AM50" i="18"/>
  <c r="AN50" i="18"/>
  <c r="AL51" i="18"/>
  <c r="AM51" i="18"/>
  <c r="AN51" i="18"/>
  <c r="AL52" i="18"/>
  <c r="AM52" i="18"/>
  <c r="AN52" i="18"/>
  <c r="AL53" i="18"/>
  <c r="AM53" i="18"/>
  <c r="AN53" i="18"/>
  <c r="AL54" i="18"/>
  <c r="AM54" i="18"/>
  <c r="AN54" i="18"/>
  <c r="AL55" i="18"/>
  <c r="AM55" i="18"/>
  <c r="AN55" i="18"/>
  <c r="AL56" i="18"/>
  <c r="AM56" i="18"/>
  <c r="AN56" i="18"/>
  <c r="AL57" i="18"/>
  <c r="AM57" i="18"/>
  <c r="AN57" i="18"/>
  <c r="AL58" i="18"/>
  <c r="AM58" i="18"/>
  <c r="AN58" i="18"/>
  <c r="AL59" i="18"/>
  <c r="AM59" i="18"/>
  <c r="AN59" i="18"/>
  <c r="AL60" i="18"/>
  <c r="AM60" i="18"/>
  <c r="AN60" i="18"/>
  <c r="AL61" i="18"/>
  <c r="AM61" i="18"/>
  <c r="AN61" i="18"/>
  <c r="AL62" i="18"/>
  <c r="AM62" i="18"/>
  <c r="AN62" i="18"/>
  <c r="AL63" i="18"/>
  <c r="AM63" i="18"/>
  <c r="AN63" i="18"/>
  <c r="AL64" i="18"/>
  <c r="AM64" i="18"/>
  <c r="AN64" i="18"/>
  <c r="AL65" i="18"/>
  <c r="AM65" i="18"/>
  <c r="AN65" i="18"/>
  <c r="AL66" i="18"/>
  <c r="AM66" i="18"/>
  <c r="AN66" i="18"/>
  <c r="AL67" i="18"/>
  <c r="AM67" i="18"/>
  <c r="AN67" i="18"/>
  <c r="AL68" i="18"/>
  <c r="AM68" i="18"/>
  <c r="AN68" i="18"/>
  <c r="AL69" i="18"/>
  <c r="AM69" i="18"/>
  <c r="AN69" i="18"/>
  <c r="AL70" i="18"/>
  <c r="AM70" i="18"/>
  <c r="AN70" i="18"/>
  <c r="AL71" i="18"/>
  <c r="AM71" i="18"/>
  <c r="AN71" i="18"/>
  <c r="AL72" i="18"/>
  <c r="AM72" i="18"/>
  <c r="AN72" i="18"/>
  <c r="AL73" i="18"/>
  <c r="AM73" i="18"/>
  <c r="AN73" i="18"/>
  <c r="AL74" i="18"/>
  <c r="AM74" i="18"/>
  <c r="AN74" i="18"/>
  <c r="AL75" i="18"/>
  <c r="AM75" i="18"/>
  <c r="AN75" i="18"/>
  <c r="AL76" i="18"/>
  <c r="AM76" i="18"/>
  <c r="AN76" i="18"/>
  <c r="AL77" i="18"/>
  <c r="AM77" i="18"/>
  <c r="AN77" i="18"/>
  <c r="AL78" i="18"/>
  <c r="AM78" i="18"/>
  <c r="AN78" i="18"/>
  <c r="AL79" i="18"/>
  <c r="AM79" i="18"/>
  <c r="AN79" i="18"/>
  <c r="AL80" i="18"/>
  <c r="AM80" i="18"/>
  <c r="AN80" i="18"/>
  <c r="AL81" i="18"/>
  <c r="AM81" i="18"/>
  <c r="AN81" i="18"/>
  <c r="AL82" i="18"/>
  <c r="AM82" i="18"/>
  <c r="AN82" i="18"/>
  <c r="AL83" i="18"/>
  <c r="AM83" i="18"/>
  <c r="AN83" i="18"/>
  <c r="AL84" i="18"/>
  <c r="AM84" i="18"/>
  <c r="AN84" i="18"/>
  <c r="AL85" i="18"/>
  <c r="AM85" i="18"/>
  <c r="AN85" i="18"/>
  <c r="AL86" i="18"/>
  <c r="AM86" i="18"/>
  <c r="AN86" i="18"/>
  <c r="AL87" i="18"/>
  <c r="AM87" i="18"/>
  <c r="AN87" i="18"/>
  <c r="AL88" i="18"/>
  <c r="AM88" i="18"/>
  <c r="AN88" i="18"/>
  <c r="AL89" i="18"/>
  <c r="AM89" i="18"/>
  <c r="AN89" i="18"/>
  <c r="AL90" i="18"/>
  <c r="AM90" i="18"/>
  <c r="AN90" i="18"/>
  <c r="AL91" i="18"/>
  <c r="AM91" i="18"/>
  <c r="AN91" i="18"/>
  <c r="AL92" i="18"/>
  <c r="AM92" i="18"/>
  <c r="AN92" i="18"/>
  <c r="AL93" i="18"/>
  <c r="AM93" i="18"/>
  <c r="AN93" i="18"/>
  <c r="AL94" i="18"/>
  <c r="AM94" i="18"/>
  <c r="AN94" i="18"/>
  <c r="AH4" i="18"/>
  <c r="AI4" i="18"/>
  <c r="AJ4" i="18"/>
  <c r="AH5" i="18"/>
  <c r="AI5" i="18"/>
  <c r="AJ5" i="18"/>
  <c r="AH6" i="18"/>
  <c r="AI6" i="18"/>
  <c r="AJ6" i="18"/>
  <c r="AH7" i="18"/>
  <c r="AI7" i="18"/>
  <c r="AJ7" i="18"/>
  <c r="AH8" i="18"/>
  <c r="AI8" i="18"/>
  <c r="AJ8" i="18"/>
  <c r="AH9" i="18"/>
  <c r="AI9" i="18"/>
  <c r="AJ9" i="18"/>
  <c r="AH10" i="18"/>
  <c r="AI10" i="18"/>
  <c r="AJ10" i="18"/>
  <c r="AH11" i="18"/>
  <c r="AI11" i="18"/>
  <c r="AJ11" i="18"/>
  <c r="AH12" i="18"/>
  <c r="AI12" i="18"/>
  <c r="AJ12" i="18"/>
  <c r="AH13" i="18"/>
  <c r="AI13" i="18"/>
  <c r="AJ13" i="18"/>
  <c r="AH14" i="18"/>
  <c r="AI14" i="18"/>
  <c r="AJ14" i="18"/>
  <c r="AH15" i="18"/>
  <c r="AI15" i="18"/>
  <c r="AJ15" i="18"/>
  <c r="AH16" i="18"/>
  <c r="AI16" i="18"/>
  <c r="AJ16" i="18"/>
  <c r="AH17" i="18"/>
  <c r="AI17" i="18"/>
  <c r="AJ17" i="18"/>
  <c r="AH18" i="18"/>
  <c r="AI18" i="18"/>
  <c r="AJ18" i="18"/>
  <c r="AH19" i="18"/>
  <c r="AI19" i="18"/>
  <c r="AJ19" i="18"/>
  <c r="AH20" i="18"/>
  <c r="AI20" i="18"/>
  <c r="AJ20" i="18"/>
  <c r="AH21" i="18"/>
  <c r="AI21" i="18"/>
  <c r="AJ21" i="18"/>
  <c r="AH22" i="18"/>
  <c r="AI22" i="18"/>
  <c r="AJ22" i="18"/>
  <c r="AH23" i="18"/>
  <c r="AI23" i="18"/>
  <c r="AJ23" i="18"/>
  <c r="AH24" i="18"/>
  <c r="AI24" i="18"/>
  <c r="AJ24" i="18"/>
  <c r="AH25" i="18"/>
  <c r="AI25" i="18"/>
  <c r="AJ25" i="18"/>
  <c r="AH26" i="18"/>
  <c r="AI26" i="18"/>
  <c r="AJ26" i="18"/>
  <c r="AH27" i="18"/>
  <c r="AI27" i="18"/>
  <c r="AJ27" i="18"/>
  <c r="AH28" i="18"/>
  <c r="AI28" i="18"/>
  <c r="AJ28" i="18"/>
  <c r="AH29" i="18"/>
  <c r="AI29" i="18"/>
  <c r="AJ29" i="18"/>
  <c r="AH30" i="18"/>
  <c r="AI30" i="18"/>
  <c r="AJ30" i="18"/>
  <c r="AH31" i="18"/>
  <c r="AI31" i="18"/>
  <c r="AJ31" i="18"/>
  <c r="AH32" i="18"/>
  <c r="AI32" i="18"/>
  <c r="AJ32" i="18"/>
  <c r="AH33" i="18"/>
  <c r="AI33" i="18"/>
  <c r="AJ33" i="18"/>
  <c r="AH34" i="18"/>
  <c r="AI34" i="18"/>
  <c r="AJ34" i="18"/>
  <c r="AH35" i="18"/>
  <c r="AI35" i="18"/>
  <c r="AJ35" i="18"/>
  <c r="AH36" i="18"/>
  <c r="AI36" i="18"/>
  <c r="AJ36" i="18"/>
  <c r="AH37" i="18"/>
  <c r="AI37" i="18"/>
  <c r="AJ37" i="18"/>
  <c r="AH38" i="18"/>
  <c r="AI38" i="18"/>
  <c r="AJ38" i="18"/>
  <c r="AH39" i="18"/>
  <c r="AI39" i="18"/>
  <c r="AJ39" i="18"/>
  <c r="AH40" i="18"/>
  <c r="AI40" i="18"/>
  <c r="AJ40" i="18"/>
  <c r="AH41" i="18"/>
  <c r="AI41" i="18"/>
  <c r="AJ41" i="18"/>
  <c r="AH42" i="18"/>
  <c r="AI42" i="18"/>
  <c r="AJ42" i="18"/>
  <c r="AH43" i="18"/>
  <c r="AI43" i="18"/>
  <c r="AJ43" i="18"/>
  <c r="AH44" i="18"/>
  <c r="AI44" i="18"/>
  <c r="AJ44" i="18"/>
  <c r="AH45" i="18"/>
  <c r="AI45" i="18"/>
  <c r="AJ45" i="18"/>
  <c r="AH46" i="18"/>
  <c r="AI46" i="18"/>
  <c r="AJ46" i="18"/>
  <c r="AH47" i="18"/>
  <c r="AI47" i="18"/>
  <c r="AJ47" i="18"/>
  <c r="AH48" i="18"/>
  <c r="AI48" i="18"/>
  <c r="AJ48" i="18"/>
  <c r="AH49" i="18"/>
  <c r="AI49" i="18"/>
  <c r="AJ49" i="18"/>
  <c r="AH50" i="18"/>
  <c r="AI50" i="18"/>
  <c r="AJ50" i="18"/>
  <c r="AH51" i="18"/>
  <c r="AI51" i="18"/>
  <c r="AJ51" i="18"/>
  <c r="AH52" i="18"/>
  <c r="AI52" i="18"/>
  <c r="AJ52" i="18"/>
  <c r="AH53" i="18"/>
  <c r="AI53" i="18"/>
  <c r="AJ53" i="18"/>
  <c r="AH54" i="18"/>
  <c r="AI54" i="18"/>
  <c r="AJ54" i="18"/>
  <c r="AH55" i="18"/>
  <c r="AI55" i="18"/>
  <c r="AJ55" i="18"/>
  <c r="AH56" i="18"/>
  <c r="AI56" i="18"/>
  <c r="AJ56" i="18"/>
  <c r="AH57" i="18"/>
  <c r="AI57" i="18"/>
  <c r="AJ57" i="18"/>
  <c r="AH58" i="18"/>
  <c r="AI58" i="18"/>
  <c r="AJ58" i="18"/>
  <c r="AH59" i="18"/>
  <c r="AI59" i="18"/>
  <c r="AJ59" i="18"/>
  <c r="AH60" i="18"/>
  <c r="AI60" i="18"/>
  <c r="AJ60" i="18"/>
  <c r="AH61" i="18"/>
  <c r="AI61" i="18"/>
  <c r="AJ61" i="18"/>
  <c r="AH62" i="18"/>
  <c r="AI62" i="18"/>
  <c r="AJ62" i="18"/>
  <c r="AH63" i="18"/>
  <c r="AI63" i="18"/>
  <c r="AJ63" i="18"/>
  <c r="AH64" i="18"/>
  <c r="AI64" i="18"/>
  <c r="AJ64" i="18"/>
  <c r="AH65" i="18"/>
  <c r="AI65" i="18"/>
  <c r="AJ65" i="18"/>
  <c r="AH66" i="18"/>
  <c r="AI66" i="18"/>
  <c r="AJ66" i="18"/>
  <c r="AH67" i="18"/>
  <c r="AI67" i="18"/>
  <c r="AJ67" i="18"/>
  <c r="AH68" i="18"/>
  <c r="AI68" i="18"/>
  <c r="AJ68" i="18"/>
  <c r="AH69" i="18"/>
  <c r="AI69" i="18"/>
  <c r="AJ69" i="18"/>
  <c r="AH70" i="18"/>
  <c r="AI70" i="18"/>
  <c r="AJ70" i="18"/>
  <c r="AH71" i="18"/>
  <c r="AI71" i="18"/>
  <c r="AJ71" i="18"/>
  <c r="AH72" i="18"/>
  <c r="AI72" i="18"/>
  <c r="AJ72" i="18"/>
  <c r="AH73" i="18"/>
  <c r="AI73" i="18"/>
  <c r="AJ73" i="18"/>
  <c r="AH74" i="18"/>
  <c r="AI74" i="18"/>
  <c r="AJ74" i="18"/>
  <c r="AH75" i="18"/>
  <c r="AI75" i="18"/>
  <c r="AJ75" i="18"/>
  <c r="AH76" i="18"/>
  <c r="AI76" i="18"/>
  <c r="AJ76" i="18"/>
  <c r="AH77" i="18"/>
  <c r="AI77" i="18"/>
  <c r="AJ77" i="18"/>
  <c r="AH78" i="18"/>
  <c r="AI78" i="18"/>
  <c r="AJ78" i="18"/>
  <c r="AH79" i="18"/>
  <c r="AI79" i="18"/>
  <c r="AJ79" i="18"/>
  <c r="AH80" i="18"/>
  <c r="AI80" i="18"/>
  <c r="AJ80" i="18"/>
  <c r="AH81" i="18"/>
  <c r="AI81" i="18"/>
  <c r="AJ81" i="18"/>
  <c r="AH82" i="18"/>
  <c r="AI82" i="18"/>
  <c r="AJ82" i="18"/>
  <c r="AH83" i="18"/>
  <c r="AI83" i="18"/>
  <c r="AJ83" i="18"/>
  <c r="AH84" i="18"/>
  <c r="AI84" i="18"/>
  <c r="AJ84" i="18"/>
  <c r="AH85" i="18"/>
  <c r="AI85" i="18"/>
  <c r="AJ85" i="18"/>
  <c r="AH86" i="18"/>
  <c r="AI86" i="18"/>
  <c r="AJ86" i="18"/>
  <c r="AH87" i="18"/>
  <c r="AI87" i="18"/>
  <c r="AJ87" i="18"/>
  <c r="AH88" i="18"/>
  <c r="AI88" i="18"/>
  <c r="AJ88" i="18"/>
  <c r="AH89" i="18"/>
  <c r="AI89" i="18"/>
  <c r="AJ89" i="18"/>
  <c r="AH90" i="18"/>
  <c r="AI90" i="18"/>
  <c r="AJ90" i="18"/>
  <c r="AH91" i="18"/>
  <c r="AI91" i="18"/>
  <c r="AJ91" i="18"/>
  <c r="AH92" i="18"/>
  <c r="AI92" i="18"/>
  <c r="AJ92" i="18"/>
  <c r="AH93" i="18"/>
  <c r="AI93" i="18"/>
  <c r="AJ93" i="18"/>
  <c r="AH94" i="18"/>
  <c r="AI94" i="18"/>
  <c r="AJ94" i="18"/>
  <c r="AB4" i="18"/>
  <c r="AC4" i="18"/>
  <c r="AD4" i="18"/>
  <c r="AB5" i="18"/>
  <c r="AC5" i="18"/>
  <c r="AD5" i="18"/>
  <c r="AB6" i="18"/>
  <c r="AC6" i="18"/>
  <c r="AD6" i="18"/>
  <c r="AB7" i="18"/>
  <c r="AC7" i="18"/>
  <c r="AD7" i="18"/>
  <c r="AB8" i="18"/>
  <c r="AC8" i="18"/>
  <c r="AD8" i="18"/>
  <c r="AB9" i="18"/>
  <c r="AC9" i="18"/>
  <c r="AD9" i="18"/>
  <c r="AB10" i="18"/>
  <c r="AC10" i="18"/>
  <c r="AD10" i="18"/>
  <c r="AB11" i="18"/>
  <c r="AC11" i="18"/>
  <c r="AD11" i="18"/>
  <c r="AB12" i="18"/>
  <c r="AC12" i="18"/>
  <c r="AD12" i="18"/>
  <c r="AB13" i="18"/>
  <c r="AC13" i="18"/>
  <c r="AD13" i="18"/>
  <c r="AB14" i="18"/>
  <c r="AC14" i="18"/>
  <c r="AD14" i="18"/>
  <c r="AB15" i="18"/>
  <c r="AC15" i="18"/>
  <c r="AD15" i="18"/>
  <c r="AB16" i="18"/>
  <c r="AC16" i="18"/>
  <c r="AD16" i="18"/>
  <c r="AB17" i="18"/>
  <c r="AC17" i="18"/>
  <c r="AD17" i="18"/>
  <c r="AB18" i="18"/>
  <c r="AC18" i="18"/>
  <c r="AD18" i="18"/>
  <c r="AB19" i="18"/>
  <c r="AC19" i="18"/>
  <c r="AD19" i="18"/>
  <c r="AB20" i="18"/>
  <c r="AC20" i="18"/>
  <c r="AD20" i="18"/>
  <c r="AB21" i="18"/>
  <c r="AC21" i="18"/>
  <c r="AD21" i="18"/>
  <c r="AB22" i="18"/>
  <c r="AC22" i="18"/>
  <c r="AD22" i="18"/>
  <c r="AB23" i="18"/>
  <c r="AC23" i="18"/>
  <c r="AD23" i="18"/>
  <c r="AB24" i="18"/>
  <c r="AC24" i="18"/>
  <c r="AD24" i="18"/>
  <c r="AB25" i="18"/>
  <c r="AC25" i="18"/>
  <c r="AD25" i="18"/>
  <c r="AB26" i="18"/>
  <c r="AC26" i="18"/>
  <c r="AD26" i="18"/>
  <c r="AB27" i="18"/>
  <c r="AC27" i="18"/>
  <c r="AD27" i="18"/>
  <c r="AB28" i="18"/>
  <c r="AC28" i="18"/>
  <c r="AD28" i="18"/>
  <c r="AB29" i="18"/>
  <c r="AC29" i="18"/>
  <c r="AD29" i="18"/>
  <c r="AB30" i="18"/>
  <c r="AC30" i="18"/>
  <c r="AD30" i="18"/>
  <c r="AB31" i="18"/>
  <c r="AC31" i="18"/>
  <c r="AD31" i="18"/>
  <c r="AB32" i="18"/>
  <c r="AC32" i="18"/>
  <c r="AD32" i="18"/>
  <c r="AB33" i="18"/>
  <c r="AC33" i="18"/>
  <c r="AD33" i="18"/>
  <c r="AB34" i="18"/>
  <c r="AC34" i="18"/>
  <c r="AD34" i="18"/>
  <c r="AB35" i="18"/>
  <c r="AC35" i="18"/>
  <c r="AD35" i="18"/>
  <c r="AB36" i="18"/>
  <c r="AC36" i="18"/>
  <c r="AD36" i="18"/>
  <c r="AB37" i="18"/>
  <c r="AC37" i="18"/>
  <c r="AD37" i="18"/>
  <c r="AB38" i="18"/>
  <c r="AC38" i="18"/>
  <c r="AD38" i="18"/>
  <c r="AB39" i="18"/>
  <c r="AC39" i="18"/>
  <c r="AD39" i="18"/>
  <c r="AB40" i="18"/>
  <c r="AC40" i="18"/>
  <c r="AD40" i="18"/>
  <c r="AB41" i="18"/>
  <c r="AC41" i="18"/>
  <c r="AD41" i="18"/>
  <c r="AB42" i="18"/>
  <c r="AC42" i="18"/>
  <c r="AD42" i="18"/>
  <c r="AB43" i="18"/>
  <c r="AC43" i="18"/>
  <c r="AD43" i="18"/>
  <c r="AB44" i="18"/>
  <c r="AC44" i="18"/>
  <c r="AD44" i="18"/>
  <c r="AB45" i="18"/>
  <c r="AC45" i="18"/>
  <c r="AD45" i="18"/>
  <c r="AB46" i="18"/>
  <c r="AC46" i="18"/>
  <c r="AD46" i="18"/>
  <c r="AB47" i="18"/>
  <c r="AC47" i="18"/>
  <c r="AD47" i="18"/>
  <c r="AB48" i="18"/>
  <c r="AC48" i="18"/>
  <c r="AD48" i="18"/>
  <c r="AB49" i="18"/>
  <c r="AC49" i="18"/>
  <c r="AD49" i="18"/>
  <c r="AB50" i="18"/>
  <c r="AC50" i="18"/>
  <c r="AD50" i="18"/>
  <c r="AB51" i="18"/>
  <c r="AC51" i="18"/>
  <c r="AD51" i="18"/>
  <c r="AB52" i="18"/>
  <c r="AC52" i="18"/>
  <c r="AD52" i="18"/>
  <c r="AB53" i="18"/>
  <c r="AC53" i="18"/>
  <c r="AD53" i="18"/>
  <c r="AB54" i="18"/>
  <c r="AC54" i="18"/>
  <c r="AD54" i="18"/>
  <c r="AB55" i="18"/>
  <c r="AC55" i="18"/>
  <c r="AD55" i="18"/>
  <c r="AB56" i="18"/>
  <c r="AC56" i="18"/>
  <c r="AD56" i="18"/>
  <c r="AB57" i="18"/>
  <c r="AC57" i="18"/>
  <c r="AD57" i="18"/>
  <c r="AB58" i="18"/>
  <c r="AC58" i="18"/>
  <c r="AD58" i="18"/>
  <c r="AB59" i="18"/>
  <c r="AC59" i="18"/>
  <c r="AD59" i="18"/>
  <c r="AB60" i="18"/>
  <c r="AC60" i="18"/>
  <c r="AD60" i="18"/>
  <c r="AB61" i="18"/>
  <c r="AC61" i="18"/>
  <c r="AD61" i="18"/>
  <c r="AB62" i="18"/>
  <c r="AC62" i="18"/>
  <c r="AD62" i="18"/>
  <c r="AB63" i="18"/>
  <c r="AC63" i="18"/>
  <c r="AD63" i="18"/>
  <c r="AB64" i="18"/>
  <c r="AC64" i="18"/>
  <c r="AD64" i="18"/>
  <c r="AB65" i="18"/>
  <c r="AC65" i="18"/>
  <c r="AD65" i="18"/>
  <c r="AB66" i="18"/>
  <c r="AC66" i="18"/>
  <c r="AD66" i="18"/>
  <c r="AB67" i="18"/>
  <c r="AC67" i="18"/>
  <c r="AD67" i="18"/>
  <c r="AB68" i="18"/>
  <c r="AC68" i="18"/>
  <c r="AD68" i="18"/>
  <c r="AB69" i="18"/>
  <c r="AC69" i="18"/>
  <c r="AD69" i="18"/>
  <c r="AB70" i="18"/>
  <c r="AC70" i="18"/>
  <c r="AD70" i="18"/>
  <c r="AB71" i="18"/>
  <c r="AC71" i="18"/>
  <c r="AD71" i="18"/>
  <c r="AB72" i="18"/>
  <c r="AC72" i="18"/>
  <c r="AD72" i="18"/>
  <c r="AB73" i="18"/>
  <c r="AC73" i="18"/>
  <c r="AD73" i="18"/>
  <c r="AB74" i="18"/>
  <c r="AC74" i="18"/>
  <c r="AD74" i="18"/>
  <c r="AB75" i="18"/>
  <c r="AC75" i="18"/>
  <c r="AD75" i="18"/>
  <c r="AB76" i="18"/>
  <c r="AC76" i="18"/>
  <c r="AD76" i="18"/>
  <c r="AB77" i="18"/>
  <c r="AC77" i="18"/>
  <c r="AD77" i="18"/>
  <c r="AB78" i="18"/>
  <c r="AC78" i="18"/>
  <c r="AD78" i="18"/>
  <c r="AB79" i="18"/>
  <c r="AC79" i="18"/>
  <c r="AD79" i="18"/>
  <c r="AB80" i="18"/>
  <c r="AC80" i="18"/>
  <c r="AD80" i="18"/>
  <c r="AB81" i="18"/>
  <c r="AC81" i="18"/>
  <c r="AD81" i="18"/>
  <c r="AB82" i="18"/>
  <c r="AC82" i="18"/>
  <c r="AD82" i="18"/>
  <c r="AB83" i="18"/>
  <c r="AC83" i="18"/>
  <c r="AD83" i="18"/>
  <c r="AB84" i="18"/>
  <c r="AC84" i="18"/>
  <c r="AD84" i="18"/>
  <c r="AB85" i="18"/>
  <c r="AC85" i="18"/>
  <c r="AD85" i="18"/>
  <c r="AB86" i="18"/>
  <c r="AC86" i="18"/>
  <c r="AD86" i="18"/>
  <c r="AB87" i="18"/>
  <c r="AC87" i="18"/>
  <c r="AD87" i="18"/>
  <c r="AB88" i="18"/>
  <c r="AC88" i="18"/>
  <c r="AD88" i="18"/>
  <c r="AB89" i="18"/>
  <c r="AC89" i="18"/>
  <c r="AD89" i="18"/>
  <c r="AB90" i="18"/>
  <c r="AC90" i="18"/>
  <c r="AD90" i="18"/>
  <c r="AB91" i="18"/>
  <c r="AC91" i="18"/>
  <c r="AD91" i="18"/>
  <c r="AB92" i="18"/>
  <c r="AC92" i="18"/>
  <c r="AD92" i="18"/>
  <c r="AB93" i="18"/>
  <c r="AC93" i="18"/>
  <c r="AD93" i="18"/>
  <c r="AB94" i="18"/>
  <c r="AC94" i="18"/>
  <c r="AD94" i="18"/>
  <c r="X4" i="18"/>
  <c r="Y4" i="18"/>
  <c r="Z4" i="18"/>
  <c r="X5" i="18"/>
  <c r="Y5" i="18"/>
  <c r="Z5" i="18"/>
  <c r="X6" i="18"/>
  <c r="Y6" i="18"/>
  <c r="Z6" i="18"/>
  <c r="X7" i="18"/>
  <c r="Y7" i="18"/>
  <c r="Z7" i="18"/>
  <c r="X8" i="18"/>
  <c r="Y8" i="18"/>
  <c r="Z8" i="18"/>
  <c r="X9" i="18"/>
  <c r="Y9" i="18"/>
  <c r="Z9" i="18"/>
  <c r="X10" i="18"/>
  <c r="Y10" i="18"/>
  <c r="Z10" i="18"/>
  <c r="X11" i="18"/>
  <c r="Y11" i="18"/>
  <c r="Z11" i="18"/>
  <c r="X12" i="18"/>
  <c r="Y12" i="18"/>
  <c r="Z12" i="18"/>
  <c r="X13" i="18"/>
  <c r="Y13" i="18"/>
  <c r="Z13" i="18"/>
  <c r="X14" i="18"/>
  <c r="Y14" i="18"/>
  <c r="Z14" i="18"/>
  <c r="X15" i="18"/>
  <c r="Y15" i="18"/>
  <c r="Z15" i="18"/>
  <c r="X16" i="18"/>
  <c r="Y16" i="18"/>
  <c r="Z16" i="18"/>
  <c r="X17" i="18"/>
  <c r="Y17" i="18"/>
  <c r="Z17" i="18"/>
  <c r="X18" i="18"/>
  <c r="Y18" i="18"/>
  <c r="Z18" i="18"/>
  <c r="X19" i="18"/>
  <c r="Y19" i="18"/>
  <c r="Z19" i="18"/>
  <c r="X20" i="18"/>
  <c r="Y20" i="18"/>
  <c r="Z20" i="18"/>
  <c r="X21" i="18"/>
  <c r="Y21" i="18"/>
  <c r="Z21" i="18"/>
  <c r="X22" i="18"/>
  <c r="Y22" i="18"/>
  <c r="Z22" i="18"/>
  <c r="X23" i="18"/>
  <c r="Y23" i="18"/>
  <c r="Z23" i="18"/>
  <c r="X24" i="18"/>
  <c r="Y24" i="18"/>
  <c r="Z24" i="18"/>
  <c r="X25" i="18"/>
  <c r="Y25" i="18"/>
  <c r="Z25" i="18"/>
  <c r="X26" i="18"/>
  <c r="Y26" i="18"/>
  <c r="Z26" i="18"/>
  <c r="X27" i="18"/>
  <c r="Y27" i="18"/>
  <c r="Z27" i="18"/>
  <c r="X28" i="18"/>
  <c r="Y28" i="18"/>
  <c r="Z28" i="18"/>
  <c r="X29" i="18"/>
  <c r="Y29" i="18"/>
  <c r="Z29" i="18"/>
  <c r="X30" i="18"/>
  <c r="Y30" i="18"/>
  <c r="Z30" i="18"/>
  <c r="X31" i="18"/>
  <c r="Y31" i="18"/>
  <c r="Z31" i="18"/>
  <c r="X32" i="18"/>
  <c r="Y32" i="18"/>
  <c r="Z32" i="18"/>
  <c r="X33" i="18"/>
  <c r="Y33" i="18"/>
  <c r="Z33" i="18"/>
  <c r="X34" i="18"/>
  <c r="Y34" i="18"/>
  <c r="Z34" i="18"/>
  <c r="X35" i="18"/>
  <c r="Y35" i="18"/>
  <c r="Z35" i="18"/>
  <c r="X36" i="18"/>
  <c r="Y36" i="18"/>
  <c r="Z36" i="18"/>
  <c r="X37" i="18"/>
  <c r="Y37" i="18"/>
  <c r="Z37" i="18"/>
  <c r="X38" i="18"/>
  <c r="Y38" i="18"/>
  <c r="Z38" i="18"/>
  <c r="X39" i="18"/>
  <c r="Y39" i="18"/>
  <c r="Z39" i="18"/>
  <c r="X40" i="18"/>
  <c r="Y40" i="18"/>
  <c r="Z40" i="18"/>
  <c r="X41" i="18"/>
  <c r="Y41" i="18"/>
  <c r="Z41" i="18"/>
  <c r="X42" i="18"/>
  <c r="Y42" i="18"/>
  <c r="Z42" i="18"/>
  <c r="X43" i="18"/>
  <c r="Y43" i="18"/>
  <c r="Z43" i="18"/>
  <c r="X44" i="18"/>
  <c r="Y44" i="18"/>
  <c r="Z44" i="18"/>
  <c r="X45" i="18"/>
  <c r="Y45" i="18"/>
  <c r="Z45" i="18"/>
  <c r="X46" i="18"/>
  <c r="Y46" i="18"/>
  <c r="Z46" i="18"/>
  <c r="X47" i="18"/>
  <c r="Y47" i="18"/>
  <c r="Z47" i="18"/>
  <c r="X48" i="18"/>
  <c r="Y48" i="18"/>
  <c r="Z48" i="18"/>
  <c r="X49" i="18"/>
  <c r="Y49" i="18"/>
  <c r="Z49" i="18"/>
  <c r="X50" i="18"/>
  <c r="Y50" i="18"/>
  <c r="Z50" i="18"/>
  <c r="X51" i="18"/>
  <c r="Y51" i="18"/>
  <c r="Z51" i="18"/>
  <c r="X52" i="18"/>
  <c r="Y52" i="18"/>
  <c r="Z52" i="18"/>
  <c r="X53" i="18"/>
  <c r="Y53" i="18"/>
  <c r="Z53" i="18"/>
  <c r="X54" i="18"/>
  <c r="Y54" i="18"/>
  <c r="Z54" i="18"/>
  <c r="X55" i="18"/>
  <c r="Y55" i="18"/>
  <c r="Z55" i="18"/>
  <c r="X56" i="18"/>
  <c r="Y56" i="18"/>
  <c r="Z56" i="18"/>
  <c r="X57" i="18"/>
  <c r="Y57" i="18"/>
  <c r="Z57" i="18"/>
  <c r="X58" i="18"/>
  <c r="Y58" i="18"/>
  <c r="Z58" i="18"/>
  <c r="X59" i="18"/>
  <c r="Y59" i="18"/>
  <c r="Z59" i="18"/>
  <c r="X60" i="18"/>
  <c r="Y60" i="18"/>
  <c r="Z60" i="18"/>
  <c r="X61" i="18"/>
  <c r="Y61" i="18"/>
  <c r="Z61" i="18"/>
  <c r="X62" i="18"/>
  <c r="Y62" i="18"/>
  <c r="Z62" i="18"/>
  <c r="X63" i="18"/>
  <c r="Y63" i="18"/>
  <c r="Z63" i="18"/>
  <c r="X64" i="18"/>
  <c r="Y64" i="18"/>
  <c r="Z64" i="18"/>
  <c r="X65" i="18"/>
  <c r="Y65" i="18"/>
  <c r="Z65" i="18"/>
  <c r="X66" i="18"/>
  <c r="Y66" i="18"/>
  <c r="Z66" i="18"/>
  <c r="X67" i="18"/>
  <c r="Y67" i="18"/>
  <c r="Z67" i="18"/>
  <c r="X68" i="18"/>
  <c r="Y68" i="18"/>
  <c r="Z68" i="18"/>
  <c r="X69" i="18"/>
  <c r="Y69" i="18"/>
  <c r="Z69" i="18"/>
  <c r="X70" i="18"/>
  <c r="Y70" i="18"/>
  <c r="Z70" i="18"/>
  <c r="X71" i="18"/>
  <c r="Y71" i="18"/>
  <c r="Z71" i="18"/>
  <c r="X72" i="18"/>
  <c r="Y72" i="18"/>
  <c r="Z72" i="18"/>
  <c r="X73" i="18"/>
  <c r="Y73" i="18"/>
  <c r="Z73" i="18"/>
  <c r="X74" i="18"/>
  <c r="Y74" i="18"/>
  <c r="Z74" i="18"/>
  <c r="X75" i="18"/>
  <c r="Y75" i="18"/>
  <c r="Z75" i="18"/>
  <c r="X76" i="18"/>
  <c r="Y76" i="18"/>
  <c r="Z76" i="18"/>
  <c r="X77" i="18"/>
  <c r="Y77" i="18"/>
  <c r="Z77" i="18"/>
  <c r="X78" i="18"/>
  <c r="Y78" i="18"/>
  <c r="Z78" i="18"/>
  <c r="X79" i="18"/>
  <c r="Y79" i="18"/>
  <c r="Z79" i="18"/>
  <c r="X80" i="18"/>
  <c r="Y80" i="18"/>
  <c r="Z80" i="18"/>
  <c r="X81" i="18"/>
  <c r="Y81" i="18"/>
  <c r="Z81" i="18"/>
  <c r="X82" i="18"/>
  <c r="Y82" i="18"/>
  <c r="Z82" i="18"/>
  <c r="X83" i="18"/>
  <c r="Y83" i="18"/>
  <c r="Z83" i="18"/>
  <c r="X84" i="18"/>
  <c r="Y84" i="18"/>
  <c r="Z84" i="18"/>
  <c r="X85" i="18"/>
  <c r="Y85" i="18"/>
  <c r="Z85" i="18"/>
  <c r="X86" i="18"/>
  <c r="Y86" i="18"/>
  <c r="Z86" i="18"/>
  <c r="X87" i="18"/>
  <c r="Y87" i="18"/>
  <c r="Z87" i="18"/>
  <c r="X88" i="18"/>
  <c r="Y88" i="18"/>
  <c r="Z88" i="18"/>
  <c r="X89" i="18"/>
  <c r="Y89" i="18"/>
  <c r="Z89" i="18"/>
  <c r="X90" i="18"/>
  <c r="Y90" i="18"/>
  <c r="Z90" i="18"/>
  <c r="X91" i="18"/>
  <c r="Y91" i="18"/>
  <c r="Z91" i="18"/>
  <c r="X92" i="18"/>
  <c r="Y92" i="18"/>
  <c r="Z92" i="18"/>
  <c r="X93" i="18"/>
  <c r="Y93" i="18"/>
  <c r="Z93" i="18"/>
  <c r="X94" i="18"/>
  <c r="Y94" i="18"/>
  <c r="Z94" i="18"/>
  <c r="R4" i="18"/>
  <c r="S4" i="18"/>
  <c r="T4" i="18"/>
  <c r="R5" i="18"/>
  <c r="S5" i="18"/>
  <c r="T5" i="18"/>
  <c r="R6" i="18"/>
  <c r="S6" i="18"/>
  <c r="T6" i="18"/>
  <c r="R7" i="18"/>
  <c r="S7" i="18"/>
  <c r="T7" i="18"/>
  <c r="R8" i="18"/>
  <c r="S8" i="18"/>
  <c r="T8" i="18"/>
  <c r="R9" i="18"/>
  <c r="S9" i="18"/>
  <c r="T9" i="18"/>
  <c r="R10" i="18"/>
  <c r="S10" i="18"/>
  <c r="T10" i="18"/>
  <c r="R11" i="18"/>
  <c r="S11" i="18"/>
  <c r="T11" i="18"/>
  <c r="R12" i="18"/>
  <c r="S12" i="18"/>
  <c r="T12" i="18"/>
  <c r="R13" i="18"/>
  <c r="S13" i="18"/>
  <c r="T13" i="18"/>
  <c r="R14" i="18"/>
  <c r="S14" i="18"/>
  <c r="T14" i="18"/>
  <c r="R15" i="18"/>
  <c r="S15" i="18"/>
  <c r="T15" i="18"/>
  <c r="R16" i="18"/>
  <c r="S16" i="18"/>
  <c r="T16" i="18"/>
  <c r="R17" i="18"/>
  <c r="S17" i="18"/>
  <c r="T17" i="18"/>
  <c r="R18" i="18"/>
  <c r="S18" i="18"/>
  <c r="T18" i="18"/>
  <c r="R19" i="18"/>
  <c r="S19" i="18"/>
  <c r="T19" i="18"/>
  <c r="R20" i="18"/>
  <c r="S20" i="18"/>
  <c r="T20" i="18"/>
  <c r="R21" i="18"/>
  <c r="S21" i="18"/>
  <c r="T21" i="18"/>
  <c r="R22" i="18"/>
  <c r="S22" i="18"/>
  <c r="T22" i="18"/>
  <c r="R23" i="18"/>
  <c r="S23" i="18"/>
  <c r="T23" i="18"/>
  <c r="R24" i="18"/>
  <c r="S24" i="18"/>
  <c r="T24" i="18"/>
  <c r="R25" i="18"/>
  <c r="S25" i="18"/>
  <c r="T25" i="18"/>
  <c r="R26" i="18"/>
  <c r="S26" i="18"/>
  <c r="T26" i="18"/>
  <c r="R27" i="18"/>
  <c r="S27" i="18"/>
  <c r="T27" i="18"/>
  <c r="R28" i="18"/>
  <c r="S28" i="18"/>
  <c r="T28" i="18"/>
  <c r="R29" i="18"/>
  <c r="S29" i="18"/>
  <c r="T29" i="18"/>
  <c r="R30" i="18"/>
  <c r="S30" i="18"/>
  <c r="T30" i="18"/>
  <c r="R31" i="18"/>
  <c r="S31" i="18"/>
  <c r="T31" i="18"/>
  <c r="R32" i="18"/>
  <c r="S32" i="18"/>
  <c r="T32" i="18"/>
  <c r="R33" i="18"/>
  <c r="S33" i="18"/>
  <c r="T33" i="18"/>
  <c r="R34" i="18"/>
  <c r="S34" i="18"/>
  <c r="T34" i="18"/>
  <c r="R35" i="18"/>
  <c r="S35" i="18"/>
  <c r="T35" i="18"/>
  <c r="R36" i="18"/>
  <c r="S36" i="18"/>
  <c r="T36" i="18"/>
  <c r="R37" i="18"/>
  <c r="S37" i="18"/>
  <c r="T37" i="18"/>
  <c r="R38" i="18"/>
  <c r="S38" i="18"/>
  <c r="T38" i="18"/>
  <c r="R39" i="18"/>
  <c r="S39" i="18"/>
  <c r="T39" i="18"/>
  <c r="R40" i="18"/>
  <c r="S40" i="18"/>
  <c r="T40" i="18"/>
  <c r="R41" i="18"/>
  <c r="S41" i="18"/>
  <c r="T41" i="18"/>
  <c r="R42" i="18"/>
  <c r="S42" i="18"/>
  <c r="T42" i="18"/>
  <c r="R43" i="18"/>
  <c r="S43" i="18"/>
  <c r="T43" i="18"/>
  <c r="R44" i="18"/>
  <c r="S44" i="18"/>
  <c r="T44" i="18"/>
  <c r="R45" i="18"/>
  <c r="S45" i="18"/>
  <c r="T45" i="18"/>
  <c r="R46" i="18"/>
  <c r="S46" i="18"/>
  <c r="T46" i="18"/>
  <c r="R47" i="18"/>
  <c r="S47" i="18"/>
  <c r="T47" i="18"/>
  <c r="R48" i="18"/>
  <c r="S48" i="18"/>
  <c r="T48" i="18"/>
  <c r="R49" i="18"/>
  <c r="S49" i="18"/>
  <c r="T49" i="18"/>
  <c r="R50" i="18"/>
  <c r="S50" i="18"/>
  <c r="T50" i="18"/>
  <c r="R51" i="18"/>
  <c r="S51" i="18"/>
  <c r="T51" i="18"/>
  <c r="R52" i="18"/>
  <c r="S52" i="18"/>
  <c r="T52" i="18"/>
  <c r="R53" i="18"/>
  <c r="S53" i="18"/>
  <c r="T53" i="18"/>
  <c r="R54" i="18"/>
  <c r="S54" i="18"/>
  <c r="T54" i="18"/>
  <c r="R55" i="18"/>
  <c r="S55" i="18"/>
  <c r="T55" i="18"/>
  <c r="R56" i="18"/>
  <c r="S56" i="18"/>
  <c r="T56" i="18"/>
  <c r="R57" i="18"/>
  <c r="S57" i="18"/>
  <c r="T57" i="18"/>
  <c r="R58" i="18"/>
  <c r="S58" i="18"/>
  <c r="T58" i="18"/>
  <c r="R59" i="18"/>
  <c r="S59" i="18"/>
  <c r="T59" i="18"/>
  <c r="R60" i="18"/>
  <c r="S60" i="18"/>
  <c r="T60" i="18"/>
  <c r="R61" i="18"/>
  <c r="S61" i="18"/>
  <c r="T61" i="18"/>
  <c r="R62" i="18"/>
  <c r="S62" i="18"/>
  <c r="T62" i="18"/>
  <c r="R63" i="18"/>
  <c r="S63" i="18"/>
  <c r="T63" i="18"/>
  <c r="R64" i="18"/>
  <c r="S64" i="18"/>
  <c r="T64" i="18"/>
  <c r="R65" i="18"/>
  <c r="S65" i="18"/>
  <c r="T65" i="18"/>
  <c r="R66" i="18"/>
  <c r="S66" i="18"/>
  <c r="T66" i="18"/>
  <c r="R67" i="18"/>
  <c r="S67" i="18"/>
  <c r="T67" i="18"/>
  <c r="R68" i="18"/>
  <c r="S68" i="18"/>
  <c r="T68" i="18"/>
  <c r="R69" i="18"/>
  <c r="S69" i="18"/>
  <c r="T69" i="18"/>
  <c r="R70" i="18"/>
  <c r="S70" i="18"/>
  <c r="T70" i="18"/>
  <c r="R71" i="18"/>
  <c r="S71" i="18"/>
  <c r="T71" i="18"/>
  <c r="R72" i="18"/>
  <c r="S72" i="18"/>
  <c r="T72" i="18"/>
  <c r="R73" i="18"/>
  <c r="S73" i="18"/>
  <c r="T73" i="18"/>
  <c r="R74" i="18"/>
  <c r="S74" i="18"/>
  <c r="T74" i="18"/>
  <c r="R75" i="18"/>
  <c r="S75" i="18"/>
  <c r="T75" i="18"/>
  <c r="R76" i="18"/>
  <c r="S76" i="18"/>
  <c r="T76" i="18"/>
  <c r="R77" i="18"/>
  <c r="S77" i="18"/>
  <c r="T77" i="18"/>
  <c r="R78" i="18"/>
  <c r="S78" i="18"/>
  <c r="T78" i="18"/>
  <c r="R79" i="18"/>
  <c r="S79" i="18"/>
  <c r="T79" i="18"/>
  <c r="R80" i="18"/>
  <c r="S80" i="18"/>
  <c r="T80" i="18"/>
  <c r="R81" i="18"/>
  <c r="S81" i="18"/>
  <c r="T81" i="18"/>
  <c r="R82" i="18"/>
  <c r="S82" i="18"/>
  <c r="T82" i="18"/>
  <c r="R83" i="18"/>
  <c r="S83" i="18"/>
  <c r="T83" i="18"/>
  <c r="R84" i="18"/>
  <c r="S84" i="18"/>
  <c r="T84" i="18"/>
  <c r="R85" i="18"/>
  <c r="S85" i="18"/>
  <c r="T85" i="18"/>
  <c r="R86" i="18"/>
  <c r="S86" i="18"/>
  <c r="T86" i="18"/>
  <c r="R87" i="18"/>
  <c r="S87" i="18"/>
  <c r="T87" i="18"/>
  <c r="R88" i="18"/>
  <c r="S88" i="18"/>
  <c r="T88" i="18"/>
  <c r="R89" i="18"/>
  <c r="S89" i="18"/>
  <c r="T89" i="18"/>
  <c r="R90" i="18"/>
  <c r="S90" i="18"/>
  <c r="T90" i="18"/>
  <c r="R91" i="18"/>
  <c r="S91" i="18"/>
  <c r="T91" i="18"/>
  <c r="R92" i="18"/>
  <c r="S92" i="18"/>
  <c r="T92" i="18"/>
  <c r="R93" i="18"/>
  <c r="S93" i="18"/>
  <c r="T93" i="18"/>
  <c r="R94" i="18"/>
  <c r="S94" i="18"/>
  <c r="T94" i="18"/>
  <c r="N4" i="18"/>
  <c r="O4" i="18"/>
  <c r="P4" i="18"/>
  <c r="N5" i="18"/>
  <c r="O5" i="18"/>
  <c r="P5" i="18"/>
  <c r="N6" i="18"/>
  <c r="O6" i="18"/>
  <c r="P6" i="18"/>
  <c r="N7" i="18"/>
  <c r="O7" i="18"/>
  <c r="P7" i="18"/>
  <c r="N8" i="18"/>
  <c r="O8" i="18"/>
  <c r="P8" i="18"/>
  <c r="N9" i="18"/>
  <c r="O9" i="18"/>
  <c r="P9" i="18"/>
  <c r="N10" i="18"/>
  <c r="O10" i="18"/>
  <c r="P10" i="18"/>
  <c r="N11" i="18"/>
  <c r="O11" i="18"/>
  <c r="P11" i="18"/>
  <c r="N12" i="18"/>
  <c r="O12" i="18"/>
  <c r="P12" i="18"/>
  <c r="N13" i="18"/>
  <c r="O13" i="18"/>
  <c r="P13" i="18"/>
  <c r="N14" i="18"/>
  <c r="O14" i="18"/>
  <c r="P14" i="18"/>
  <c r="N15" i="18"/>
  <c r="O15" i="18"/>
  <c r="P15" i="18"/>
  <c r="N16" i="18"/>
  <c r="O16" i="18"/>
  <c r="P16" i="18"/>
  <c r="N17" i="18"/>
  <c r="O17" i="18"/>
  <c r="P17" i="18"/>
  <c r="N18" i="18"/>
  <c r="O18" i="18"/>
  <c r="P18" i="18"/>
  <c r="N19" i="18"/>
  <c r="O19" i="18"/>
  <c r="P19" i="18"/>
  <c r="N20" i="18"/>
  <c r="O20" i="18"/>
  <c r="P20" i="18"/>
  <c r="N21" i="18"/>
  <c r="O21" i="18"/>
  <c r="P21" i="18"/>
  <c r="N22" i="18"/>
  <c r="O22" i="18"/>
  <c r="P22" i="18"/>
  <c r="N23" i="18"/>
  <c r="O23" i="18"/>
  <c r="P23" i="18"/>
  <c r="N24" i="18"/>
  <c r="O24" i="18"/>
  <c r="P24" i="18"/>
  <c r="N25" i="18"/>
  <c r="O25" i="18"/>
  <c r="P25" i="18"/>
  <c r="N26" i="18"/>
  <c r="O26" i="18"/>
  <c r="P26" i="18"/>
  <c r="N27" i="18"/>
  <c r="O27" i="18"/>
  <c r="P27" i="18"/>
  <c r="N28" i="18"/>
  <c r="O28" i="18"/>
  <c r="P28" i="18"/>
  <c r="N29" i="18"/>
  <c r="O29" i="18"/>
  <c r="P29" i="18"/>
  <c r="N30" i="18"/>
  <c r="O30" i="18"/>
  <c r="P30" i="18"/>
  <c r="N31" i="18"/>
  <c r="O31" i="18"/>
  <c r="P31" i="18"/>
  <c r="N32" i="18"/>
  <c r="O32" i="18"/>
  <c r="P32" i="18"/>
  <c r="N33" i="18"/>
  <c r="O33" i="18"/>
  <c r="P33" i="18"/>
  <c r="N34" i="18"/>
  <c r="O34" i="18"/>
  <c r="P34" i="18"/>
  <c r="N35" i="18"/>
  <c r="O35" i="18"/>
  <c r="P35" i="18"/>
  <c r="N36" i="18"/>
  <c r="O36" i="18"/>
  <c r="P36" i="18"/>
  <c r="N37" i="18"/>
  <c r="O37" i="18"/>
  <c r="P37" i="18"/>
  <c r="N38" i="18"/>
  <c r="O38" i="18"/>
  <c r="P38" i="18"/>
  <c r="N39" i="18"/>
  <c r="O39" i="18"/>
  <c r="P39" i="18"/>
  <c r="N40" i="18"/>
  <c r="O40" i="18"/>
  <c r="P40" i="18"/>
  <c r="N41" i="18"/>
  <c r="O41" i="18"/>
  <c r="P41" i="18"/>
  <c r="N42" i="18"/>
  <c r="O42" i="18"/>
  <c r="P42" i="18"/>
  <c r="N43" i="18"/>
  <c r="O43" i="18"/>
  <c r="P43" i="18"/>
  <c r="N44" i="18"/>
  <c r="O44" i="18"/>
  <c r="P44" i="18"/>
  <c r="N45" i="18"/>
  <c r="O45" i="18"/>
  <c r="P45" i="18"/>
  <c r="N46" i="18"/>
  <c r="O46" i="18"/>
  <c r="P46" i="18"/>
  <c r="N47" i="18"/>
  <c r="O47" i="18"/>
  <c r="P47" i="18"/>
  <c r="N48" i="18"/>
  <c r="O48" i="18"/>
  <c r="P48" i="18"/>
  <c r="N49" i="18"/>
  <c r="O49" i="18"/>
  <c r="P49" i="18"/>
  <c r="N50" i="18"/>
  <c r="O50" i="18"/>
  <c r="P50" i="18"/>
  <c r="N51" i="18"/>
  <c r="O51" i="18"/>
  <c r="P51" i="18"/>
  <c r="N52" i="18"/>
  <c r="O52" i="18"/>
  <c r="P52" i="18"/>
  <c r="N53" i="18"/>
  <c r="O53" i="18"/>
  <c r="P53" i="18"/>
  <c r="N54" i="18"/>
  <c r="O54" i="18"/>
  <c r="P54" i="18"/>
  <c r="N55" i="18"/>
  <c r="O55" i="18"/>
  <c r="P55" i="18"/>
  <c r="N56" i="18"/>
  <c r="O56" i="18"/>
  <c r="P56" i="18"/>
  <c r="N57" i="18"/>
  <c r="O57" i="18"/>
  <c r="P57" i="18"/>
  <c r="N58" i="18"/>
  <c r="O58" i="18"/>
  <c r="P58" i="18"/>
  <c r="N59" i="18"/>
  <c r="O59" i="18"/>
  <c r="P59" i="18"/>
  <c r="N60" i="18"/>
  <c r="O60" i="18"/>
  <c r="P60" i="18"/>
  <c r="N61" i="18"/>
  <c r="O61" i="18"/>
  <c r="P61" i="18"/>
  <c r="N62" i="18"/>
  <c r="O62" i="18"/>
  <c r="P62" i="18"/>
  <c r="N63" i="18"/>
  <c r="O63" i="18"/>
  <c r="P63" i="18"/>
  <c r="N64" i="18"/>
  <c r="O64" i="18"/>
  <c r="P64" i="18"/>
  <c r="N65" i="18"/>
  <c r="O65" i="18"/>
  <c r="P65" i="18"/>
  <c r="N66" i="18"/>
  <c r="O66" i="18"/>
  <c r="P66" i="18"/>
  <c r="N67" i="18"/>
  <c r="O67" i="18"/>
  <c r="P67" i="18"/>
  <c r="N68" i="18"/>
  <c r="O68" i="18"/>
  <c r="P68" i="18"/>
  <c r="N69" i="18"/>
  <c r="O69" i="18"/>
  <c r="P69" i="18"/>
  <c r="N70" i="18"/>
  <c r="O70" i="18"/>
  <c r="P70" i="18"/>
  <c r="N71" i="18"/>
  <c r="O71" i="18"/>
  <c r="P71" i="18"/>
  <c r="N72" i="18"/>
  <c r="O72" i="18"/>
  <c r="P72" i="18"/>
  <c r="N73" i="18"/>
  <c r="O73" i="18"/>
  <c r="P73" i="18"/>
  <c r="N74" i="18"/>
  <c r="O74" i="18"/>
  <c r="P74" i="18"/>
  <c r="N75" i="18"/>
  <c r="O75" i="18"/>
  <c r="P75" i="18"/>
  <c r="N76" i="18"/>
  <c r="O76" i="18"/>
  <c r="P76" i="18"/>
  <c r="N77" i="18"/>
  <c r="O77" i="18"/>
  <c r="P77" i="18"/>
  <c r="N78" i="18"/>
  <c r="O78" i="18"/>
  <c r="P78" i="18"/>
  <c r="N79" i="18"/>
  <c r="O79" i="18"/>
  <c r="P79" i="18"/>
  <c r="N80" i="18"/>
  <c r="O80" i="18"/>
  <c r="P80" i="18"/>
  <c r="N81" i="18"/>
  <c r="O81" i="18"/>
  <c r="P81" i="18"/>
  <c r="N82" i="18"/>
  <c r="O82" i="18"/>
  <c r="P82" i="18"/>
  <c r="N83" i="18"/>
  <c r="O83" i="18"/>
  <c r="P83" i="18"/>
  <c r="N84" i="18"/>
  <c r="O84" i="18"/>
  <c r="P84" i="18"/>
  <c r="N85" i="18"/>
  <c r="O85" i="18"/>
  <c r="P85" i="18"/>
  <c r="N86" i="18"/>
  <c r="O86" i="18"/>
  <c r="P86" i="18"/>
  <c r="N87" i="18"/>
  <c r="O87" i="18"/>
  <c r="P87" i="18"/>
  <c r="N88" i="18"/>
  <c r="O88" i="18"/>
  <c r="P88" i="18"/>
  <c r="N89" i="18"/>
  <c r="O89" i="18"/>
  <c r="P89" i="18"/>
  <c r="N90" i="18"/>
  <c r="O90" i="18"/>
  <c r="P90" i="18"/>
  <c r="N91" i="18"/>
  <c r="O91" i="18"/>
  <c r="P91" i="18"/>
  <c r="N92" i="18"/>
  <c r="O92" i="18"/>
  <c r="P92" i="18"/>
  <c r="N93" i="18"/>
  <c r="O93" i="18"/>
  <c r="P93" i="18"/>
  <c r="N94" i="18"/>
  <c r="O94" i="18"/>
  <c r="P94" i="18"/>
  <c r="H4" i="18"/>
  <c r="I4" i="18"/>
  <c r="J4" i="18"/>
  <c r="H5" i="18"/>
  <c r="I5" i="18"/>
  <c r="J5" i="18"/>
  <c r="H6" i="18"/>
  <c r="I6" i="18"/>
  <c r="J6" i="18"/>
  <c r="H7" i="18"/>
  <c r="I7" i="18"/>
  <c r="J7" i="18"/>
  <c r="H8" i="18"/>
  <c r="I8" i="18"/>
  <c r="J8" i="18"/>
  <c r="H9" i="18"/>
  <c r="I9" i="18"/>
  <c r="J9" i="18"/>
  <c r="H10" i="18"/>
  <c r="I10" i="18"/>
  <c r="J10" i="18"/>
  <c r="H11" i="18"/>
  <c r="I11" i="18"/>
  <c r="J11" i="18"/>
  <c r="H12" i="18"/>
  <c r="I12" i="18"/>
  <c r="J12" i="18"/>
  <c r="H13" i="18"/>
  <c r="I13" i="18"/>
  <c r="J13" i="18"/>
  <c r="H14" i="18"/>
  <c r="I14" i="18"/>
  <c r="J14" i="18"/>
  <c r="H15" i="18"/>
  <c r="I15" i="18"/>
  <c r="J15" i="18"/>
  <c r="H16" i="18"/>
  <c r="I16" i="18"/>
  <c r="J16" i="18"/>
  <c r="H17" i="18"/>
  <c r="I17" i="18"/>
  <c r="J17" i="18"/>
  <c r="H18" i="18"/>
  <c r="I18" i="18"/>
  <c r="J18" i="18"/>
  <c r="H19" i="18"/>
  <c r="I19" i="18"/>
  <c r="J19" i="18"/>
  <c r="H20" i="18"/>
  <c r="I20" i="18"/>
  <c r="J20" i="18"/>
  <c r="H21" i="18"/>
  <c r="I21" i="18"/>
  <c r="J21" i="18"/>
  <c r="H22" i="18"/>
  <c r="I22" i="18"/>
  <c r="J22" i="18"/>
  <c r="H23" i="18"/>
  <c r="I23" i="18"/>
  <c r="J23" i="18"/>
  <c r="H24" i="18"/>
  <c r="I24" i="18"/>
  <c r="J24" i="18"/>
  <c r="H25" i="18"/>
  <c r="I25" i="18"/>
  <c r="J25" i="18"/>
  <c r="H26" i="18"/>
  <c r="I26" i="18"/>
  <c r="J26" i="18"/>
  <c r="H27" i="18"/>
  <c r="I27" i="18"/>
  <c r="J27" i="18"/>
  <c r="H28" i="18"/>
  <c r="I28" i="18"/>
  <c r="J28" i="18"/>
  <c r="H29" i="18"/>
  <c r="I29" i="18"/>
  <c r="J29" i="18"/>
  <c r="H30" i="18"/>
  <c r="I30" i="18"/>
  <c r="J30" i="18"/>
  <c r="H31" i="18"/>
  <c r="I31" i="18"/>
  <c r="J31" i="18"/>
  <c r="H32" i="18"/>
  <c r="I32" i="18"/>
  <c r="J32" i="18"/>
  <c r="H33" i="18"/>
  <c r="I33" i="18"/>
  <c r="J33" i="18"/>
  <c r="H34" i="18"/>
  <c r="I34" i="18"/>
  <c r="J34" i="18"/>
  <c r="H35" i="18"/>
  <c r="I35" i="18"/>
  <c r="J35" i="18"/>
  <c r="H36" i="18"/>
  <c r="I36" i="18"/>
  <c r="J36" i="18"/>
  <c r="H37" i="18"/>
  <c r="I37" i="18"/>
  <c r="J37" i="18"/>
  <c r="H38" i="18"/>
  <c r="I38" i="18"/>
  <c r="J38" i="18"/>
  <c r="H39" i="18"/>
  <c r="I39" i="18"/>
  <c r="J39" i="18"/>
  <c r="H40" i="18"/>
  <c r="I40" i="18"/>
  <c r="J40" i="18"/>
  <c r="H41" i="18"/>
  <c r="I41" i="18"/>
  <c r="J41" i="18"/>
  <c r="H42" i="18"/>
  <c r="I42" i="18"/>
  <c r="J42" i="18"/>
  <c r="H43" i="18"/>
  <c r="I43" i="18"/>
  <c r="J43" i="18"/>
  <c r="H44" i="18"/>
  <c r="I44" i="18"/>
  <c r="J44" i="18"/>
  <c r="H45" i="18"/>
  <c r="I45" i="18"/>
  <c r="J45" i="18"/>
  <c r="H46" i="18"/>
  <c r="I46" i="18"/>
  <c r="J46" i="18"/>
  <c r="H47" i="18"/>
  <c r="I47" i="18"/>
  <c r="J47" i="18"/>
  <c r="H48" i="18"/>
  <c r="I48" i="18"/>
  <c r="J48" i="18"/>
  <c r="H49" i="18"/>
  <c r="I49" i="18"/>
  <c r="J49" i="18"/>
  <c r="H50" i="18"/>
  <c r="I50" i="18"/>
  <c r="J50" i="18"/>
  <c r="H51" i="18"/>
  <c r="I51" i="18"/>
  <c r="J51" i="18"/>
  <c r="H52" i="18"/>
  <c r="I52" i="18"/>
  <c r="J52" i="18"/>
  <c r="H53" i="18"/>
  <c r="I53" i="18"/>
  <c r="J53" i="18"/>
  <c r="H54" i="18"/>
  <c r="I54" i="18"/>
  <c r="J54" i="18"/>
  <c r="H55" i="18"/>
  <c r="I55" i="18"/>
  <c r="J55" i="18"/>
  <c r="H56" i="18"/>
  <c r="I56" i="18"/>
  <c r="J56" i="18"/>
  <c r="H57" i="18"/>
  <c r="I57" i="18"/>
  <c r="J57" i="18"/>
  <c r="H58" i="18"/>
  <c r="I58" i="18"/>
  <c r="J58" i="18"/>
  <c r="H59" i="18"/>
  <c r="I59" i="18"/>
  <c r="J59" i="18"/>
  <c r="H60" i="18"/>
  <c r="I60" i="18"/>
  <c r="J60" i="18"/>
  <c r="H61" i="18"/>
  <c r="I61" i="18"/>
  <c r="J61" i="18"/>
  <c r="H62" i="18"/>
  <c r="I62" i="18"/>
  <c r="J62" i="18"/>
  <c r="H63" i="18"/>
  <c r="I63" i="18"/>
  <c r="J63" i="18"/>
  <c r="H64" i="18"/>
  <c r="I64" i="18"/>
  <c r="J64" i="18"/>
  <c r="H65" i="18"/>
  <c r="I65" i="18"/>
  <c r="J65" i="18"/>
  <c r="H66" i="18"/>
  <c r="I66" i="18"/>
  <c r="J66" i="18"/>
  <c r="H67" i="18"/>
  <c r="I67" i="18"/>
  <c r="J67" i="18"/>
  <c r="H68" i="18"/>
  <c r="I68" i="18"/>
  <c r="J68" i="18"/>
  <c r="H69" i="18"/>
  <c r="I69" i="18"/>
  <c r="J69" i="18"/>
  <c r="H70" i="18"/>
  <c r="I70" i="18"/>
  <c r="J70" i="18"/>
  <c r="H71" i="18"/>
  <c r="I71" i="18"/>
  <c r="J71" i="18"/>
  <c r="H72" i="18"/>
  <c r="I72" i="18"/>
  <c r="J72" i="18"/>
  <c r="H73" i="18"/>
  <c r="I73" i="18"/>
  <c r="J73" i="18"/>
  <c r="H74" i="18"/>
  <c r="I74" i="18"/>
  <c r="J74" i="18"/>
  <c r="H75" i="18"/>
  <c r="I75" i="18"/>
  <c r="J75" i="18"/>
  <c r="H76" i="18"/>
  <c r="I76" i="18"/>
  <c r="J76" i="18"/>
  <c r="H77" i="18"/>
  <c r="I77" i="18"/>
  <c r="J77" i="18"/>
  <c r="H78" i="18"/>
  <c r="I78" i="18"/>
  <c r="J78" i="18"/>
  <c r="H79" i="18"/>
  <c r="I79" i="18"/>
  <c r="J79" i="18"/>
  <c r="H80" i="18"/>
  <c r="I80" i="18"/>
  <c r="J80" i="18"/>
  <c r="H81" i="18"/>
  <c r="I81" i="18"/>
  <c r="J81" i="18"/>
  <c r="H82" i="18"/>
  <c r="I82" i="18"/>
  <c r="J82" i="18"/>
  <c r="H83" i="18"/>
  <c r="I83" i="18"/>
  <c r="J83" i="18"/>
  <c r="H84" i="18"/>
  <c r="I84" i="18"/>
  <c r="J84" i="18"/>
  <c r="H85" i="18"/>
  <c r="I85" i="18"/>
  <c r="J85" i="18"/>
  <c r="H86" i="18"/>
  <c r="I86" i="18"/>
  <c r="J86" i="18"/>
  <c r="H87" i="18"/>
  <c r="I87" i="18"/>
  <c r="J87" i="18"/>
  <c r="H88" i="18"/>
  <c r="I88" i="18"/>
  <c r="J88" i="18"/>
  <c r="H89" i="18"/>
  <c r="I89" i="18"/>
  <c r="J89" i="18"/>
  <c r="H90" i="18"/>
  <c r="I90" i="18"/>
  <c r="J90" i="18"/>
  <c r="H91" i="18"/>
  <c r="I91" i="18"/>
  <c r="J91" i="18"/>
  <c r="H92" i="18"/>
  <c r="I92" i="18"/>
  <c r="J92" i="18"/>
  <c r="H93" i="18"/>
  <c r="I93" i="18"/>
  <c r="J93" i="18"/>
  <c r="H94" i="18"/>
  <c r="I94" i="18"/>
  <c r="J94" i="18"/>
  <c r="D4" i="18"/>
  <c r="E4" i="18"/>
  <c r="F4" i="18"/>
  <c r="D5" i="18"/>
  <c r="E5" i="18"/>
  <c r="F5" i="18"/>
  <c r="D6" i="18"/>
  <c r="E6" i="18"/>
  <c r="F6" i="18"/>
  <c r="D7" i="18"/>
  <c r="E7" i="18"/>
  <c r="F7" i="18"/>
  <c r="D8" i="18"/>
  <c r="E8" i="18"/>
  <c r="F8" i="18"/>
  <c r="D9" i="18"/>
  <c r="E9" i="18"/>
  <c r="F9" i="18"/>
  <c r="D10" i="18"/>
  <c r="E10" i="18"/>
  <c r="F10" i="18"/>
  <c r="D11" i="18"/>
  <c r="E11" i="18"/>
  <c r="F11" i="18"/>
  <c r="D12" i="18"/>
  <c r="E12" i="18"/>
  <c r="F12" i="18"/>
  <c r="D13" i="18"/>
  <c r="E13" i="18"/>
  <c r="F13" i="18"/>
  <c r="D14" i="18"/>
  <c r="E14" i="18"/>
  <c r="F14" i="18"/>
  <c r="D15" i="18"/>
  <c r="E15" i="18"/>
  <c r="F15" i="18"/>
  <c r="D16" i="18"/>
  <c r="E16" i="18"/>
  <c r="F16" i="18"/>
  <c r="D17" i="18"/>
  <c r="E17" i="18"/>
  <c r="F17" i="18"/>
  <c r="D18" i="18"/>
  <c r="E18" i="18"/>
  <c r="F18" i="18"/>
  <c r="D19" i="18"/>
  <c r="E19" i="18"/>
  <c r="F19" i="18"/>
  <c r="D20" i="18"/>
  <c r="E20" i="18"/>
  <c r="F20" i="18"/>
  <c r="D21" i="18"/>
  <c r="E21" i="18"/>
  <c r="F21" i="18"/>
  <c r="D22" i="18"/>
  <c r="E22" i="18"/>
  <c r="F22" i="18"/>
  <c r="D23" i="18"/>
  <c r="E23" i="18"/>
  <c r="F23" i="18"/>
  <c r="D24" i="18"/>
  <c r="E24" i="18"/>
  <c r="F24" i="18"/>
  <c r="D25" i="18"/>
  <c r="E25" i="18"/>
  <c r="F25" i="18"/>
  <c r="D26" i="18"/>
  <c r="E26" i="18"/>
  <c r="F26" i="18"/>
  <c r="D27" i="18"/>
  <c r="E27" i="18"/>
  <c r="F27" i="18"/>
  <c r="D28" i="18"/>
  <c r="E28" i="18"/>
  <c r="F28" i="18"/>
  <c r="D29" i="18"/>
  <c r="E29" i="18"/>
  <c r="F29" i="18"/>
  <c r="D30" i="18"/>
  <c r="E30" i="18"/>
  <c r="F30" i="18"/>
  <c r="D31" i="18"/>
  <c r="E31" i="18"/>
  <c r="F31" i="18"/>
  <c r="D32" i="18"/>
  <c r="E32" i="18"/>
  <c r="F32" i="18"/>
  <c r="D33" i="18"/>
  <c r="E33" i="18"/>
  <c r="F33" i="18"/>
  <c r="D34" i="18"/>
  <c r="E34" i="18"/>
  <c r="F34" i="18"/>
  <c r="D35" i="18"/>
  <c r="E35" i="18"/>
  <c r="F35" i="18"/>
  <c r="D36" i="18"/>
  <c r="E36" i="18"/>
  <c r="F36" i="18"/>
  <c r="D37" i="18"/>
  <c r="E37" i="18"/>
  <c r="F37" i="18"/>
  <c r="D38" i="18"/>
  <c r="E38" i="18"/>
  <c r="F38" i="18"/>
  <c r="D39" i="18"/>
  <c r="E39" i="18"/>
  <c r="F39" i="18"/>
  <c r="D40" i="18"/>
  <c r="E40" i="18"/>
  <c r="F40" i="18"/>
  <c r="D41" i="18"/>
  <c r="E41" i="18"/>
  <c r="F41" i="18"/>
  <c r="D42" i="18"/>
  <c r="E42" i="18"/>
  <c r="F42" i="18"/>
  <c r="D43" i="18"/>
  <c r="E43" i="18"/>
  <c r="F43" i="18"/>
  <c r="D44" i="18"/>
  <c r="E44" i="18"/>
  <c r="F44" i="18"/>
  <c r="D45" i="18"/>
  <c r="E45" i="18"/>
  <c r="F45" i="18"/>
  <c r="D46" i="18"/>
  <c r="E46" i="18"/>
  <c r="F46" i="18"/>
  <c r="D47" i="18"/>
  <c r="E47" i="18"/>
  <c r="F47" i="18"/>
  <c r="D48" i="18"/>
  <c r="E48" i="18"/>
  <c r="F48" i="18"/>
  <c r="D49" i="18"/>
  <c r="E49" i="18"/>
  <c r="F49" i="18"/>
  <c r="D50" i="18"/>
  <c r="E50" i="18"/>
  <c r="F50" i="18"/>
  <c r="D51" i="18"/>
  <c r="E51" i="18"/>
  <c r="F51" i="18"/>
  <c r="D52" i="18"/>
  <c r="E52" i="18"/>
  <c r="F52" i="18"/>
  <c r="D53" i="18"/>
  <c r="E53" i="18"/>
  <c r="F53" i="18"/>
  <c r="D54" i="18"/>
  <c r="E54" i="18"/>
  <c r="F54" i="18"/>
  <c r="D55" i="18"/>
  <c r="E55" i="18"/>
  <c r="F55" i="18"/>
  <c r="D56" i="18"/>
  <c r="E56" i="18"/>
  <c r="F56" i="18"/>
  <c r="D57" i="18"/>
  <c r="E57" i="18"/>
  <c r="F57" i="18"/>
  <c r="D58" i="18"/>
  <c r="E58" i="18"/>
  <c r="F58" i="18"/>
  <c r="D59" i="18"/>
  <c r="E59" i="18"/>
  <c r="F59" i="18"/>
  <c r="D60" i="18"/>
  <c r="E60" i="18"/>
  <c r="F60" i="18"/>
  <c r="D61" i="18"/>
  <c r="E61" i="18"/>
  <c r="F61" i="18"/>
  <c r="D62" i="18"/>
  <c r="E62" i="18"/>
  <c r="F62" i="18"/>
  <c r="D63" i="18"/>
  <c r="E63" i="18"/>
  <c r="F63" i="18"/>
  <c r="D64" i="18"/>
  <c r="E64" i="18"/>
  <c r="F64" i="18"/>
  <c r="D65" i="18"/>
  <c r="E65" i="18"/>
  <c r="F65" i="18"/>
  <c r="D66" i="18"/>
  <c r="E66" i="18"/>
  <c r="F66" i="18"/>
  <c r="D67" i="18"/>
  <c r="E67" i="18"/>
  <c r="F67" i="18"/>
  <c r="D68" i="18"/>
  <c r="E68" i="18"/>
  <c r="F68" i="18"/>
  <c r="D69" i="18"/>
  <c r="E69" i="18"/>
  <c r="F69" i="18"/>
  <c r="D70" i="18"/>
  <c r="E70" i="18"/>
  <c r="F70" i="18"/>
  <c r="D71" i="18"/>
  <c r="E71" i="18"/>
  <c r="F71" i="18"/>
  <c r="D72" i="18"/>
  <c r="E72" i="18"/>
  <c r="F72" i="18"/>
  <c r="D73" i="18"/>
  <c r="E73" i="18"/>
  <c r="F73" i="18"/>
  <c r="D74" i="18"/>
  <c r="E74" i="18"/>
  <c r="F74" i="18"/>
  <c r="D75" i="18"/>
  <c r="E75" i="18"/>
  <c r="F75" i="18"/>
  <c r="D76" i="18"/>
  <c r="E76" i="18"/>
  <c r="F76" i="18"/>
  <c r="D77" i="18"/>
  <c r="E77" i="18"/>
  <c r="F77" i="18"/>
  <c r="D78" i="18"/>
  <c r="E78" i="18"/>
  <c r="F78" i="18"/>
  <c r="D79" i="18"/>
  <c r="E79" i="18"/>
  <c r="F79" i="18"/>
  <c r="D80" i="18"/>
  <c r="E80" i="18"/>
  <c r="F80" i="18"/>
  <c r="D81" i="18"/>
  <c r="E81" i="18"/>
  <c r="F81" i="18"/>
  <c r="D82" i="18"/>
  <c r="E82" i="18"/>
  <c r="F82" i="18"/>
  <c r="D83" i="18"/>
  <c r="E83" i="18"/>
  <c r="F83" i="18"/>
  <c r="D84" i="18"/>
  <c r="E84" i="18"/>
  <c r="F84" i="18"/>
  <c r="D85" i="18"/>
  <c r="E85" i="18"/>
  <c r="F85" i="18"/>
  <c r="D86" i="18"/>
  <c r="E86" i="18"/>
  <c r="F86" i="18"/>
  <c r="D87" i="18"/>
  <c r="E87" i="18"/>
  <c r="F87" i="18"/>
  <c r="D88" i="18"/>
  <c r="E88" i="18"/>
  <c r="F88" i="18"/>
  <c r="D89" i="18"/>
  <c r="E89" i="18"/>
  <c r="F89" i="18"/>
  <c r="D90" i="18"/>
  <c r="E90" i="18"/>
  <c r="F90" i="18"/>
  <c r="D91" i="18"/>
  <c r="E91" i="18"/>
  <c r="F91" i="18"/>
  <c r="D92" i="18"/>
  <c r="E92" i="18"/>
  <c r="F92" i="18"/>
  <c r="D93" i="18"/>
  <c r="E93" i="18"/>
  <c r="F93" i="18"/>
  <c r="D94" i="18"/>
  <c r="E94" i="18"/>
  <c r="F94" i="18"/>
  <c r="AB4" i="17"/>
  <c r="AC4" i="17"/>
  <c r="AD4" i="17"/>
  <c r="AB5" i="17"/>
  <c r="AC5" i="17"/>
  <c r="AD5" i="17"/>
  <c r="AB6" i="17"/>
  <c r="AC6" i="17"/>
  <c r="AD6" i="17"/>
  <c r="AB7" i="17"/>
  <c r="AC7" i="17"/>
  <c r="AD7" i="17"/>
  <c r="AB8" i="17"/>
  <c r="AC8" i="17"/>
  <c r="AD8" i="17"/>
  <c r="AB9" i="17"/>
  <c r="AC9" i="17"/>
  <c r="AD9" i="17"/>
  <c r="AB10" i="17"/>
  <c r="AC10" i="17"/>
  <c r="AD10" i="17"/>
  <c r="AB11" i="17"/>
  <c r="AC11" i="17"/>
  <c r="AD11" i="17"/>
  <c r="AB12" i="17"/>
  <c r="AC12" i="17"/>
  <c r="AD12" i="17"/>
  <c r="AB13" i="17"/>
  <c r="AC13" i="17"/>
  <c r="AD13" i="17"/>
  <c r="AB14" i="17"/>
  <c r="AC14" i="17"/>
  <c r="AD14" i="17"/>
  <c r="AB15" i="17"/>
  <c r="AC15" i="17"/>
  <c r="AD15" i="17"/>
  <c r="AB16" i="17"/>
  <c r="AC16" i="17"/>
  <c r="AD16" i="17"/>
  <c r="AB17" i="17"/>
  <c r="AC17" i="17"/>
  <c r="AD17" i="17"/>
  <c r="AB18" i="17"/>
  <c r="AC18" i="17"/>
  <c r="AD18" i="17"/>
  <c r="AB19" i="17"/>
  <c r="AC19" i="17"/>
  <c r="AD19" i="17"/>
  <c r="AB20" i="17"/>
  <c r="AC20" i="17"/>
  <c r="AD20" i="17"/>
  <c r="AB21" i="17"/>
  <c r="AC21" i="17"/>
  <c r="AD21" i="17"/>
  <c r="AB22" i="17"/>
  <c r="AC22" i="17"/>
  <c r="AD22" i="17"/>
  <c r="AB23" i="17"/>
  <c r="AC23" i="17"/>
  <c r="AD23" i="17"/>
  <c r="AB24" i="17"/>
  <c r="AC24" i="17"/>
  <c r="AD24" i="17"/>
  <c r="AB25" i="17"/>
  <c r="AC25" i="17"/>
  <c r="AD25" i="17"/>
  <c r="AB26" i="17"/>
  <c r="AC26" i="17"/>
  <c r="AD26" i="17"/>
  <c r="AB27" i="17"/>
  <c r="AC27" i="17"/>
  <c r="AD27" i="17"/>
  <c r="AB28" i="17"/>
  <c r="AC28" i="17"/>
  <c r="AD28" i="17"/>
  <c r="AB29" i="17"/>
  <c r="AC29" i="17"/>
  <c r="AD29" i="17"/>
  <c r="AB30" i="17"/>
  <c r="AC30" i="17"/>
  <c r="AD30" i="17"/>
  <c r="AB31" i="17"/>
  <c r="AC31" i="17"/>
  <c r="AD31" i="17"/>
  <c r="AB32" i="17"/>
  <c r="AC32" i="17"/>
  <c r="AD32" i="17"/>
  <c r="AB33" i="17"/>
  <c r="AC33" i="17"/>
  <c r="AD33" i="17"/>
  <c r="AB34" i="17"/>
  <c r="AC34" i="17"/>
  <c r="AD34" i="17"/>
  <c r="AB35" i="17"/>
  <c r="AC35" i="17"/>
  <c r="AD35" i="17"/>
  <c r="AB36" i="17"/>
  <c r="AC36" i="17"/>
  <c r="AD36" i="17"/>
  <c r="AB37" i="17"/>
  <c r="AC37" i="17"/>
  <c r="AD37" i="17"/>
  <c r="AB38" i="17"/>
  <c r="AC38" i="17"/>
  <c r="AD38" i="17"/>
  <c r="AB39" i="17"/>
  <c r="AC39" i="17"/>
  <c r="AD39" i="17"/>
  <c r="AB40" i="17"/>
  <c r="AC40" i="17"/>
  <c r="AD40" i="17"/>
  <c r="AB41" i="17"/>
  <c r="AC41" i="17"/>
  <c r="AD41" i="17"/>
  <c r="AB42" i="17"/>
  <c r="AC42" i="17"/>
  <c r="AD42" i="17"/>
  <c r="AB43" i="17"/>
  <c r="AC43" i="17"/>
  <c r="AD43" i="17"/>
  <c r="AB44" i="17"/>
  <c r="AC44" i="17"/>
  <c r="AD44" i="17"/>
  <c r="AB45" i="17"/>
  <c r="AC45" i="17"/>
  <c r="AD45" i="17"/>
  <c r="AB46" i="17"/>
  <c r="AC46" i="17"/>
  <c r="AD46" i="17"/>
  <c r="AB47" i="17"/>
  <c r="AC47" i="17"/>
  <c r="AD47" i="17"/>
  <c r="AB48" i="17"/>
  <c r="AC48" i="17"/>
  <c r="AD48" i="17"/>
  <c r="AB49" i="17"/>
  <c r="AC49" i="17"/>
  <c r="AD49" i="17"/>
  <c r="AB50" i="17"/>
  <c r="AC50" i="17"/>
  <c r="AD50" i="17"/>
  <c r="AB51" i="17"/>
  <c r="AC51" i="17"/>
  <c r="AD51" i="17"/>
  <c r="AB52" i="17"/>
  <c r="AC52" i="17"/>
  <c r="AD52" i="17"/>
  <c r="AB53" i="17"/>
  <c r="AC53" i="17"/>
  <c r="AD53" i="17"/>
  <c r="AB54" i="17"/>
  <c r="AC54" i="17"/>
  <c r="AD54" i="17"/>
  <c r="AB55" i="17"/>
  <c r="AC55" i="17"/>
  <c r="AD55" i="17"/>
  <c r="AB56" i="17"/>
  <c r="AC56" i="17"/>
  <c r="AD56" i="17"/>
  <c r="AB57" i="17"/>
  <c r="AC57" i="17"/>
  <c r="AD57" i="17"/>
  <c r="AB58" i="17"/>
  <c r="AC58" i="17"/>
  <c r="AD58" i="17"/>
  <c r="AB59" i="17"/>
  <c r="AC59" i="17"/>
  <c r="AD59" i="17"/>
  <c r="AB60" i="17"/>
  <c r="AC60" i="17"/>
  <c r="AD60" i="17"/>
  <c r="AB61" i="17"/>
  <c r="AC61" i="17"/>
  <c r="AD61" i="17"/>
  <c r="AB62" i="17"/>
  <c r="AC62" i="17"/>
  <c r="AD62" i="17"/>
  <c r="AB63" i="17"/>
  <c r="AC63" i="17"/>
  <c r="AD63" i="17"/>
  <c r="AB64" i="17"/>
  <c r="AC64" i="17"/>
  <c r="AD64" i="17"/>
  <c r="AB65" i="17"/>
  <c r="AC65" i="17"/>
  <c r="AD65" i="17"/>
  <c r="AB66" i="17"/>
  <c r="AC66" i="17"/>
  <c r="AD66" i="17"/>
  <c r="AB67" i="17"/>
  <c r="AC67" i="17"/>
  <c r="AD67" i="17"/>
  <c r="AB68" i="17"/>
  <c r="AC68" i="17"/>
  <c r="AD68" i="17"/>
  <c r="AB69" i="17"/>
  <c r="AC69" i="17"/>
  <c r="AD69" i="17"/>
  <c r="AB70" i="17"/>
  <c r="AC70" i="17"/>
  <c r="AD70" i="17"/>
  <c r="AB71" i="17"/>
  <c r="AC71" i="17"/>
  <c r="AD71" i="17"/>
  <c r="AB72" i="17"/>
  <c r="AC72" i="17"/>
  <c r="AD72" i="17"/>
  <c r="AB73" i="17"/>
  <c r="AC73" i="17"/>
  <c r="AD73" i="17"/>
  <c r="AB74" i="17"/>
  <c r="AC74" i="17"/>
  <c r="AD74" i="17"/>
  <c r="AB75" i="17"/>
  <c r="AC75" i="17"/>
  <c r="AD75" i="17"/>
  <c r="AB76" i="17"/>
  <c r="AC76" i="17"/>
  <c r="AD76" i="17"/>
  <c r="AB77" i="17"/>
  <c r="AC77" i="17"/>
  <c r="AD77" i="17"/>
  <c r="AB78" i="17"/>
  <c r="AC78" i="17"/>
  <c r="AD78" i="17"/>
  <c r="AB79" i="17"/>
  <c r="AC79" i="17"/>
  <c r="AD79" i="17"/>
  <c r="AB80" i="17"/>
  <c r="AC80" i="17"/>
  <c r="AD80" i="17"/>
  <c r="AB81" i="17"/>
  <c r="AC81" i="17"/>
  <c r="AD81" i="17"/>
  <c r="AB82" i="17"/>
  <c r="AC82" i="17"/>
  <c r="AD82" i="17"/>
  <c r="AB83" i="17"/>
  <c r="AC83" i="17"/>
  <c r="AD83" i="17"/>
  <c r="AB84" i="17"/>
  <c r="AC84" i="17"/>
  <c r="AD84" i="17"/>
  <c r="AB85" i="17"/>
  <c r="AC85" i="17"/>
  <c r="AD85" i="17"/>
  <c r="AB86" i="17"/>
  <c r="AC86" i="17"/>
  <c r="AD86" i="17"/>
  <c r="AB87" i="17"/>
  <c r="AC87" i="17"/>
  <c r="AD87" i="17"/>
  <c r="AB88" i="17"/>
  <c r="AC88" i="17"/>
  <c r="AD88" i="17"/>
  <c r="AB89" i="17"/>
  <c r="AC89" i="17"/>
  <c r="AD89" i="17"/>
  <c r="AB90" i="17"/>
  <c r="AC90" i="17"/>
  <c r="AD90" i="17"/>
  <c r="AB91" i="17"/>
  <c r="AC91" i="17"/>
  <c r="AD91" i="17"/>
  <c r="AB92" i="17"/>
  <c r="AC92" i="17"/>
  <c r="AD92" i="17"/>
  <c r="AB93" i="17"/>
  <c r="AC93" i="17"/>
  <c r="AD93" i="17"/>
  <c r="AB94" i="17"/>
  <c r="AC94" i="17"/>
  <c r="AD94" i="17"/>
  <c r="X4" i="17"/>
  <c r="Y4" i="17"/>
  <c r="Z4" i="17"/>
  <c r="X5" i="17"/>
  <c r="Y5" i="17"/>
  <c r="Z5" i="17"/>
  <c r="X6" i="17"/>
  <c r="Y6" i="17"/>
  <c r="Z6" i="17"/>
  <c r="X7" i="17"/>
  <c r="Y7" i="17"/>
  <c r="Z7" i="17"/>
  <c r="X8" i="17"/>
  <c r="Y8" i="17"/>
  <c r="Z8" i="17"/>
  <c r="X9" i="17"/>
  <c r="Y9" i="17"/>
  <c r="Z9" i="17"/>
  <c r="X10" i="17"/>
  <c r="Y10" i="17"/>
  <c r="Z10" i="17"/>
  <c r="X11" i="17"/>
  <c r="Y11" i="17"/>
  <c r="Z11" i="17"/>
  <c r="X12" i="17"/>
  <c r="Y12" i="17"/>
  <c r="Z12" i="17"/>
  <c r="X13" i="17"/>
  <c r="Y13" i="17"/>
  <c r="Z13" i="17"/>
  <c r="X14" i="17"/>
  <c r="Y14" i="17"/>
  <c r="Z14" i="17"/>
  <c r="X15" i="17"/>
  <c r="Y15" i="17"/>
  <c r="Z15" i="17"/>
  <c r="X16" i="17"/>
  <c r="Y16" i="17"/>
  <c r="Z16" i="17"/>
  <c r="X17" i="17"/>
  <c r="Y17" i="17"/>
  <c r="Z17" i="17"/>
  <c r="X18" i="17"/>
  <c r="Y18" i="17"/>
  <c r="Z18" i="17"/>
  <c r="X19" i="17"/>
  <c r="Y19" i="17"/>
  <c r="Z19" i="17"/>
  <c r="X20" i="17"/>
  <c r="Y20" i="17"/>
  <c r="Z20" i="17"/>
  <c r="X21" i="17"/>
  <c r="Y21" i="17"/>
  <c r="Z21" i="17"/>
  <c r="X22" i="17"/>
  <c r="Y22" i="17"/>
  <c r="Z22" i="17"/>
  <c r="X23" i="17"/>
  <c r="Y23" i="17"/>
  <c r="Z23" i="17"/>
  <c r="X24" i="17"/>
  <c r="Y24" i="17"/>
  <c r="Z24" i="17"/>
  <c r="X25" i="17"/>
  <c r="Y25" i="17"/>
  <c r="Z25" i="17"/>
  <c r="X26" i="17"/>
  <c r="Y26" i="17"/>
  <c r="Z26" i="17"/>
  <c r="X27" i="17"/>
  <c r="Y27" i="17"/>
  <c r="Z27" i="17"/>
  <c r="X28" i="17"/>
  <c r="Y28" i="17"/>
  <c r="Z28" i="17"/>
  <c r="X29" i="17"/>
  <c r="Y29" i="17"/>
  <c r="Z29" i="17"/>
  <c r="X30" i="17"/>
  <c r="Y30" i="17"/>
  <c r="Z30" i="17"/>
  <c r="X31" i="17"/>
  <c r="Y31" i="17"/>
  <c r="Z31" i="17"/>
  <c r="X32" i="17"/>
  <c r="Y32" i="17"/>
  <c r="Z32" i="17"/>
  <c r="X33" i="17"/>
  <c r="Y33" i="17"/>
  <c r="Z33" i="17"/>
  <c r="X34" i="17"/>
  <c r="Y34" i="17"/>
  <c r="Z34" i="17"/>
  <c r="X35" i="17"/>
  <c r="Y35" i="17"/>
  <c r="Z35" i="17"/>
  <c r="X36" i="17"/>
  <c r="Y36" i="17"/>
  <c r="Z36" i="17"/>
  <c r="X37" i="17"/>
  <c r="Y37" i="17"/>
  <c r="Z37" i="17"/>
  <c r="X38" i="17"/>
  <c r="Y38" i="17"/>
  <c r="Z38" i="17"/>
  <c r="X39" i="17"/>
  <c r="Y39" i="17"/>
  <c r="Z39" i="17"/>
  <c r="X40" i="17"/>
  <c r="Y40" i="17"/>
  <c r="Z40" i="17"/>
  <c r="X41" i="17"/>
  <c r="Y41" i="17"/>
  <c r="Z41" i="17"/>
  <c r="X42" i="17"/>
  <c r="Y42" i="17"/>
  <c r="Z42" i="17"/>
  <c r="X43" i="17"/>
  <c r="Y43" i="17"/>
  <c r="Z43" i="17"/>
  <c r="X44" i="17"/>
  <c r="Y44" i="17"/>
  <c r="Z44" i="17"/>
  <c r="X45" i="17"/>
  <c r="Y45" i="17"/>
  <c r="Z45" i="17"/>
  <c r="X46" i="17"/>
  <c r="Y46" i="17"/>
  <c r="Z46" i="17"/>
  <c r="X47" i="17"/>
  <c r="Y47" i="17"/>
  <c r="Z47" i="17"/>
  <c r="X48" i="17"/>
  <c r="Y48" i="17"/>
  <c r="Z48" i="17"/>
  <c r="X49" i="17"/>
  <c r="Y49" i="17"/>
  <c r="Z49" i="17"/>
  <c r="X50" i="17"/>
  <c r="Y50" i="17"/>
  <c r="Z50" i="17"/>
  <c r="X51" i="17"/>
  <c r="Y51" i="17"/>
  <c r="Z51" i="17"/>
  <c r="X52" i="17"/>
  <c r="Y52" i="17"/>
  <c r="Z52" i="17"/>
  <c r="X53" i="17"/>
  <c r="Y53" i="17"/>
  <c r="Z53" i="17"/>
  <c r="X54" i="17"/>
  <c r="Y54" i="17"/>
  <c r="Z54" i="17"/>
  <c r="X55" i="17"/>
  <c r="Y55" i="17"/>
  <c r="Z55" i="17"/>
  <c r="X56" i="17"/>
  <c r="Y56" i="17"/>
  <c r="Z56" i="17"/>
  <c r="X57" i="17"/>
  <c r="Y57" i="17"/>
  <c r="Z57" i="17"/>
  <c r="X58" i="17"/>
  <c r="Y58" i="17"/>
  <c r="Z58" i="17"/>
  <c r="X59" i="17"/>
  <c r="Y59" i="17"/>
  <c r="Z59" i="17"/>
  <c r="X60" i="17"/>
  <c r="Y60" i="17"/>
  <c r="Z60" i="17"/>
  <c r="X61" i="17"/>
  <c r="Y61" i="17"/>
  <c r="Z61" i="17"/>
  <c r="X62" i="17"/>
  <c r="Y62" i="17"/>
  <c r="Z62" i="17"/>
  <c r="X63" i="17"/>
  <c r="Y63" i="17"/>
  <c r="Z63" i="17"/>
  <c r="X64" i="17"/>
  <c r="Y64" i="17"/>
  <c r="Z64" i="17"/>
  <c r="X65" i="17"/>
  <c r="Y65" i="17"/>
  <c r="Z65" i="17"/>
  <c r="X66" i="17"/>
  <c r="Y66" i="17"/>
  <c r="Z66" i="17"/>
  <c r="X67" i="17"/>
  <c r="Y67" i="17"/>
  <c r="Z67" i="17"/>
  <c r="X68" i="17"/>
  <c r="Y68" i="17"/>
  <c r="Z68" i="17"/>
  <c r="X69" i="17"/>
  <c r="Y69" i="17"/>
  <c r="Z69" i="17"/>
  <c r="X70" i="17"/>
  <c r="Y70" i="17"/>
  <c r="Z70" i="17"/>
  <c r="X71" i="17"/>
  <c r="Y71" i="17"/>
  <c r="Z71" i="17"/>
  <c r="X72" i="17"/>
  <c r="Y72" i="17"/>
  <c r="Z72" i="17"/>
  <c r="X73" i="17"/>
  <c r="Y73" i="17"/>
  <c r="Z73" i="17"/>
  <c r="X74" i="17"/>
  <c r="Y74" i="17"/>
  <c r="Z74" i="17"/>
  <c r="X75" i="17"/>
  <c r="Y75" i="17"/>
  <c r="Z75" i="17"/>
  <c r="X76" i="17"/>
  <c r="Y76" i="17"/>
  <c r="Z76" i="17"/>
  <c r="X77" i="17"/>
  <c r="Y77" i="17"/>
  <c r="Z77" i="17"/>
  <c r="X78" i="17"/>
  <c r="Y78" i="17"/>
  <c r="Z78" i="17"/>
  <c r="X79" i="17"/>
  <c r="Y79" i="17"/>
  <c r="Z79" i="17"/>
  <c r="X80" i="17"/>
  <c r="Y80" i="17"/>
  <c r="Z80" i="17"/>
  <c r="X81" i="17"/>
  <c r="Y81" i="17"/>
  <c r="Z81" i="17"/>
  <c r="X82" i="17"/>
  <c r="Y82" i="17"/>
  <c r="Z82" i="17"/>
  <c r="X83" i="17"/>
  <c r="Y83" i="17"/>
  <c r="Z83" i="17"/>
  <c r="X84" i="17"/>
  <c r="Y84" i="17"/>
  <c r="Z84" i="17"/>
  <c r="X85" i="17"/>
  <c r="Y85" i="17"/>
  <c r="Z85" i="17"/>
  <c r="X86" i="17"/>
  <c r="Y86" i="17"/>
  <c r="Z86" i="17"/>
  <c r="X87" i="17"/>
  <c r="Y87" i="17"/>
  <c r="Z87" i="17"/>
  <c r="X88" i="17"/>
  <c r="Y88" i="17"/>
  <c r="Z88" i="17"/>
  <c r="X89" i="17"/>
  <c r="Y89" i="17"/>
  <c r="Z89" i="17"/>
  <c r="X90" i="17"/>
  <c r="Y90" i="17"/>
  <c r="Z90" i="17"/>
  <c r="X91" i="17"/>
  <c r="Y91" i="17"/>
  <c r="Z91" i="17"/>
  <c r="X92" i="17"/>
  <c r="Y92" i="17"/>
  <c r="Z92" i="17"/>
  <c r="X93" i="17"/>
  <c r="Y93" i="17"/>
  <c r="Z93" i="17"/>
  <c r="X94" i="17"/>
  <c r="Y94" i="17"/>
  <c r="Z94" i="17"/>
  <c r="R4" i="17"/>
  <c r="S4" i="17"/>
  <c r="T4" i="17"/>
  <c r="R5" i="17"/>
  <c r="S5" i="17"/>
  <c r="T5" i="17"/>
  <c r="R6" i="17"/>
  <c r="S6" i="17"/>
  <c r="T6" i="17"/>
  <c r="R7" i="17"/>
  <c r="S7" i="17"/>
  <c r="T7" i="17"/>
  <c r="R8" i="17"/>
  <c r="S8" i="17"/>
  <c r="T8" i="17"/>
  <c r="R9" i="17"/>
  <c r="S9" i="17"/>
  <c r="T9" i="17"/>
  <c r="R10" i="17"/>
  <c r="S10" i="17"/>
  <c r="T10" i="17"/>
  <c r="R11" i="17"/>
  <c r="S11" i="17"/>
  <c r="T11" i="17"/>
  <c r="R12" i="17"/>
  <c r="S12" i="17"/>
  <c r="T12" i="17"/>
  <c r="R13" i="17"/>
  <c r="S13" i="17"/>
  <c r="T13" i="17"/>
  <c r="R14" i="17"/>
  <c r="S14" i="17"/>
  <c r="T14" i="17"/>
  <c r="R15" i="17"/>
  <c r="S15" i="17"/>
  <c r="T15" i="17"/>
  <c r="R16" i="17"/>
  <c r="S16" i="17"/>
  <c r="T16" i="17"/>
  <c r="R17" i="17"/>
  <c r="S17" i="17"/>
  <c r="T17" i="17"/>
  <c r="R18" i="17"/>
  <c r="S18" i="17"/>
  <c r="T18" i="17"/>
  <c r="R19" i="17"/>
  <c r="S19" i="17"/>
  <c r="T19" i="17"/>
  <c r="R20" i="17"/>
  <c r="S20" i="17"/>
  <c r="T20" i="17"/>
  <c r="R21" i="17"/>
  <c r="S21" i="17"/>
  <c r="T21" i="17"/>
  <c r="R22" i="17"/>
  <c r="S22" i="17"/>
  <c r="T22" i="17"/>
  <c r="R23" i="17"/>
  <c r="S23" i="17"/>
  <c r="T23" i="17"/>
  <c r="R24" i="17"/>
  <c r="S24" i="17"/>
  <c r="T24" i="17"/>
  <c r="R25" i="17"/>
  <c r="S25" i="17"/>
  <c r="T25" i="17"/>
  <c r="R26" i="17"/>
  <c r="S26" i="17"/>
  <c r="T26" i="17"/>
  <c r="R27" i="17"/>
  <c r="S27" i="17"/>
  <c r="T27" i="17"/>
  <c r="R28" i="17"/>
  <c r="S28" i="17"/>
  <c r="T28" i="17"/>
  <c r="R29" i="17"/>
  <c r="S29" i="17"/>
  <c r="T29" i="17"/>
  <c r="R30" i="17"/>
  <c r="S30" i="17"/>
  <c r="T30" i="17"/>
  <c r="R31" i="17"/>
  <c r="S31" i="17"/>
  <c r="T31" i="17"/>
  <c r="R32" i="17"/>
  <c r="S32" i="17"/>
  <c r="T32" i="17"/>
  <c r="R33" i="17"/>
  <c r="S33" i="17"/>
  <c r="T33" i="17"/>
  <c r="R34" i="17"/>
  <c r="S34" i="17"/>
  <c r="T34" i="17"/>
  <c r="R35" i="17"/>
  <c r="S35" i="17"/>
  <c r="T35" i="17"/>
  <c r="R36" i="17"/>
  <c r="S36" i="17"/>
  <c r="T36" i="17"/>
  <c r="R37" i="17"/>
  <c r="S37" i="17"/>
  <c r="T37" i="17"/>
  <c r="R38" i="17"/>
  <c r="S38" i="17"/>
  <c r="T38" i="17"/>
  <c r="R39" i="17"/>
  <c r="S39" i="17"/>
  <c r="T39" i="17"/>
  <c r="R40" i="17"/>
  <c r="S40" i="17"/>
  <c r="T40" i="17"/>
  <c r="R41" i="17"/>
  <c r="S41" i="17"/>
  <c r="T41" i="17"/>
  <c r="R42" i="17"/>
  <c r="S42" i="17"/>
  <c r="T42" i="17"/>
  <c r="R43" i="17"/>
  <c r="S43" i="17"/>
  <c r="T43" i="17"/>
  <c r="R44" i="17"/>
  <c r="S44" i="17"/>
  <c r="T44" i="17"/>
  <c r="R45" i="17"/>
  <c r="S45" i="17"/>
  <c r="T45" i="17"/>
  <c r="R46" i="17"/>
  <c r="S46" i="17"/>
  <c r="T46" i="17"/>
  <c r="R47" i="17"/>
  <c r="S47" i="17"/>
  <c r="T47" i="17"/>
  <c r="R48" i="17"/>
  <c r="S48" i="17"/>
  <c r="T48" i="17"/>
  <c r="R49" i="17"/>
  <c r="S49" i="17"/>
  <c r="T49" i="17"/>
  <c r="R50" i="17"/>
  <c r="S50" i="17"/>
  <c r="T50" i="17"/>
  <c r="R51" i="17"/>
  <c r="S51" i="17"/>
  <c r="T51" i="17"/>
  <c r="R52" i="17"/>
  <c r="S52" i="17"/>
  <c r="T52" i="17"/>
  <c r="R53" i="17"/>
  <c r="S53" i="17"/>
  <c r="T53" i="17"/>
  <c r="R54" i="17"/>
  <c r="S54" i="17"/>
  <c r="T54" i="17"/>
  <c r="R55" i="17"/>
  <c r="S55" i="17"/>
  <c r="T55" i="17"/>
  <c r="R56" i="17"/>
  <c r="S56" i="17"/>
  <c r="T56" i="17"/>
  <c r="R57" i="17"/>
  <c r="S57" i="17"/>
  <c r="T57" i="17"/>
  <c r="R58" i="17"/>
  <c r="S58" i="17"/>
  <c r="T58" i="17"/>
  <c r="R59" i="17"/>
  <c r="S59" i="17"/>
  <c r="T59" i="17"/>
  <c r="R60" i="17"/>
  <c r="S60" i="17"/>
  <c r="T60" i="17"/>
  <c r="R61" i="17"/>
  <c r="S61" i="17"/>
  <c r="T61" i="17"/>
  <c r="R62" i="17"/>
  <c r="S62" i="17"/>
  <c r="T62" i="17"/>
  <c r="R63" i="17"/>
  <c r="S63" i="17"/>
  <c r="T63" i="17"/>
  <c r="R64" i="17"/>
  <c r="S64" i="17"/>
  <c r="T64" i="17"/>
  <c r="R65" i="17"/>
  <c r="S65" i="17"/>
  <c r="T65" i="17"/>
  <c r="R66" i="17"/>
  <c r="S66" i="17"/>
  <c r="T66" i="17"/>
  <c r="R67" i="17"/>
  <c r="S67" i="17"/>
  <c r="T67" i="17"/>
  <c r="R68" i="17"/>
  <c r="S68" i="17"/>
  <c r="T68" i="17"/>
  <c r="R69" i="17"/>
  <c r="S69" i="17"/>
  <c r="T69" i="17"/>
  <c r="R70" i="17"/>
  <c r="S70" i="17"/>
  <c r="T70" i="17"/>
  <c r="R71" i="17"/>
  <c r="S71" i="17"/>
  <c r="T71" i="17"/>
  <c r="R72" i="17"/>
  <c r="S72" i="17"/>
  <c r="T72" i="17"/>
  <c r="R73" i="17"/>
  <c r="S73" i="17"/>
  <c r="T73" i="17"/>
  <c r="R74" i="17"/>
  <c r="S74" i="17"/>
  <c r="T74" i="17"/>
  <c r="R75" i="17"/>
  <c r="S75" i="17"/>
  <c r="T75" i="17"/>
  <c r="R76" i="17"/>
  <c r="S76" i="17"/>
  <c r="T76" i="17"/>
  <c r="R77" i="17"/>
  <c r="S77" i="17"/>
  <c r="T77" i="17"/>
  <c r="R78" i="17"/>
  <c r="S78" i="17"/>
  <c r="T78" i="17"/>
  <c r="R79" i="17"/>
  <c r="S79" i="17"/>
  <c r="T79" i="17"/>
  <c r="R80" i="17"/>
  <c r="S80" i="17"/>
  <c r="T80" i="17"/>
  <c r="R81" i="17"/>
  <c r="S81" i="17"/>
  <c r="T81" i="17"/>
  <c r="R82" i="17"/>
  <c r="S82" i="17"/>
  <c r="T82" i="17"/>
  <c r="R83" i="17"/>
  <c r="S83" i="17"/>
  <c r="T83" i="17"/>
  <c r="R84" i="17"/>
  <c r="S84" i="17"/>
  <c r="T84" i="17"/>
  <c r="R85" i="17"/>
  <c r="S85" i="17"/>
  <c r="T85" i="17"/>
  <c r="R86" i="17"/>
  <c r="S86" i="17"/>
  <c r="T86" i="17"/>
  <c r="R87" i="17"/>
  <c r="S87" i="17"/>
  <c r="T87" i="17"/>
  <c r="R88" i="17"/>
  <c r="S88" i="17"/>
  <c r="T88" i="17"/>
  <c r="R89" i="17"/>
  <c r="S89" i="17"/>
  <c r="T89" i="17"/>
  <c r="R90" i="17"/>
  <c r="S90" i="17"/>
  <c r="T90" i="17"/>
  <c r="R91" i="17"/>
  <c r="S91" i="17"/>
  <c r="T91" i="17"/>
  <c r="R92" i="17"/>
  <c r="S92" i="17"/>
  <c r="T92" i="17"/>
  <c r="R93" i="17"/>
  <c r="S93" i="17"/>
  <c r="T93" i="17"/>
  <c r="R94" i="17"/>
  <c r="S94" i="17"/>
  <c r="T94" i="17"/>
  <c r="N4" i="17"/>
  <c r="O4" i="17"/>
  <c r="P4" i="17"/>
  <c r="N5" i="17"/>
  <c r="O5" i="17"/>
  <c r="P5" i="17"/>
  <c r="N6" i="17"/>
  <c r="O6" i="17"/>
  <c r="P6" i="17"/>
  <c r="N7" i="17"/>
  <c r="O7" i="17"/>
  <c r="P7" i="17"/>
  <c r="N8" i="17"/>
  <c r="O8" i="17"/>
  <c r="P8" i="17"/>
  <c r="N9" i="17"/>
  <c r="O9" i="17"/>
  <c r="P9" i="17"/>
  <c r="N10" i="17"/>
  <c r="O10" i="17"/>
  <c r="P10" i="17"/>
  <c r="N11" i="17"/>
  <c r="O11" i="17"/>
  <c r="P11" i="17"/>
  <c r="N12" i="17"/>
  <c r="O12" i="17"/>
  <c r="P12" i="17"/>
  <c r="N13" i="17"/>
  <c r="O13" i="17"/>
  <c r="P13" i="17"/>
  <c r="N14" i="17"/>
  <c r="O14" i="17"/>
  <c r="P14" i="17"/>
  <c r="N15" i="17"/>
  <c r="O15" i="17"/>
  <c r="P15" i="17"/>
  <c r="N16" i="17"/>
  <c r="O16" i="17"/>
  <c r="P16" i="17"/>
  <c r="N17" i="17"/>
  <c r="O17" i="17"/>
  <c r="P17" i="17"/>
  <c r="N18" i="17"/>
  <c r="O18" i="17"/>
  <c r="P18" i="17"/>
  <c r="N19" i="17"/>
  <c r="O19" i="17"/>
  <c r="P19" i="17"/>
  <c r="N20" i="17"/>
  <c r="O20" i="17"/>
  <c r="P20" i="17"/>
  <c r="N21" i="17"/>
  <c r="O21" i="17"/>
  <c r="P21" i="17"/>
  <c r="N22" i="17"/>
  <c r="O22" i="17"/>
  <c r="P22" i="17"/>
  <c r="N23" i="17"/>
  <c r="O23" i="17"/>
  <c r="P23" i="17"/>
  <c r="N24" i="17"/>
  <c r="O24" i="17"/>
  <c r="P24" i="17"/>
  <c r="N25" i="17"/>
  <c r="O25" i="17"/>
  <c r="P25" i="17"/>
  <c r="N26" i="17"/>
  <c r="O26" i="17"/>
  <c r="P26" i="17"/>
  <c r="N27" i="17"/>
  <c r="O27" i="17"/>
  <c r="P27" i="17"/>
  <c r="N28" i="17"/>
  <c r="O28" i="17"/>
  <c r="P28" i="17"/>
  <c r="N29" i="17"/>
  <c r="O29" i="17"/>
  <c r="P29" i="17"/>
  <c r="N30" i="17"/>
  <c r="O30" i="17"/>
  <c r="P30" i="17"/>
  <c r="N31" i="17"/>
  <c r="O31" i="17"/>
  <c r="P31" i="17"/>
  <c r="N32" i="17"/>
  <c r="O32" i="17"/>
  <c r="P32" i="17"/>
  <c r="N33" i="17"/>
  <c r="O33" i="17"/>
  <c r="P33" i="17"/>
  <c r="N34" i="17"/>
  <c r="O34" i="17"/>
  <c r="P34" i="17"/>
  <c r="N35" i="17"/>
  <c r="O35" i="17"/>
  <c r="P35" i="17"/>
  <c r="N36" i="17"/>
  <c r="O36" i="17"/>
  <c r="P36" i="17"/>
  <c r="N37" i="17"/>
  <c r="O37" i="17"/>
  <c r="P37" i="17"/>
  <c r="N38" i="17"/>
  <c r="O38" i="17"/>
  <c r="P38" i="17"/>
  <c r="N39" i="17"/>
  <c r="O39" i="17"/>
  <c r="P39" i="17"/>
  <c r="N40" i="17"/>
  <c r="O40" i="17"/>
  <c r="P40" i="17"/>
  <c r="N41" i="17"/>
  <c r="O41" i="17"/>
  <c r="P41" i="17"/>
  <c r="N42" i="17"/>
  <c r="O42" i="17"/>
  <c r="P42" i="17"/>
  <c r="N43" i="17"/>
  <c r="O43" i="17"/>
  <c r="P43" i="17"/>
  <c r="N44" i="17"/>
  <c r="O44" i="17"/>
  <c r="P44" i="17"/>
  <c r="N45" i="17"/>
  <c r="O45" i="17"/>
  <c r="P45" i="17"/>
  <c r="N46" i="17"/>
  <c r="O46" i="17"/>
  <c r="P46" i="17"/>
  <c r="N47" i="17"/>
  <c r="O47" i="17"/>
  <c r="P47" i="17"/>
  <c r="N48" i="17"/>
  <c r="O48" i="17"/>
  <c r="P48" i="17"/>
  <c r="N49" i="17"/>
  <c r="O49" i="17"/>
  <c r="P49" i="17"/>
  <c r="N50" i="17"/>
  <c r="O50" i="17"/>
  <c r="P50" i="17"/>
  <c r="N51" i="17"/>
  <c r="O51" i="17"/>
  <c r="P51" i="17"/>
  <c r="N52" i="17"/>
  <c r="O52" i="17"/>
  <c r="P52" i="17"/>
  <c r="N53" i="17"/>
  <c r="O53" i="17"/>
  <c r="P53" i="17"/>
  <c r="N54" i="17"/>
  <c r="O54" i="17"/>
  <c r="P54" i="17"/>
  <c r="N55" i="17"/>
  <c r="O55" i="17"/>
  <c r="P55" i="17"/>
  <c r="N56" i="17"/>
  <c r="O56" i="17"/>
  <c r="P56" i="17"/>
  <c r="N57" i="17"/>
  <c r="O57" i="17"/>
  <c r="P57" i="17"/>
  <c r="N58" i="17"/>
  <c r="O58" i="17"/>
  <c r="P58" i="17"/>
  <c r="N59" i="17"/>
  <c r="O59" i="17"/>
  <c r="P59" i="17"/>
  <c r="N60" i="17"/>
  <c r="O60" i="17"/>
  <c r="P60" i="17"/>
  <c r="N61" i="17"/>
  <c r="O61" i="17"/>
  <c r="P61" i="17"/>
  <c r="N62" i="17"/>
  <c r="O62" i="17"/>
  <c r="P62" i="17"/>
  <c r="N63" i="17"/>
  <c r="O63" i="17"/>
  <c r="P63" i="17"/>
  <c r="N64" i="17"/>
  <c r="O64" i="17"/>
  <c r="P64" i="17"/>
  <c r="N65" i="17"/>
  <c r="O65" i="17"/>
  <c r="P65" i="17"/>
  <c r="N66" i="17"/>
  <c r="O66" i="17"/>
  <c r="P66" i="17"/>
  <c r="N67" i="17"/>
  <c r="O67" i="17"/>
  <c r="P67" i="17"/>
  <c r="N68" i="17"/>
  <c r="O68" i="17"/>
  <c r="P68" i="17"/>
  <c r="N69" i="17"/>
  <c r="O69" i="17"/>
  <c r="P69" i="17"/>
  <c r="N70" i="17"/>
  <c r="O70" i="17"/>
  <c r="P70" i="17"/>
  <c r="N71" i="17"/>
  <c r="O71" i="17"/>
  <c r="P71" i="17"/>
  <c r="N72" i="17"/>
  <c r="O72" i="17"/>
  <c r="P72" i="17"/>
  <c r="N73" i="17"/>
  <c r="O73" i="17"/>
  <c r="P73" i="17"/>
  <c r="N74" i="17"/>
  <c r="O74" i="17"/>
  <c r="P74" i="17"/>
  <c r="N75" i="17"/>
  <c r="O75" i="17"/>
  <c r="P75" i="17"/>
  <c r="N76" i="17"/>
  <c r="O76" i="17"/>
  <c r="P76" i="17"/>
  <c r="N77" i="17"/>
  <c r="O77" i="17"/>
  <c r="P77" i="17"/>
  <c r="N78" i="17"/>
  <c r="O78" i="17"/>
  <c r="P78" i="17"/>
  <c r="N79" i="17"/>
  <c r="O79" i="17"/>
  <c r="P79" i="17"/>
  <c r="N80" i="17"/>
  <c r="O80" i="17"/>
  <c r="P80" i="17"/>
  <c r="N81" i="17"/>
  <c r="O81" i="17"/>
  <c r="P81" i="17"/>
  <c r="N82" i="17"/>
  <c r="O82" i="17"/>
  <c r="P82" i="17"/>
  <c r="N83" i="17"/>
  <c r="O83" i="17"/>
  <c r="P83" i="17"/>
  <c r="N84" i="17"/>
  <c r="O84" i="17"/>
  <c r="P84" i="17"/>
  <c r="N85" i="17"/>
  <c r="O85" i="17"/>
  <c r="P85" i="17"/>
  <c r="N86" i="17"/>
  <c r="O86" i="17"/>
  <c r="P86" i="17"/>
  <c r="N87" i="17"/>
  <c r="O87" i="17"/>
  <c r="P87" i="17"/>
  <c r="N88" i="17"/>
  <c r="O88" i="17"/>
  <c r="P88" i="17"/>
  <c r="N89" i="17"/>
  <c r="O89" i="17"/>
  <c r="P89" i="17"/>
  <c r="N90" i="17"/>
  <c r="O90" i="17"/>
  <c r="P90" i="17"/>
  <c r="N91" i="17"/>
  <c r="O91" i="17"/>
  <c r="P91" i="17"/>
  <c r="N92" i="17"/>
  <c r="O92" i="17"/>
  <c r="P92" i="17"/>
  <c r="N93" i="17"/>
  <c r="O93" i="17"/>
  <c r="P93" i="17"/>
  <c r="N94" i="17"/>
  <c r="O94" i="17"/>
  <c r="P94" i="17"/>
  <c r="H4" i="17"/>
  <c r="I4" i="17"/>
  <c r="J4" i="17"/>
  <c r="H5" i="17"/>
  <c r="I5" i="17"/>
  <c r="J5" i="17"/>
  <c r="H6" i="17"/>
  <c r="I6" i="17"/>
  <c r="J6" i="17"/>
  <c r="H7" i="17"/>
  <c r="I7" i="17"/>
  <c r="J7" i="17"/>
  <c r="H8" i="17"/>
  <c r="I8" i="17"/>
  <c r="J8" i="17"/>
  <c r="H9" i="17"/>
  <c r="I9" i="17"/>
  <c r="J9" i="17"/>
  <c r="H10" i="17"/>
  <c r="I10" i="17"/>
  <c r="J10" i="17"/>
  <c r="H11" i="17"/>
  <c r="I11" i="17"/>
  <c r="J11" i="17"/>
  <c r="H12" i="17"/>
  <c r="I12" i="17"/>
  <c r="J12" i="17"/>
  <c r="H13" i="17"/>
  <c r="I13" i="17"/>
  <c r="J13" i="17"/>
  <c r="H14" i="17"/>
  <c r="I14" i="17"/>
  <c r="J14" i="17"/>
  <c r="H15" i="17"/>
  <c r="I15" i="17"/>
  <c r="J15" i="17"/>
  <c r="H16" i="17"/>
  <c r="I16" i="17"/>
  <c r="J16" i="17"/>
  <c r="H17" i="17"/>
  <c r="I17" i="17"/>
  <c r="J17" i="17"/>
  <c r="H18" i="17"/>
  <c r="I18" i="17"/>
  <c r="J18" i="17"/>
  <c r="H19" i="17"/>
  <c r="I19" i="17"/>
  <c r="J19" i="17"/>
  <c r="H20" i="17"/>
  <c r="I20" i="17"/>
  <c r="J20" i="17"/>
  <c r="H21" i="17"/>
  <c r="I21" i="17"/>
  <c r="J21" i="17"/>
  <c r="H22" i="17"/>
  <c r="I22" i="17"/>
  <c r="J22" i="17"/>
  <c r="H23" i="17"/>
  <c r="I23" i="17"/>
  <c r="J23" i="17"/>
  <c r="H24" i="17"/>
  <c r="I24" i="17"/>
  <c r="J24" i="17"/>
  <c r="H25" i="17"/>
  <c r="I25" i="17"/>
  <c r="J25" i="17"/>
  <c r="H26" i="17"/>
  <c r="I26" i="17"/>
  <c r="J26" i="17"/>
  <c r="H27" i="17"/>
  <c r="I27" i="17"/>
  <c r="J27" i="17"/>
  <c r="H28" i="17"/>
  <c r="I28" i="17"/>
  <c r="J28" i="17"/>
  <c r="H29" i="17"/>
  <c r="I29" i="17"/>
  <c r="J29" i="17"/>
  <c r="H30" i="17"/>
  <c r="I30" i="17"/>
  <c r="J30" i="17"/>
  <c r="H31" i="17"/>
  <c r="I31" i="17"/>
  <c r="J31" i="17"/>
  <c r="H32" i="17"/>
  <c r="I32" i="17"/>
  <c r="J32" i="17"/>
  <c r="H33" i="17"/>
  <c r="I33" i="17"/>
  <c r="J33" i="17"/>
  <c r="H34" i="17"/>
  <c r="I34" i="17"/>
  <c r="J34" i="17"/>
  <c r="H35" i="17"/>
  <c r="I35" i="17"/>
  <c r="J35" i="17"/>
  <c r="H36" i="17"/>
  <c r="I36" i="17"/>
  <c r="J36" i="17"/>
  <c r="H37" i="17"/>
  <c r="I37" i="17"/>
  <c r="J37" i="17"/>
  <c r="H38" i="17"/>
  <c r="I38" i="17"/>
  <c r="J38" i="17"/>
  <c r="H39" i="17"/>
  <c r="I39" i="17"/>
  <c r="J39" i="17"/>
  <c r="H40" i="17"/>
  <c r="I40" i="17"/>
  <c r="J40" i="17"/>
  <c r="H41" i="17"/>
  <c r="I41" i="17"/>
  <c r="J41" i="17"/>
  <c r="H42" i="17"/>
  <c r="I42" i="17"/>
  <c r="J42" i="17"/>
  <c r="H43" i="17"/>
  <c r="I43" i="17"/>
  <c r="J43" i="17"/>
  <c r="H44" i="17"/>
  <c r="I44" i="17"/>
  <c r="J44" i="17"/>
  <c r="H45" i="17"/>
  <c r="I45" i="17"/>
  <c r="J45" i="17"/>
  <c r="H46" i="17"/>
  <c r="I46" i="17"/>
  <c r="J46" i="17"/>
  <c r="H47" i="17"/>
  <c r="I47" i="17"/>
  <c r="J47" i="17"/>
  <c r="H48" i="17"/>
  <c r="I48" i="17"/>
  <c r="J48" i="17"/>
  <c r="H49" i="17"/>
  <c r="I49" i="17"/>
  <c r="J49" i="17"/>
  <c r="H50" i="17"/>
  <c r="I50" i="17"/>
  <c r="J50" i="17"/>
  <c r="H51" i="17"/>
  <c r="I51" i="17"/>
  <c r="J51" i="17"/>
  <c r="H52" i="17"/>
  <c r="I52" i="17"/>
  <c r="J52" i="17"/>
  <c r="H53" i="17"/>
  <c r="I53" i="17"/>
  <c r="J53" i="17"/>
  <c r="H54" i="17"/>
  <c r="I54" i="17"/>
  <c r="J54" i="17"/>
  <c r="H55" i="17"/>
  <c r="I55" i="17"/>
  <c r="J55" i="17"/>
  <c r="H56" i="17"/>
  <c r="I56" i="17"/>
  <c r="J56" i="17"/>
  <c r="H57" i="17"/>
  <c r="I57" i="17"/>
  <c r="J57" i="17"/>
  <c r="H58" i="17"/>
  <c r="I58" i="17"/>
  <c r="J58" i="17"/>
  <c r="H59" i="17"/>
  <c r="I59" i="17"/>
  <c r="J59" i="17"/>
  <c r="H60" i="17"/>
  <c r="I60" i="17"/>
  <c r="J60" i="17"/>
  <c r="H61" i="17"/>
  <c r="I61" i="17"/>
  <c r="J61" i="17"/>
  <c r="H62" i="17"/>
  <c r="I62" i="17"/>
  <c r="J62" i="17"/>
  <c r="H63" i="17"/>
  <c r="I63" i="17"/>
  <c r="J63" i="17"/>
  <c r="H64" i="17"/>
  <c r="I64" i="17"/>
  <c r="J64" i="17"/>
  <c r="H65" i="17"/>
  <c r="I65" i="17"/>
  <c r="J65" i="17"/>
  <c r="H66" i="17"/>
  <c r="I66" i="17"/>
  <c r="J66" i="17"/>
  <c r="H67" i="17"/>
  <c r="I67" i="17"/>
  <c r="J67" i="17"/>
  <c r="H68" i="17"/>
  <c r="I68" i="17"/>
  <c r="J68" i="17"/>
  <c r="H69" i="17"/>
  <c r="I69" i="17"/>
  <c r="J69" i="17"/>
  <c r="H70" i="17"/>
  <c r="I70" i="17"/>
  <c r="J70" i="17"/>
  <c r="H71" i="17"/>
  <c r="I71" i="17"/>
  <c r="J71" i="17"/>
  <c r="H72" i="17"/>
  <c r="I72" i="17"/>
  <c r="J72" i="17"/>
  <c r="H73" i="17"/>
  <c r="I73" i="17"/>
  <c r="J73" i="17"/>
  <c r="H74" i="17"/>
  <c r="I74" i="17"/>
  <c r="J74" i="17"/>
  <c r="H75" i="17"/>
  <c r="I75" i="17"/>
  <c r="J75" i="17"/>
  <c r="H76" i="17"/>
  <c r="I76" i="17"/>
  <c r="J76" i="17"/>
  <c r="H77" i="17"/>
  <c r="I77" i="17"/>
  <c r="J77" i="17"/>
  <c r="H78" i="17"/>
  <c r="I78" i="17"/>
  <c r="J78" i="17"/>
  <c r="H79" i="17"/>
  <c r="I79" i="17"/>
  <c r="J79" i="17"/>
  <c r="H80" i="17"/>
  <c r="I80" i="17"/>
  <c r="J80" i="17"/>
  <c r="H81" i="17"/>
  <c r="I81" i="17"/>
  <c r="J81" i="17"/>
  <c r="H82" i="17"/>
  <c r="I82" i="17"/>
  <c r="J82" i="17"/>
  <c r="H83" i="17"/>
  <c r="I83" i="17"/>
  <c r="J83" i="17"/>
  <c r="H84" i="17"/>
  <c r="I84" i="17"/>
  <c r="J84" i="17"/>
  <c r="H85" i="17"/>
  <c r="I85" i="17"/>
  <c r="J85" i="17"/>
  <c r="H86" i="17"/>
  <c r="I86" i="17"/>
  <c r="J86" i="17"/>
  <c r="H87" i="17"/>
  <c r="I87" i="17"/>
  <c r="J87" i="17"/>
  <c r="H88" i="17"/>
  <c r="I88" i="17"/>
  <c r="J88" i="17"/>
  <c r="H89" i="17"/>
  <c r="I89" i="17"/>
  <c r="J89" i="17"/>
  <c r="H90" i="17"/>
  <c r="I90" i="17"/>
  <c r="J90" i="17"/>
  <c r="H91" i="17"/>
  <c r="I91" i="17"/>
  <c r="J91" i="17"/>
  <c r="H92" i="17"/>
  <c r="I92" i="17"/>
  <c r="J92" i="17"/>
  <c r="H93" i="17"/>
  <c r="I93" i="17"/>
  <c r="J93" i="17"/>
  <c r="H94" i="17"/>
  <c r="I94" i="17"/>
  <c r="J94" i="17"/>
  <c r="D4" i="17"/>
  <c r="E4" i="17"/>
  <c r="F4" i="17"/>
  <c r="D5" i="17"/>
  <c r="E5" i="17"/>
  <c r="F5" i="17"/>
  <c r="D6" i="17"/>
  <c r="E6" i="17"/>
  <c r="F6" i="17"/>
  <c r="D7" i="17"/>
  <c r="E7" i="17"/>
  <c r="F7" i="17"/>
  <c r="D8" i="17"/>
  <c r="E8" i="17"/>
  <c r="F8" i="17"/>
  <c r="D9" i="17"/>
  <c r="E9" i="17"/>
  <c r="F9" i="17"/>
  <c r="D10" i="17"/>
  <c r="E10" i="17"/>
  <c r="F10" i="17"/>
  <c r="D11" i="17"/>
  <c r="E11" i="17"/>
  <c r="F11" i="17"/>
  <c r="D12" i="17"/>
  <c r="E12" i="17"/>
  <c r="F12" i="17"/>
  <c r="D13" i="17"/>
  <c r="E13" i="17"/>
  <c r="F13" i="17"/>
  <c r="D14" i="17"/>
  <c r="E14" i="17"/>
  <c r="F14" i="17"/>
  <c r="D15" i="17"/>
  <c r="E15" i="17"/>
  <c r="F15" i="17"/>
  <c r="D16" i="17"/>
  <c r="E16" i="17"/>
  <c r="F16" i="17"/>
  <c r="D17" i="17"/>
  <c r="E17" i="17"/>
  <c r="F17" i="17"/>
  <c r="D18" i="17"/>
  <c r="E18" i="17"/>
  <c r="F18" i="17"/>
  <c r="D19" i="17"/>
  <c r="E19" i="17"/>
  <c r="F19" i="17"/>
  <c r="D20" i="17"/>
  <c r="E20" i="17"/>
  <c r="F20" i="17"/>
  <c r="D21" i="17"/>
  <c r="E21" i="17"/>
  <c r="F21" i="17"/>
  <c r="D22" i="17"/>
  <c r="E22" i="17"/>
  <c r="F22" i="17"/>
  <c r="D23" i="17"/>
  <c r="E23" i="17"/>
  <c r="F23" i="17"/>
  <c r="D24" i="17"/>
  <c r="E24" i="17"/>
  <c r="F24" i="17"/>
  <c r="D25" i="17"/>
  <c r="E25" i="17"/>
  <c r="F25" i="17"/>
  <c r="D26" i="17"/>
  <c r="E26" i="17"/>
  <c r="F26" i="17"/>
  <c r="D27" i="17"/>
  <c r="E27" i="17"/>
  <c r="F27" i="17"/>
  <c r="D28" i="17"/>
  <c r="E28" i="17"/>
  <c r="F28" i="17"/>
  <c r="D29" i="17"/>
  <c r="E29" i="17"/>
  <c r="F29" i="17"/>
  <c r="D30" i="17"/>
  <c r="E30" i="17"/>
  <c r="F30" i="17"/>
  <c r="D31" i="17"/>
  <c r="E31" i="17"/>
  <c r="F31" i="17"/>
  <c r="D32" i="17"/>
  <c r="E32" i="17"/>
  <c r="F32" i="17"/>
  <c r="D33" i="17"/>
  <c r="E33" i="17"/>
  <c r="F33" i="17"/>
  <c r="D34" i="17"/>
  <c r="E34" i="17"/>
  <c r="F34" i="17"/>
  <c r="D35" i="17"/>
  <c r="E35" i="17"/>
  <c r="F35" i="17"/>
  <c r="D36" i="17"/>
  <c r="E36" i="17"/>
  <c r="F36" i="17"/>
  <c r="D37" i="17"/>
  <c r="E37" i="17"/>
  <c r="F37" i="17"/>
  <c r="D38" i="17"/>
  <c r="E38" i="17"/>
  <c r="F38" i="17"/>
  <c r="D39" i="17"/>
  <c r="E39" i="17"/>
  <c r="F39" i="17"/>
  <c r="D40" i="17"/>
  <c r="E40" i="17"/>
  <c r="F40" i="17"/>
  <c r="D41" i="17"/>
  <c r="E41" i="17"/>
  <c r="F41" i="17"/>
  <c r="D42" i="17"/>
  <c r="E42" i="17"/>
  <c r="F42" i="17"/>
  <c r="D43" i="17"/>
  <c r="E43" i="17"/>
  <c r="F43" i="17"/>
  <c r="D44" i="17"/>
  <c r="E44" i="17"/>
  <c r="F44" i="17"/>
  <c r="D45" i="17"/>
  <c r="E45" i="17"/>
  <c r="F45" i="17"/>
  <c r="D46" i="17"/>
  <c r="E46" i="17"/>
  <c r="F46" i="17"/>
  <c r="D47" i="17"/>
  <c r="E47" i="17"/>
  <c r="F47" i="17"/>
  <c r="D48" i="17"/>
  <c r="E48" i="17"/>
  <c r="F48" i="17"/>
  <c r="D49" i="17"/>
  <c r="E49" i="17"/>
  <c r="F49" i="17"/>
  <c r="D50" i="17"/>
  <c r="E50" i="17"/>
  <c r="F50" i="17"/>
  <c r="D51" i="17"/>
  <c r="E51" i="17"/>
  <c r="F51" i="17"/>
  <c r="D52" i="17"/>
  <c r="E52" i="17"/>
  <c r="F52" i="17"/>
  <c r="D53" i="17"/>
  <c r="E53" i="17"/>
  <c r="F53" i="17"/>
  <c r="D54" i="17"/>
  <c r="E54" i="17"/>
  <c r="F54" i="17"/>
  <c r="D55" i="17"/>
  <c r="E55" i="17"/>
  <c r="F55" i="17"/>
  <c r="D56" i="17"/>
  <c r="E56" i="17"/>
  <c r="F56" i="17"/>
  <c r="D57" i="17"/>
  <c r="E57" i="17"/>
  <c r="F57" i="17"/>
  <c r="D58" i="17"/>
  <c r="E58" i="17"/>
  <c r="F58" i="17"/>
  <c r="D59" i="17"/>
  <c r="E59" i="17"/>
  <c r="F59" i="17"/>
  <c r="D60" i="17"/>
  <c r="E60" i="17"/>
  <c r="F60" i="17"/>
  <c r="D61" i="17"/>
  <c r="E61" i="17"/>
  <c r="F61" i="17"/>
  <c r="D62" i="17"/>
  <c r="E62" i="17"/>
  <c r="F62" i="17"/>
  <c r="D63" i="17"/>
  <c r="E63" i="17"/>
  <c r="F63" i="17"/>
  <c r="D64" i="17"/>
  <c r="E64" i="17"/>
  <c r="F64" i="17"/>
  <c r="D65" i="17"/>
  <c r="E65" i="17"/>
  <c r="F65" i="17"/>
  <c r="D66" i="17"/>
  <c r="E66" i="17"/>
  <c r="F66" i="17"/>
  <c r="D67" i="17"/>
  <c r="E67" i="17"/>
  <c r="F67" i="17"/>
  <c r="D68" i="17"/>
  <c r="E68" i="17"/>
  <c r="F68" i="17"/>
  <c r="D69" i="17"/>
  <c r="E69" i="17"/>
  <c r="F69" i="17"/>
  <c r="D70" i="17"/>
  <c r="E70" i="17"/>
  <c r="F70" i="17"/>
  <c r="D71" i="17"/>
  <c r="E71" i="17"/>
  <c r="F71" i="17"/>
  <c r="D72" i="17"/>
  <c r="E72" i="17"/>
  <c r="F72" i="17"/>
  <c r="D73" i="17"/>
  <c r="E73" i="17"/>
  <c r="F73" i="17"/>
  <c r="D74" i="17"/>
  <c r="E74" i="17"/>
  <c r="F74" i="17"/>
  <c r="D75" i="17"/>
  <c r="E75" i="17"/>
  <c r="F75" i="17"/>
  <c r="D76" i="17"/>
  <c r="E76" i="17"/>
  <c r="F76" i="17"/>
  <c r="D77" i="17"/>
  <c r="E77" i="17"/>
  <c r="F77" i="17"/>
  <c r="D78" i="17"/>
  <c r="E78" i="17"/>
  <c r="F78" i="17"/>
  <c r="D79" i="17"/>
  <c r="E79" i="17"/>
  <c r="F79" i="17"/>
  <c r="D80" i="17"/>
  <c r="E80" i="17"/>
  <c r="F80" i="17"/>
  <c r="D81" i="17"/>
  <c r="E81" i="17"/>
  <c r="F81" i="17"/>
  <c r="D82" i="17"/>
  <c r="E82" i="17"/>
  <c r="F82" i="17"/>
  <c r="D83" i="17"/>
  <c r="E83" i="17"/>
  <c r="F83" i="17"/>
  <c r="D84" i="17"/>
  <c r="E84" i="17"/>
  <c r="F84" i="17"/>
  <c r="D85" i="17"/>
  <c r="E85" i="17"/>
  <c r="F85" i="17"/>
  <c r="D86" i="17"/>
  <c r="E86" i="17"/>
  <c r="F86" i="17"/>
  <c r="D87" i="17"/>
  <c r="E87" i="17"/>
  <c r="F87" i="17"/>
  <c r="D88" i="17"/>
  <c r="E88" i="17"/>
  <c r="F88" i="17"/>
  <c r="D89" i="17"/>
  <c r="E89" i="17"/>
  <c r="F89" i="17"/>
  <c r="D90" i="17"/>
  <c r="E90" i="17"/>
  <c r="F90" i="17"/>
  <c r="D91" i="17"/>
  <c r="E91" i="17"/>
  <c r="F91" i="17"/>
  <c r="D92" i="17"/>
  <c r="E92" i="17"/>
  <c r="F92" i="17"/>
  <c r="D93" i="17"/>
  <c r="E93" i="17"/>
  <c r="F93" i="17"/>
  <c r="D94" i="17"/>
  <c r="E94" i="17"/>
  <c r="F94" i="17"/>
  <c r="AB4" i="16"/>
  <c r="AC4" i="16"/>
  <c r="AD4" i="16"/>
  <c r="AB5" i="16"/>
  <c r="AC5" i="16"/>
  <c r="AD5" i="16"/>
  <c r="AB6" i="16"/>
  <c r="AC6" i="16"/>
  <c r="AD6" i="16"/>
  <c r="AB7" i="16"/>
  <c r="AC7" i="16"/>
  <c r="AD7" i="16"/>
  <c r="AB8" i="16"/>
  <c r="AC8" i="16"/>
  <c r="AD8" i="16"/>
  <c r="AB9" i="16"/>
  <c r="AC9" i="16"/>
  <c r="AD9" i="16"/>
  <c r="AB10" i="16"/>
  <c r="AC10" i="16"/>
  <c r="AD10" i="16"/>
  <c r="AB11" i="16"/>
  <c r="AC11" i="16"/>
  <c r="AD11" i="16"/>
  <c r="AB12" i="16"/>
  <c r="AC12" i="16"/>
  <c r="AD12" i="16"/>
  <c r="AB13" i="16"/>
  <c r="AC13" i="16"/>
  <c r="AD13" i="16"/>
  <c r="AB14" i="16"/>
  <c r="AC14" i="16"/>
  <c r="AD14" i="16"/>
  <c r="AB15" i="16"/>
  <c r="AC15" i="16"/>
  <c r="AD15" i="16"/>
  <c r="AB16" i="16"/>
  <c r="AC16" i="16"/>
  <c r="AD16" i="16"/>
  <c r="AB17" i="16"/>
  <c r="AC17" i="16"/>
  <c r="AD17" i="16"/>
  <c r="AB18" i="16"/>
  <c r="AC18" i="16"/>
  <c r="AD18" i="16"/>
  <c r="AB19" i="16"/>
  <c r="AC19" i="16"/>
  <c r="AD19" i="16"/>
  <c r="AB20" i="16"/>
  <c r="AC20" i="16"/>
  <c r="AD20" i="16"/>
  <c r="AB21" i="16"/>
  <c r="AC21" i="16"/>
  <c r="AD21" i="16"/>
  <c r="AB22" i="16"/>
  <c r="AC22" i="16"/>
  <c r="AD22" i="16"/>
  <c r="AB23" i="16"/>
  <c r="AC23" i="16"/>
  <c r="AD23" i="16"/>
  <c r="AB24" i="16"/>
  <c r="AC24" i="16"/>
  <c r="AD24" i="16"/>
  <c r="AB25" i="16"/>
  <c r="AC25" i="16"/>
  <c r="AD25" i="16"/>
  <c r="AB26" i="16"/>
  <c r="AC26" i="16"/>
  <c r="AD26" i="16"/>
  <c r="AB27" i="16"/>
  <c r="AC27" i="16"/>
  <c r="AD27" i="16"/>
  <c r="AB28" i="16"/>
  <c r="AC28" i="16"/>
  <c r="AD28" i="16"/>
  <c r="AB29" i="16"/>
  <c r="AC29" i="16"/>
  <c r="AD29" i="16"/>
  <c r="AB30" i="16"/>
  <c r="AC30" i="16"/>
  <c r="AD30" i="16"/>
  <c r="AB31" i="16"/>
  <c r="AC31" i="16"/>
  <c r="AD31" i="16"/>
  <c r="AB32" i="16"/>
  <c r="AC32" i="16"/>
  <c r="AD32" i="16"/>
  <c r="AB33" i="16"/>
  <c r="AC33" i="16"/>
  <c r="AD33" i="16"/>
  <c r="AB34" i="16"/>
  <c r="AC34" i="16"/>
  <c r="AD34" i="16"/>
  <c r="AB35" i="16"/>
  <c r="AC35" i="16"/>
  <c r="AD35" i="16"/>
  <c r="AB36" i="16"/>
  <c r="AC36" i="16"/>
  <c r="AD36" i="16"/>
  <c r="AB37" i="16"/>
  <c r="AC37" i="16"/>
  <c r="AD37" i="16"/>
  <c r="AB38" i="16"/>
  <c r="AC38" i="16"/>
  <c r="AD38" i="16"/>
  <c r="AB39" i="16"/>
  <c r="AC39" i="16"/>
  <c r="AD39" i="16"/>
  <c r="AB40" i="16"/>
  <c r="AC40" i="16"/>
  <c r="AD40" i="16"/>
  <c r="AB41" i="16"/>
  <c r="AC41" i="16"/>
  <c r="AD41" i="16"/>
  <c r="AB42" i="16"/>
  <c r="AC42" i="16"/>
  <c r="AD42" i="16"/>
  <c r="AB43" i="16"/>
  <c r="AC43" i="16"/>
  <c r="AD43" i="16"/>
  <c r="AB44" i="16"/>
  <c r="AC44" i="16"/>
  <c r="AD44" i="16"/>
  <c r="AB45" i="16"/>
  <c r="AC45" i="16"/>
  <c r="AD45" i="16"/>
  <c r="AB46" i="16"/>
  <c r="AC46" i="16"/>
  <c r="AD46" i="16"/>
  <c r="AB47" i="16"/>
  <c r="AC47" i="16"/>
  <c r="AD47" i="16"/>
  <c r="AB48" i="16"/>
  <c r="AC48" i="16"/>
  <c r="AD48" i="16"/>
  <c r="AB49" i="16"/>
  <c r="AC49" i="16"/>
  <c r="AD49" i="16"/>
  <c r="AB50" i="16"/>
  <c r="AC50" i="16"/>
  <c r="AD50" i="16"/>
  <c r="AB51" i="16"/>
  <c r="AC51" i="16"/>
  <c r="AD51" i="16"/>
  <c r="AB52" i="16"/>
  <c r="AC52" i="16"/>
  <c r="AD52" i="16"/>
  <c r="AB53" i="16"/>
  <c r="AC53" i="16"/>
  <c r="AD53" i="16"/>
  <c r="AB54" i="16"/>
  <c r="AC54" i="16"/>
  <c r="AD54" i="16"/>
  <c r="AB55" i="16"/>
  <c r="AC55" i="16"/>
  <c r="AD55" i="16"/>
  <c r="AB56" i="16"/>
  <c r="AC56" i="16"/>
  <c r="AD56" i="16"/>
  <c r="AB57" i="16"/>
  <c r="AC57" i="16"/>
  <c r="AD57" i="16"/>
  <c r="AB58" i="16"/>
  <c r="AC58" i="16"/>
  <c r="AD58" i="16"/>
  <c r="AB59" i="16"/>
  <c r="AC59" i="16"/>
  <c r="AD59" i="16"/>
  <c r="AB60" i="16"/>
  <c r="AC60" i="16"/>
  <c r="AD60" i="16"/>
  <c r="AB61" i="16"/>
  <c r="AC61" i="16"/>
  <c r="AD61" i="16"/>
  <c r="AB62" i="16"/>
  <c r="AC62" i="16"/>
  <c r="AD62" i="16"/>
  <c r="AB63" i="16"/>
  <c r="AC63" i="16"/>
  <c r="AD63" i="16"/>
  <c r="AB64" i="16"/>
  <c r="AC64" i="16"/>
  <c r="AD64" i="16"/>
  <c r="AB65" i="16"/>
  <c r="AC65" i="16"/>
  <c r="AD65" i="16"/>
  <c r="AB66" i="16"/>
  <c r="AC66" i="16"/>
  <c r="AD66" i="16"/>
  <c r="AB67" i="16"/>
  <c r="AC67" i="16"/>
  <c r="AD67" i="16"/>
  <c r="AB68" i="16"/>
  <c r="AC68" i="16"/>
  <c r="AD68" i="16"/>
  <c r="AB69" i="16"/>
  <c r="AC69" i="16"/>
  <c r="AD69" i="16"/>
  <c r="AB70" i="16"/>
  <c r="AC70" i="16"/>
  <c r="AD70" i="16"/>
  <c r="AB71" i="16"/>
  <c r="AC71" i="16"/>
  <c r="AD71" i="16"/>
  <c r="AB72" i="16"/>
  <c r="AC72" i="16"/>
  <c r="AD72" i="16"/>
  <c r="AB73" i="16"/>
  <c r="AC73" i="16"/>
  <c r="AD73" i="16"/>
  <c r="AB74" i="16"/>
  <c r="AC74" i="16"/>
  <c r="AD74" i="16"/>
  <c r="AB75" i="16"/>
  <c r="AC75" i="16"/>
  <c r="AD75" i="16"/>
  <c r="AB76" i="16"/>
  <c r="AC76" i="16"/>
  <c r="AD76" i="16"/>
  <c r="AB77" i="16"/>
  <c r="AC77" i="16"/>
  <c r="AD77" i="16"/>
  <c r="AB78" i="16"/>
  <c r="AC78" i="16"/>
  <c r="AD78" i="16"/>
  <c r="AB79" i="16"/>
  <c r="AC79" i="16"/>
  <c r="AD79" i="16"/>
  <c r="AB80" i="16"/>
  <c r="AC80" i="16"/>
  <c r="AD80" i="16"/>
  <c r="AB81" i="16"/>
  <c r="AC81" i="16"/>
  <c r="AD81" i="16"/>
  <c r="AB82" i="16"/>
  <c r="AC82" i="16"/>
  <c r="AD82" i="16"/>
  <c r="AB83" i="16"/>
  <c r="AC83" i="16"/>
  <c r="AD83" i="16"/>
  <c r="AB84" i="16"/>
  <c r="AC84" i="16"/>
  <c r="AD84" i="16"/>
  <c r="AB85" i="16"/>
  <c r="AC85" i="16"/>
  <c r="AD85" i="16"/>
  <c r="AB86" i="16"/>
  <c r="AC86" i="16"/>
  <c r="AD86" i="16"/>
  <c r="AB87" i="16"/>
  <c r="AC87" i="16"/>
  <c r="AD87" i="16"/>
  <c r="AB88" i="16"/>
  <c r="AC88" i="16"/>
  <c r="AD88" i="16"/>
  <c r="AB89" i="16"/>
  <c r="AC89" i="16"/>
  <c r="AD89" i="16"/>
  <c r="AB90" i="16"/>
  <c r="AC90" i="16"/>
  <c r="AD90" i="16"/>
  <c r="AB91" i="16"/>
  <c r="AC91" i="16"/>
  <c r="AD91" i="16"/>
  <c r="AB92" i="16"/>
  <c r="AC92" i="16"/>
  <c r="AD92" i="16"/>
  <c r="AB93" i="16"/>
  <c r="AC93" i="16"/>
  <c r="AD93" i="16"/>
  <c r="AB94" i="16"/>
  <c r="AC94" i="16"/>
  <c r="AD94" i="16"/>
  <c r="X4" i="16"/>
  <c r="Y4" i="16"/>
  <c r="Z4" i="16"/>
  <c r="X5" i="16"/>
  <c r="Y5" i="16"/>
  <c r="Z5" i="16"/>
  <c r="X6" i="16"/>
  <c r="Y6" i="16"/>
  <c r="Z6" i="16"/>
  <c r="X7" i="16"/>
  <c r="Y7" i="16"/>
  <c r="Z7" i="16"/>
  <c r="X8" i="16"/>
  <c r="Y8" i="16"/>
  <c r="Z8" i="16"/>
  <c r="X9" i="16"/>
  <c r="Y9" i="16"/>
  <c r="Z9" i="16"/>
  <c r="X10" i="16"/>
  <c r="Y10" i="16"/>
  <c r="Z10" i="16"/>
  <c r="X11" i="16"/>
  <c r="Y11" i="16"/>
  <c r="Z11" i="16"/>
  <c r="X12" i="16"/>
  <c r="Y12" i="16"/>
  <c r="Z12" i="16"/>
  <c r="X13" i="16"/>
  <c r="Y13" i="16"/>
  <c r="Z13" i="16"/>
  <c r="X14" i="16"/>
  <c r="Y14" i="16"/>
  <c r="Z14" i="16"/>
  <c r="X15" i="16"/>
  <c r="Y15" i="16"/>
  <c r="Z15" i="16"/>
  <c r="X16" i="16"/>
  <c r="Y16" i="16"/>
  <c r="Z16" i="16"/>
  <c r="X17" i="16"/>
  <c r="Y17" i="16"/>
  <c r="Z17" i="16"/>
  <c r="X18" i="16"/>
  <c r="Y18" i="16"/>
  <c r="Z18" i="16"/>
  <c r="X19" i="16"/>
  <c r="Y19" i="16"/>
  <c r="Z19" i="16"/>
  <c r="X20" i="16"/>
  <c r="Y20" i="16"/>
  <c r="Z20" i="16"/>
  <c r="X21" i="16"/>
  <c r="Y21" i="16"/>
  <c r="Z21" i="16"/>
  <c r="X22" i="16"/>
  <c r="Y22" i="16"/>
  <c r="Z22" i="16"/>
  <c r="X23" i="16"/>
  <c r="Y23" i="16"/>
  <c r="Z23" i="16"/>
  <c r="X24" i="16"/>
  <c r="Y24" i="16"/>
  <c r="Z24" i="16"/>
  <c r="X25" i="16"/>
  <c r="Y25" i="16"/>
  <c r="Z25" i="16"/>
  <c r="X26" i="16"/>
  <c r="Y26" i="16"/>
  <c r="Z26" i="16"/>
  <c r="X27" i="16"/>
  <c r="Y27" i="16"/>
  <c r="Z27" i="16"/>
  <c r="X28" i="16"/>
  <c r="Y28" i="16"/>
  <c r="Z28" i="16"/>
  <c r="X29" i="16"/>
  <c r="Y29" i="16"/>
  <c r="Z29" i="16"/>
  <c r="X30" i="16"/>
  <c r="Y30" i="16"/>
  <c r="Z30" i="16"/>
  <c r="X31" i="16"/>
  <c r="Y31" i="16"/>
  <c r="Z31" i="16"/>
  <c r="X32" i="16"/>
  <c r="Y32" i="16"/>
  <c r="Z32" i="16"/>
  <c r="X33" i="16"/>
  <c r="Y33" i="16"/>
  <c r="Z33" i="16"/>
  <c r="X34" i="16"/>
  <c r="Y34" i="16"/>
  <c r="Z34" i="16"/>
  <c r="X35" i="16"/>
  <c r="Y35" i="16"/>
  <c r="Z35" i="16"/>
  <c r="X36" i="16"/>
  <c r="Y36" i="16"/>
  <c r="Z36" i="16"/>
  <c r="X37" i="16"/>
  <c r="Y37" i="16"/>
  <c r="Z37" i="16"/>
  <c r="X38" i="16"/>
  <c r="Y38" i="16"/>
  <c r="Z38" i="16"/>
  <c r="X39" i="16"/>
  <c r="Y39" i="16"/>
  <c r="Z39" i="16"/>
  <c r="X40" i="16"/>
  <c r="Y40" i="16"/>
  <c r="Z40" i="16"/>
  <c r="X41" i="16"/>
  <c r="Y41" i="16"/>
  <c r="Z41" i="16"/>
  <c r="X42" i="16"/>
  <c r="Y42" i="16"/>
  <c r="Z42" i="16"/>
  <c r="X43" i="16"/>
  <c r="Y43" i="16"/>
  <c r="Z43" i="16"/>
  <c r="X44" i="16"/>
  <c r="Y44" i="16"/>
  <c r="Z44" i="16"/>
  <c r="X45" i="16"/>
  <c r="Y45" i="16"/>
  <c r="Z45" i="16"/>
  <c r="X46" i="16"/>
  <c r="Y46" i="16"/>
  <c r="Z46" i="16"/>
  <c r="X47" i="16"/>
  <c r="Y47" i="16"/>
  <c r="Z47" i="16"/>
  <c r="X48" i="16"/>
  <c r="Y48" i="16"/>
  <c r="Z48" i="16"/>
  <c r="X49" i="16"/>
  <c r="Y49" i="16"/>
  <c r="Z49" i="16"/>
  <c r="X50" i="16"/>
  <c r="Y50" i="16"/>
  <c r="Z50" i="16"/>
  <c r="X51" i="16"/>
  <c r="Y51" i="16"/>
  <c r="Z51" i="16"/>
  <c r="X52" i="16"/>
  <c r="Y52" i="16"/>
  <c r="Z52" i="16"/>
  <c r="X53" i="16"/>
  <c r="Y53" i="16"/>
  <c r="Z53" i="16"/>
  <c r="X54" i="16"/>
  <c r="Y54" i="16"/>
  <c r="Z54" i="16"/>
  <c r="X55" i="16"/>
  <c r="Y55" i="16"/>
  <c r="Z55" i="16"/>
  <c r="X56" i="16"/>
  <c r="Y56" i="16"/>
  <c r="Z56" i="16"/>
  <c r="X57" i="16"/>
  <c r="Y57" i="16"/>
  <c r="Z57" i="16"/>
  <c r="X58" i="16"/>
  <c r="Y58" i="16"/>
  <c r="Z58" i="16"/>
  <c r="X59" i="16"/>
  <c r="Y59" i="16"/>
  <c r="Z59" i="16"/>
  <c r="X60" i="16"/>
  <c r="Y60" i="16"/>
  <c r="Z60" i="16"/>
  <c r="X61" i="16"/>
  <c r="Y61" i="16"/>
  <c r="Z61" i="16"/>
  <c r="X62" i="16"/>
  <c r="Y62" i="16"/>
  <c r="Z62" i="16"/>
  <c r="X63" i="16"/>
  <c r="Y63" i="16"/>
  <c r="Z63" i="16"/>
  <c r="X64" i="16"/>
  <c r="Y64" i="16"/>
  <c r="Z64" i="16"/>
  <c r="X65" i="16"/>
  <c r="Y65" i="16"/>
  <c r="Z65" i="16"/>
  <c r="X66" i="16"/>
  <c r="Y66" i="16"/>
  <c r="Z66" i="16"/>
  <c r="X67" i="16"/>
  <c r="Y67" i="16"/>
  <c r="Z67" i="16"/>
  <c r="X68" i="16"/>
  <c r="Y68" i="16"/>
  <c r="Z68" i="16"/>
  <c r="X69" i="16"/>
  <c r="Y69" i="16"/>
  <c r="Z69" i="16"/>
  <c r="X70" i="16"/>
  <c r="Y70" i="16"/>
  <c r="Z70" i="16"/>
  <c r="X71" i="16"/>
  <c r="Y71" i="16"/>
  <c r="Z71" i="16"/>
  <c r="X72" i="16"/>
  <c r="Y72" i="16"/>
  <c r="Z72" i="16"/>
  <c r="X73" i="16"/>
  <c r="Y73" i="16"/>
  <c r="Z73" i="16"/>
  <c r="X74" i="16"/>
  <c r="Y74" i="16"/>
  <c r="Z74" i="16"/>
  <c r="X75" i="16"/>
  <c r="Y75" i="16"/>
  <c r="Z75" i="16"/>
  <c r="X76" i="16"/>
  <c r="Y76" i="16"/>
  <c r="Z76" i="16"/>
  <c r="X77" i="16"/>
  <c r="Y77" i="16"/>
  <c r="Z77" i="16"/>
  <c r="X78" i="16"/>
  <c r="Y78" i="16"/>
  <c r="Z78" i="16"/>
  <c r="X79" i="16"/>
  <c r="Y79" i="16"/>
  <c r="Z79" i="16"/>
  <c r="X80" i="16"/>
  <c r="Y80" i="16"/>
  <c r="Z80" i="16"/>
  <c r="X81" i="16"/>
  <c r="Y81" i="16"/>
  <c r="Z81" i="16"/>
  <c r="X82" i="16"/>
  <c r="Y82" i="16"/>
  <c r="Z82" i="16"/>
  <c r="X83" i="16"/>
  <c r="Y83" i="16"/>
  <c r="Z83" i="16"/>
  <c r="X84" i="16"/>
  <c r="Y84" i="16"/>
  <c r="Z84" i="16"/>
  <c r="X85" i="16"/>
  <c r="Y85" i="16"/>
  <c r="Z85" i="16"/>
  <c r="X86" i="16"/>
  <c r="Y86" i="16"/>
  <c r="Z86" i="16"/>
  <c r="X87" i="16"/>
  <c r="Y87" i="16"/>
  <c r="Z87" i="16"/>
  <c r="X88" i="16"/>
  <c r="Y88" i="16"/>
  <c r="Z88" i="16"/>
  <c r="X89" i="16"/>
  <c r="Y89" i="16"/>
  <c r="Z89" i="16"/>
  <c r="X90" i="16"/>
  <c r="Y90" i="16"/>
  <c r="Z90" i="16"/>
  <c r="X91" i="16"/>
  <c r="Y91" i="16"/>
  <c r="Z91" i="16"/>
  <c r="X92" i="16"/>
  <c r="Y92" i="16"/>
  <c r="Z92" i="16"/>
  <c r="X93" i="16"/>
  <c r="Y93" i="16"/>
  <c r="Z93" i="16"/>
  <c r="X94" i="16"/>
  <c r="Y94" i="16"/>
  <c r="Z94" i="16"/>
  <c r="R4" i="16"/>
  <c r="S4" i="16"/>
  <c r="T4" i="16"/>
  <c r="R5" i="16"/>
  <c r="S5" i="16"/>
  <c r="T5" i="16"/>
  <c r="R6" i="16"/>
  <c r="S6" i="16"/>
  <c r="T6" i="16"/>
  <c r="R7" i="16"/>
  <c r="S7" i="16"/>
  <c r="T7" i="16"/>
  <c r="R8" i="16"/>
  <c r="S8" i="16"/>
  <c r="T8" i="16"/>
  <c r="R9" i="16"/>
  <c r="S9" i="16"/>
  <c r="T9" i="16"/>
  <c r="R10" i="16"/>
  <c r="S10" i="16"/>
  <c r="T10" i="16"/>
  <c r="R11" i="16"/>
  <c r="S11" i="16"/>
  <c r="T11" i="16"/>
  <c r="R12" i="16"/>
  <c r="S12" i="16"/>
  <c r="T12" i="16"/>
  <c r="R13" i="16"/>
  <c r="S13" i="16"/>
  <c r="T13" i="16"/>
  <c r="R14" i="16"/>
  <c r="S14" i="16"/>
  <c r="T14" i="16"/>
  <c r="R15" i="16"/>
  <c r="S15" i="16"/>
  <c r="T15" i="16"/>
  <c r="R16" i="16"/>
  <c r="S16" i="16"/>
  <c r="T16" i="16"/>
  <c r="R17" i="16"/>
  <c r="S17" i="16"/>
  <c r="T17" i="16"/>
  <c r="R18" i="16"/>
  <c r="S18" i="16"/>
  <c r="T18" i="16"/>
  <c r="R19" i="16"/>
  <c r="S19" i="16"/>
  <c r="T19" i="16"/>
  <c r="R20" i="16"/>
  <c r="S20" i="16"/>
  <c r="T20" i="16"/>
  <c r="R21" i="16"/>
  <c r="S21" i="16"/>
  <c r="T21" i="16"/>
  <c r="R22" i="16"/>
  <c r="S22" i="16"/>
  <c r="T22" i="16"/>
  <c r="R23" i="16"/>
  <c r="S23" i="16"/>
  <c r="T23" i="16"/>
  <c r="R24" i="16"/>
  <c r="S24" i="16"/>
  <c r="T24" i="16"/>
  <c r="R25" i="16"/>
  <c r="S25" i="16"/>
  <c r="T25" i="16"/>
  <c r="R26" i="16"/>
  <c r="S26" i="16"/>
  <c r="T26" i="16"/>
  <c r="R27" i="16"/>
  <c r="S27" i="16"/>
  <c r="T27" i="16"/>
  <c r="R28" i="16"/>
  <c r="S28" i="16"/>
  <c r="T28" i="16"/>
  <c r="R29" i="16"/>
  <c r="S29" i="16"/>
  <c r="T29" i="16"/>
  <c r="R30" i="16"/>
  <c r="S30" i="16"/>
  <c r="T30" i="16"/>
  <c r="R31" i="16"/>
  <c r="S31" i="16"/>
  <c r="T31" i="16"/>
  <c r="R32" i="16"/>
  <c r="S32" i="16"/>
  <c r="T32" i="16"/>
  <c r="R33" i="16"/>
  <c r="S33" i="16"/>
  <c r="T33" i="16"/>
  <c r="R34" i="16"/>
  <c r="S34" i="16"/>
  <c r="T34" i="16"/>
  <c r="R35" i="16"/>
  <c r="S35" i="16"/>
  <c r="T35" i="16"/>
  <c r="R36" i="16"/>
  <c r="S36" i="16"/>
  <c r="T36" i="16"/>
  <c r="R37" i="16"/>
  <c r="S37" i="16"/>
  <c r="T37" i="16"/>
  <c r="R38" i="16"/>
  <c r="S38" i="16"/>
  <c r="T38" i="16"/>
  <c r="R39" i="16"/>
  <c r="S39" i="16"/>
  <c r="T39" i="16"/>
  <c r="R40" i="16"/>
  <c r="S40" i="16"/>
  <c r="T40" i="16"/>
  <c r="R41" i="16"/>
  <c r="S41" i="16"/>
  <c r="T41" i="16"/>
  <c r="R42" i="16"/>
  <c r="S42" i="16"/>
  <c r="T42" i="16"/>
  <c r="R43" i="16"/>
  <c r="S43" i="16"/>
  <c r="T43" i="16"/>
  <c r="R44" i="16"/>
  <c r="S44" i="16"/>
  <c r="T44" i="16"/>
  <c r="R45" i="16"/>
  <c r="S45" i="16"/>
  <c r="T45" i="16"/>
  <c r="R46" i="16"/>
  <c r="S46" i="16"/>
  <c r="T46" i="16"/>
  <c r="R47" i="16"/>
  <c r="S47" i="16"/>
  <c r="T47" i="16"/>
  <c r="R48" i="16"/>
  <c r="S48" i="16"/>
  <c r="T48" i="16"/>
  <c r="R49" i="16"/>
  <c r="S49" i="16"/>
  <c r="T49" i="16"/>
  <c r="R50" i="16"/>
  <c r="S50" i="16"/>
  <c r="T50" i="16"/>
  <c r="R51" i="16"/>
  <c r="S51" i="16"/>
  <c r="T51" i="16"/>
  <c r="R52" i="16"/>
  <c r="S52" i="16"/>
  <c r="T52" i="16"/>
  <c r="R53" i="16"/>
  <c r="S53" i="16"/>
  <c r="T53" i="16"/>
  <c r="R54" i="16"/>
  <c r="S54" i="16"/>
  <c r="T54" i="16"/>
  <c r="R55" i="16"/>
  <c r="S55" i="16"/>
  <c r="T55" i="16"/>
  <c r="R56" i="16"/>
  <c r="S56" i="16"/>
  <c r="T56" i="16"/>
  <c r="R57" i="16"/>
  <c r="S57" i="16"/>
  <c r="T57" i="16"/>
  <c r="R58" i="16"/>
  <c r="S58" i="16"/>
  <c r="T58" i="16"/>
  <c r="R59" i="16"/>
  <c r="S59" i="16"/>
  <c r="T59" i="16"/>
  <c r="R60" i="16"/>
  <c r="S60" i="16"/>
  <c r="T60" i="16"/>
  <c r="R61" i="16"/>
  <c r="S61" i="16"/>
  <c r="T61" i="16"/>
  <c r="R62" i="16"/>
  <c r="S62" i="16"/>
  <c r="T62" i="16"/>
  <c r="R63" i="16"/>
  <c r="S63" i="16"/>
  <c r="T63" i="16"/>
  <c r="R64" i="16"/>
  <c r="S64" i="16"/>
  <c r="T64" i="16"/>
  <c r="R65" i="16"/>
  <c r="S65" i="16"/>
  <c r="T65" i="16"/>
  <c r="R66" i="16"/>
  <c r="S66" i="16"/>
  <c r="T66" i="16"/>
  <c r="R67" i="16"/>
  <c r="S67" i="16"/>
  <c r="T67" i="16"/>
  <c r="R68" i="16"/>
  <c r="S68" i="16"/>
  <c r="T68" i="16"/>
  <c r="R69" i="16"/>
  <c r="S69" i="16"/>
  <c r="T69" i="16"/>
  <c r="R70" i="16"/>
  <c r="S70" i="16"/>
  <c r="T70" i="16"/>
  <c r="R71" i="16"/>
  <c r="S71" i="16"/>
  <c r="T71" i="16"/>
  <c r="R72" i="16"/>
  <c r="S72" i="16"/>
  <c r="T72" i="16"/>
  <c r="R73" i="16"/>
  <c r="S73" i="16"/>
  <c r="T73" i="16"/>
  <c r="R74" i="16"/>
  <c r="S74" i="16"/>
  <c r="T74" i="16"/>
  <c r="R75" i="16"/>
  <c r="S75" i="16"/>
  <c r="T75" i="16"/>
  <c r="R76" i="16"/>
  <c r="S76" i="16"/>
  <c r="T76" i="16"/>
  <c r="R77" i="16"/>
  <c r="S77" i="16"/>
  <c r="T77" i="16"/>
  <c r="R78" i="16"/>
  <c r="S78" i="16"/>
  <c r="T78" i="16"/>
  <c r="R79" i="16"/>
  <c r="S79" i="16"/>
  <c r="T79" i="16"/>
  <c r="R80" i="16"/>
  <c r="S80" i="16"/>
  <c r="T80" i="16"/>
  <c r="R81" i="16"/>
  <c r="S81" i="16"/>
  <c r="T81" i="16"/>
  <c r="R82" i="16"/>
  <c r="S82" i="16"/>
  <c r="T82" i="16"/>
  <c r="R83" i="16"/>
  <c r="S83" i="16"/>
  <c r="T83" i="16"/>
  <c r="R84" i="16"/>
  <c r="S84" i="16"/>
  <c r="T84" i="16"/>
  <c r="R85" i="16"/>
  <c r="S85" i="16"/>
  <c r="T85" i="16"/>
  <c r="R86" i="16"/>
  <c r="S86" i="16"/>
  <c r="T86" i="16"/>
  <c r="R87" i="16"/>
  <c r="S87" i="16"/>
  <c r="T87" i="16"/>
  <c r="R88" i="16"/>
  <c r="S88" i="16"/>
  <c r="T88" i="16"/>
  <c r="R89" i="16"/>
  <c r="S89" i="16"/>
  <c r="T89" i="16"/>
  <c r="R90" i="16"/>
  <c r="S90" i="16"/>
  <c r="T90" i="16"/>
  <c r="R91" i="16"/>
  <c r="S91" i="16"/>
  <c r="T91" i="16"/>
  <c r="R92" i="16"/>
  <c r="S92" i="16"/>
  <c r="T92" i="16"/>
  <c r="R93" i="16"/>
  <c r="S93" i="16"/>
  <c r="T93" i="16"/>
  <c r="R94" i="16"/>
  <c r="S94" i="16"/>
  <c r="T94" i="16"/>
  <c r="N4" i="16"/>
  <c r="O4" i="16"/>
  <c r="P4" i="16"/>
  <c r="N5" i="16"/>
  <c r="O5" i="16"/>
  <c r="P5" i="16"/>
  <c r="N6" i="16"/>
  <c r="O6" i="16"/>
  <c r="P6" i="16"/>
  <c r="N7" i="16"/>
  <c r="O7" i="16"/>
  <c r="P7" i="16"/>
  <c r="N8" i="16"/>
  <c r="O8" i="16"/>
  <c r="P8" i="16"/>
  <c r="N9" i="16"/>
  <c r="O9" i="16"/>
  <c r="P9" i="16"/>
  <c r="N10" i="16"/>
  <c r="O10" i="16"/>
  <c r="P10" i="16"/>
  <c r="N11" i="16"/>
  <c r="O11" i="16"/>
  <c r="P11" i="16"/>
  <c r="N12" i="16"/>
  <c r="O12" i="16"/>
  <c r="P12" i="16"/>
  <c r="N13" i="16"/>
  <c r="O13" i="16"/>
  <c r="P13" i="16"/>
  <c r="N14" i="16"/>
  <c r="O14" i="16"/>
  <c r="P14" i="16"/>
  <c r="N15" i="16"/>
  <c r="O15" i="16"/>
  <c r="P15" i="16"/>
  <c r="N16" i="16"/>
  <c r="O16" i="16"/>
  <c r="P16" i="16"/>
  <c r="N17" i="16"/>
  <c r="O17" i="16"/>
  <c r="P17" i="16"/>
  <c r="N18" i="16"/>
  <c r="O18" i="16"/>
  <c r="P18" i="16"/>
  <c r="N19" i="16"/>
  <c r="O19" i="16"/>
  <c r="P19" i="16"/>
  <c r="N20" i="16"/>
  <c r="O20" i="16"/>
  <c r="P20" i="16"/>
  <c r="N21" i="16"/>
  <c r="O21" i="16"/>
  <c r="P21" i="16"/>
  <c r="N22" i="16"/>
  <c r="O22" i="16"/>
  <c r="P22" i="16"/>
  <c r="N23" i="16"/>
  <c r="O23" i="16"/>
  <c r="P23" i="16"/>
  <c r="N24" i="16"/>
  <c r="O24" i="16"/>
  <c r="P24" i="16"/>
  <c r="N25" i="16"/>
  <c r="O25" i="16"/>
  <c r="P25" i="16"/>
  <c r="N26" i="16"/>
  <c r="O26" i="16"/>
  <c r="P26" i="16"/>
  <c r="N27" i="16"/>
  <c r="O27" i="16"/>
  <c r="P27" i="16"/>
  <c r="N28" i="16"/>
  <c r="O28" i="16"/>
  <c r="P28" i="16"/>
  <c r="N29" i="16"/>
  <c r="O29" i="16"/>
  <c r="P29" i="16"/>
  <c r="N30" i="16"/>
  <c r="O30" i="16"/>
  <c r="P30" i="16"/>
  <c r="N31" i="16"/>
  <c r="O31" i="16"/>
  <c r="P31" i="16"/>
  <c r="N32" i="16"/>
  <c r="O32" i="16"/>
  <c r="P32" i="16"/>
  <c r="N33" i="16"/>
  <c r="O33" i="16"/>
  <c r="P33" i="16"/>
  <c r="N34" i="16"/>
  <c r="O34" i="16"/>
  <c r="P34" i="16"/>
  <c r="N35" i="16"/>
  <c r="O35" i="16"/>
  <c r="P35" i="16"/>
  <c r="N36" i="16"/>
  <c r="O36" i="16"/>
  <c r="P36" i="16"/>
  <c r="N37" i="16"/>
  <c r="O37" i="16"/>
  <c r="P37" i="16"/>
  <c r="N38" i="16"/>
  <c r="O38" i="16"/>
  <c r="P38" i="16"/>
  <c r="N39" i="16"/>
  <c r="O39" i="16"/>
  <c r="P39" i="16"/>
  <c r="N40" i="16"/>
  <c r="O40" i="16"/>
  <c r="P40" i="16"/>
  <c r="N41" i="16"/>
  <c r="O41" i="16"/>
  <c r="P41" i="16"/>
  <c r="N42" i="16"/>
  <c r="O42" i="16"/>
  <c r="P42" i="16"/>
  <c r="N43" i="16"/>
  <c r="O43" i="16"/>
  <c r="P43" i="16"/>
  <c r="N44" i="16"/>
  <c r="O44" i="16"/>
  <c r="P44" i="16"/>
  <c r="N45" i="16"/>
  <c r="O45" i="16"/>
  <c r="P45" i="16"/>
  <c r="N46" i="16"/>
  <c r="O46" i="16"/>
  <c r="P46" i="16"/>
  <c r="N47" i="16"/>
  <c r="O47" i="16"/>
  <c r="P47" i="16"/>
  <c r="N48" i="16"/>
  <c r="O48" i="16"/>
  <c r="P48" i="16"/>
  <c r="N49" i="16"/>
  <c r="O49" i="16"/>
  <c r="P49" i="16"/>
  <c r="N50" i="16"/>
  <c r="O50" i="16"/>
  <c r="P50" i="16"/>
  <c r="N51" i="16"/>
  <c r="O51" i="16"/>
  <c r="P51" i="16"/>
  <c r="N52" i="16"/>
  <c r="O52" i="16"/>
  <c r="P52" i="16"/>
  <c r="N53" i="16"/>
  <c r="O53" i="16"/>
  <c r="P53" i="16"/>
  <c r="N54" i="16"/>
  <c r="O54" i="16"/>
  <c r="P54" i="16"/>
  <c r="N55" i="16"/>
  <c r="O55" i="16"/>
  <c r="P55" i="16"/>
  <c r="N56" i="16"/>
  <c r="O56" i="16"/>
  <c r="P56" i="16"/>
  <c r="N57" i="16"/>
  <c r="O57" i="16"/>
  <c r="P57" i="16"/>
  <c r="N58" i="16"/>
  <c r="O58" i="16"/>
  <c r="P58" i="16"/>
  <c r="N59" i="16"/>
  <c r="O59" i="16"/>
  <c r="P59" i="16"/>
  <c r="N60" i="16"/>
  <c r="O60" i="16"/>
  <c r="P60" i="16"/>
  <c r="N61" i="16"/>
  <c r="O61" i="16"/>
  <c r="P61" i="16"/>
  <c r="N62" i="16"/>
  <c r="O62" i="16"/>
  <c r="P62" i="16"/>
  <c r="N63" i="16"/>
  <c r="O63" i="16"/>
  <c r="P63" i="16"/>
  <c r="N64" i="16"/>
  <c r="O64" i="16"/>
  <c r="P64" i="16"/>
  <c r="N65" i="16"/>
  <c r="O65" i="16"/>
  <c r="P65" i="16"/>
  <c r="N66" i="16"/>
  <c r="O66" i="16"/>
  <c r="P66" i="16"/>
  <c r="N67" i="16"/>
  <c r="O67" i="16"/>
  <c r="P67" i="16"/>
  <c r="N68" i="16"/>
  <c r="O68" i="16"/>
  <c r="P68" i="16"/>
  <c r="N69" i="16"/>
  <c r="O69" i="16"/>
  <c r="P69" i="16"/>
  <c r="N70" i="16"/>
  <c r="O70" i="16"/>
  <c r="P70" i="16"/>
  <c r="N71" i="16"/>
  <c r="O71" i="16"/>
  <c r="P71" i="16"/>
  <c r="N72" i="16"/>
  <c r="O72" i="16"/>
  <c r="P72" i="16"/>
  <c r="N73" i="16"/>
  <c r="O73" i="16"/>
  <c r="P73" i="16"/>
  <c r="N74" i="16"/>
  <c r="O74" i="16"/>
  <c r="P74" i="16"/>
  <c r="N75" i="16"/>
  <c r="O75" i="16"/>
  <c r="P75" i="16"/>
  <c r="N76" i="16"/>
  <c r="O76" i="16"/>
  <c r="P76" i="16"/>
  <c r="N77" i="16"/>
  <c r="O77" i="16"/>
  <c r="P77" i="16"/>
  <c r="N78" i="16"/>
  <c r="O78" i="16"/>
  <c r="P78" i="16"/>
  <c r="N79" i="16"/>
  <c r="O79" i="16"/>
  <c r="P79" i="16"/>
  <c r="N80" i="16"/>
  <c r="O80" i="16"/>
  <c r="P80" i="16"/>
  <c r="N81" i="16"/>
  <c r="O81" i="16"/>
  <c r="P81" i="16"/>
  <c r="N82" i="16"/>
  <c r="O82" i="16"/>
  <c r="P82" i="16"/>
  <c r="N83" i="16"/>
  <c r="O83" i="16"/>
  <c r="P83" i="16"/>
  <c r="N84" i="16"/>
  <c r="O84" i="16"/>
  <c r="P84" i="16"/>
  <c r="N85" i="16"/>
  <c r="O85" i="16"/>
  <c r="P85" i="16"/>
  <c r="N86" i="16"/>
  <c r="O86" i="16"/>
  <c r="P86" i="16"/>
  <c r="N87" i="16"/>
  <c r="O87" i="16"/>
  <c r="P87" i="16"/>
  <c r="N88" i="16"/>
  <c r="O88" i="16"/>
  <c r="P88" i="16"/>
  <c r="N89" i="16"/>
  <c r="O89" i="16"/>
  <c r="P89" i="16"/>
  <c r="N90" i="16"/>
  <c r="O90" i="16"/>
  <c r="P90" i="16"/>
  <c r="N91" i="16"/>
  <c r="O91" i="16"/>
  <c r="P91" i="16"/>
  <c r="N92" i="16"/>
  <c r="O92" i="16"/>
  <c r="P92" i="16"/>
  <c r="N93" i="16"/>
  <c r="O93" i="16"/>
  <c r="P93" i="16"/>
  <c r="N94" i="16"/>
  <c r="O94" i="16"/>
  <c r="P94" i="16"/>
  <c r="H4" i="16"/>
  <c r="I4" i="16"/>
  <c r="J4" i="16"/>
  <c r="H5" i="16"/>
  <c r="I5" i="16"/>
  <c r="J5" i="16"/>
  <c r="H6" i="16"/>
  <c r="I6" i="16"/>
  <c r="J6" i="16"/>
  <c r="H7" i="16"/>
  <c r="I7" i="16"/>
  <c r="J7" i="16"/>
  <c r="H8" i="16"/>
  <c r="I8" i="16"/>
  <c r="J8" i="16"/>
  <c r="H9" i="16"/>
  <c r="I9" i="16"/>
  <c r="J9" i="16"/>
  <c r="H10" i="16"/>
  <c r="I10" i="16"/>
  <c r="J10" i="16"/>
  <c r="H11" i="16"/>
  <c r="I11" i="16"/>
  <c r="J11" i="16"/>
  <c r="H12" i="16"/>
  <c r="I12" i="16"/>
  <c r="J12" i="16"/>
  <c r="H13" i="16"/>
  <c r="I13" i="16"/>
  <c r="J13" i="16"/>
  <c r="H14" i="16"/>
  <c r="I14" i="16"/>
  <c r="J14" i="16"/>
  <c r="H15" i="16"/>
  <c r="I15" i="16"/>
  <c r="J15" i="16"/>
  <c r="H16" i="16"/>
  <c r="I16" i="16"/>
  <c r="J16" i="16"/>
  <c r="H17" i="16"/>
  <c r="I17" i="16"/>
  <c r="J17" i="16"/>
  <c r="H18" i="16"/>
  <c r="I18" i="16"/>
  <c r="J18" i="16"/>
  <c r="H19" i="16"/>
  <c r="I19" i="16"/>
  <c r="J19" i="16"/>
  <c r="H20" i="16"/>
  <c r="I20" i="16"/>
  <c r="J20" i="16"/>
  <c r="H21" i="16"/>
  <c r="I21" i="16"/>
  <c r="J21" i="16"/>
  <c r="H22" i="16"/>
  <c r="I22" i="16"/>
  <c r="J22" i="16"/>
  <c r="H23" i="16"/>
  <c r="I23" i="16"/>
  <c r="J23" i="16"/>
  <c r="H24" i="16"/>
  <c r="I24" i="16"/>
  <c r="J24" i="16"/>
  <c r="H25" i="16"/>
  <c r="I25" i="16"/>
  <c r="J25" i="16"/>
  <c r="H26" i="16"/>
  <c r="I26" i="16"/>
  <c r="J26" i="16"/>
  <c r="H27" i="16"/>
  <c r="I27" i="16"/>
  <c r="J27" i="16"/>
  <c r="H28" i="16"/>
  <c r="I28" i="16"/>
  <c r="J28" i="16"/>
  <c r="H29" i="16"/>
  <c r="I29" i="16"/>
  <c r="J29" i="16"/>
  <c r="H30" i="16"/>
  <c r="I30" i="16"/>
  <c r="J30" i="16"/>
  <c r="H31" i="16"/>
  <c r="I31" i="16"/>
  <c r="J31" i="16"/>
  <c r="H32" i="16"/>
  <c r="I32" i="16"/>
  <c r="J32" i="16"/>
  <c r="H33" i="16"/>
  <c r="I33" i="16"/>
  <c r="J33" i="16"/>
  <c r="H34" i="16"/>
  <c r="I34" i="16"/>
  <c r="J34" i="16"/>
  <c r="H35" i="16"/>
  <c r="I35" i="16"/>
  <c r="J35" i="16"/>
  <c r="H36" i="16"/>
  <c r="I36" i="16"/>
  <c r="J36" i="16"/>
  <c r="H37" i="16"/>
  <c r="I37" i="16"/>
  <c r="J37" i="16"/>
  <c r="H38" i="16"/>
  <c r="I38" i="16"/>
  <c r="J38" i="16"/>
  <c r="H39" i="16"/>
  <c r="I39" i="16"/>
  <c r="J39" i="16"/>
  <c r="H40" i="16"/>
  <c r="I40" i="16"/>
  <c r="J40" i="16"/>
  <c r="H41" i="16"/>
  <c r="I41" i="16"/>
  <c r="J41" i="16"/>
  <c r="H42" i="16"/>
  <c r="I42" i="16"/>
  <c r="J42" i="16"/>
  <c r="H43" i="16"/>
  <c r="I43" i="16"/>
  <c r="J43" i="16"/>
  <c r="H44" i="16"/>
  <c r="I44" i="16"/>
  <c r="J44" i="16"/>
  <c r="H45" i="16"/>
  <c r="I45" i="16"/>
  <c r="J45" i="16"/>
  <c r="H46" i="16"/>
  <c r="I46" i="16"/>
  <c r="J46" i="16"/>
  <c r="H47" i="16"/>
  <c r="I47" i="16"/>
  <c r="J47" i="16"/>
  <c r="H48" i="16"/>
  <c r="I48" i="16"/>
  <c r="J48" i="16"/>
  <c r="H49" i="16"/>
  <c r="I49" i="16"/>
  <c r="J49" i="16"/>
  <c r="H50" i="16"/>
  <c r="I50" i="16"/>
  <c r="J50" i="16"/>
  <c r="H51" i="16"/>
  <c r="I51" i="16"/>
  <c r="J51" i="16"/>
  <c r="H52" i="16"/>
  <c r="I52" i="16"/>
  <c r="J52" i="16"/>
  <c r="H53" i="16"/>
  <c r="I53" i="16"/>
  <c r="J53" i="16"/>
  <c r="H54" i="16"/>
  <c r="I54" i="16"/>
  <c r="J54" i="16"/>
  <c r="H55" i="16"/>
  <c r="I55" i="16"/>
  <c r="J55" i="16"/>
  <c r="H56" i="16"/>
  <c r="I56" i="16"/>
  <c r="J56" i="16"/>
  <c r="H57" i="16"/>
  <c r="I57" i="16"/>
  <c r="J57" i="16"/>
  <c r="H58" i="16"/>
  <c r="I58" i="16"/>
  <c r="J58" i="16"/>
  <c r="H59" i="16"/>
  <c r="I59" i="16"/>
  <c r="J59" i="16"/>
  <c r="H60" i="16"/>
  <c r="I60" i="16"/>
  <c r="J60" i="16"/>
  <c r="H61" i="16"/>
  <c r="I61" i="16"/>
  <c r="J61" i="16"/>
  <c r="H62" i="16"/>
  <c r="I62" i="16"/>
  <c r="J62" i="16"/>
  <c r="H63" i="16"/>
  <c r="I63" i="16"/>
  <c r="J63" i="16"/>
  <c r="H64" i="16"/>
  <c r="I64" i="16"/>
  <c r="J64" i="16"/>
  <c r="H65" i="16"/>
  <c r="I65" i="16"/>
  <c r="J65" i="16"/>
  <c r="H66" i="16"/>
  <c r="I66" i="16"/>
  <c r="J66" i="16"/>
  <c r="H67" i="16"/>
  <c r="I67" i="16"/>
  <c r="J67" i="16"/>
  <c r="H68" i="16"/>
  <c r="I68" i="16"/>
  <c r="J68" i="16"/>
  <c r="H69" i="16"/>
  <c r="I69" i="16"/>
  <c r="J69" i="16"/>
  <c r="H70" i="16"/>
  <c r="I70" i="16"/>
  <c r="J70" i="16"/>
  <c r="H71" i="16"/>
  <c r="I71" i="16"/>
  <c r="J71" i="16"/>
  <c r="H72" i="16"/>
  <c r="I72" i="16"/>
  <c r="J72" i="16"/>
  <c r="H73" i="16"/>
  <c r="I73" i="16"/>
  <c r="J73" i="16"/>
  <c r="H74" i="16"/>
  <c r="I74" i="16"/>
  <c r="J74" i="16"/>
  <c r="H75" i="16"/>
  <c r="I75" i="16"/>
  <c r="J75" i="16"/>
  <c r="H76" i="16"/>
  <c r="I76" i="16"/>
  <c r="J76" i="16"/>
  <c r="H77" i="16"/>
  <c r="I77" i="16"/>
  <c r="J77" i="16"/>
  <c r="H78" i="16"/>
  <c r="I78" i="16"/>
  <c r="J78" i="16"/>
  <c r="H79" i="16"/>
  <c r="I79" i="16"/>
  <c r="J79" i="16"/>
  <c r="H80" i="16"/>
  <c r="I80" i="16"/>
  <c r="J80" i="16"/>
  <c r="H81" i="16"/>
  <c r="I81" i="16"/>
  <c r="J81" i="16"/>
  <c r="H82" i="16"/>
  <c r="I82" i="16"/>
  <c r="J82" i="16"/>
  <c r="H83" i="16"/>
  <c r="I83" i="16"/>
  <c r="J83" i="16"/>
  <c r="H84" i="16"/>
  <c r="I84" i="16"/>
  <c r="J84" i="16"/>
  <c r="H85" i="16"/>
  <c r="I85" i="16"/>
  <c r="J85" i="16"/>
  <c r="H86" i="16"/>
  <c r="I86" i="16"/>
  <c r="J86" i="16"/>
  <c r="H87" i="16"/>
  <c r="I87" i="16"/>
  <c r="J87" i="16"/>
  <c r="H88" i="16"/>
  <c r="I88" i="16"/>
  <c r="J88" i="16"/>
  <c r="H89" i="16"/>
  <c r="I89" i="16"/>
  <c r="J89" i="16"/>
  <c r="H90" i="16"/>
  <c r="I90" i="16"/>
  <c r="J90" i="16"/>
  <c r="H91" i="16"/>
  <c r="I91" i="16"/>
  <c r="J91" i="16"/>
  <c r="H92" i="16"/>
  <c r="I92" i="16"/>
  <c r="J92" i="16"/>
  <c r="H93" i="16"/>
  <c r="I93" i="16"/>
  <c r="J93" i="16"/>
  <c r="H94" i="16"/>
  <c r="I94" i="16"/>
  <c r="J94" i="16"/>
  <c r="D4" i="16"/>
  <c r="E4" i="16"/>
  <c r="F4" i="16"/>
  <c r="D5" i="16"/>
  <c r="E5" i="16"/>
  <c r="F5" i="16"/>
  <c r="D6" i="16"/>
  <c r="E6" i="16"/>
  <c r="F6" i="16"/>
  <c r="D7" i="16"/>
  <c r="E7" i="16"/>
  <c r="F7" i="16"/>
  <c r="D8" i="16"/>
  <c r="E8" i="16"/>
  <c r="F8" i="16"/>
  <c r="D9" i="16"/>
  <c r="E9" i="16"/>
  <c r="F9" i="16"/>
  <c r="D10" i="16"/>
  <c r="E10" i="16"/>
  <c r="F10" i="16"/>
  <c r="D11" i="16"/>
  <c r="E11" i="16"/>
  <c r="F11" i="16"/>
  <c r="D12" i="16"/>
  <c r="E12" i="16"/>
  <c r="F12" i="16"/>
  <c r="D13" i="16"/>
  <c r="E13" i="16"/>
  <c r="F13" i="16"/>
  <c r="D14" i="16"/>
  <c r="E14" i="16"/>
  <c r="F14" i="16"/>
  <c r="D15" i="16"/>
  <c r="E15" i="16"/>
  <c r="F15" i="16"/>
  <c r="D16" i="16"/>
  <c r="E16" i="16"/>
  <c r="F16" i="16"/>
  <c r="D17" i="16"/>
  <c r="E17" i="16"/>
  <c r="F17" i="16"/>
  <c r="D18" i="16"/>
  <c r="E18" i="16"/>
  <c r="F18" i="16"/>
  <c r="D19" i="16"/>
  <c r="E19" i="16"/>
  <c r="F19" i="16"/>
  <c r="D20" i="16"/>
  <c r="E20" i="16"/>
  <c r="F20" i="16"/>
  <c r="D21" i="16"/>
  <c r="E21" i="16"/>
  <c r="F21" i="16"/>
  <c r="D22" i="16"/>
  <c r="E22" i="16"/>
  <c r="F22" i="16"/>
  <c r="D23" i="16"/>
  <c r="E23" i="16"/>
  <c r="F23" i="16"/>
  <c r="D24" i="16"/>
  <c r="E24" i="16"/>
  <c r="F24" i="16"/>
  <c r="D25" i="16"/>
  <c r="E25" i="16"/>
  <c r="F25" i="16"/>
  <c r="D26" i="16"/>
  <c r="E26" i="16"/>
  <c r="F26" i="16"/>
  <c r="D27" i="16"/>
  <c r="E27" i="16"/>
  <c r="F27" i="16"/>
  <c r="D28" i="16"/>
  <c r="E28" i="16"/>
  <c r="F28" i="16"/>
  <c r="D29" i="16"/>
  <c r="E29" i="16"/>
  <c r="F29" i="16"/>
  <c r="D30" i="16"/>
  <c r="E30" i="16"/>
  <c r="F30" i="16"/>
  <c r="D31" i="16"/>
  <c r="E31" i="16"/>
  <c r="F31" i="16"/>
  <c r="D32" i="16"/>
  <c r="E32" i="16"/>
  <c r="F32" i="16"/>
  <c r="D33" i="16"/>
  <c r="E33" i="16"/>
  <c r="F33" i="16"/>
  <c r="D34" i="16"/>
  <c r="E34" i="16"/>
  <c r="F34" i="16"/>
  <c r="D35" i="16"/>
  <c r="E35" i="16"/>
  <c r="F35" i="16"/>
  <c r="D36" i="16"/>
  <c r="E36" i="16"/>
  <c r="F36" i="16"/>
  <c r="D37" i="16"/>
  <c r="E37" i="16"/>
  <c r="F37" i="16"/>
  <c r="D38" i="16"/>
  <c r="E38" i="16"/>
  <c r="F38" i="16"/>
  <c r="D39" i="16"/>
  <c r="E39" i="16"/>
  <c r="F39" i="16"/>
  <c r="D40" i="16"/>
  <c r="E40" i="16"/>
  <c r="F40" i="16"/>
  <c r="D41" i="16"/>
  <c r="E41" i="16"/>
  <c r="F41" i="16"/>
  <c r="D42" i="16"/>
  <c r="E42" i="16"/>
  <c r="F42" i="16"/>
  <c r="D43" i="16"/>
  <c r="E43" i="16"/>
  <c r="F43" i="16"/>
  <c r="D44" i="16"/>
  <c r="E44" i="16"/>
  <c r="F44" i="16"/>
  <c r="D45" i="16"/>
  <c r="E45" i="16"/>
  <c r="F45" i="16"/>
  <c r="D46" i="16"/>
  <c r="E46" i="16"/>
  <c r="F46" i="16"/>
  <c r="D47" i="16"/>
  <c r="E47" i="16"/>
  <c r="F47" i="16"/>
  <c r="D48" i="16"/>
  <c r="E48" i="16"/>
  <c r="F48" i="16"/>
  <c r="D49" i="16"/>
  <c r="E49" i="16"/>
  <c r="F49" i="16"/>
  <c r="D50" i="16"/>
  <c r="E50" i="16"/>
  <c r="F50" i="16"/>
  <c r="D51" i="16"/>
  <c r="E51" i="16"/>
  <c r="F51" i="16"/>
  <c r="D52" i="16"/>
  <c r="E52" i="16"/>
  <c r="F52" i="16"/>
  <c r="D53" i="16"/>
  <c r="E53" i="16"/>
  <c r="F53" i="16"/>
  <c r="D54" i="16"/>
  <c r="E54" i="16"/>
  <c r="F54" i="16"/>
  <c r="D55" i="16"/>
  <c r="E55" i="16"/>
  <c r="F55" i="16"/>
  <c r="D56" i="16"/>
  <c r="E56" i="16"/>
  <c r="F56" i="16"/>
  <c r="D57" i="16"/>
  <c r="E57" i="16"/>
  <c r="F57" i="16"/>
  <c r="D58" i="16"/>
  <c r="E58" i="16"/>
  <c r="F58" i="16"/>
  <c r="D59" i="16"/>
  <c r="E59" i="16"/>
  <c r="F59" i="16"/>
  <c r="D60" i="16"/>
  <c r="E60" i="16"/>
  <c r="F60" i="16"/>
  <c r="D61" i="16"/>
  <c r="E61" i="16"/>
  <c r="F61" i="16"/>
  <c r="D62" i="16"/>
  <c r="E62" i="16"/>
  <c r="F62" i="16"/>
  <c r="D63" i="16"/>
  <c r="E63" i="16"/>
  <c r="F63" i="16"/>
  <c r="D64" i="16"/>
  <c r="E64" i="16"/>
  <c r="F64" i="16"/>
  <c r="D65" i="16"/>
  <c r="E65" i="16"/>
  <c r="F65" i="16"/>
  <c r="D66" i="16"/>
  <c r="E66" i="16"/>
  <c r="F66" i="16"/>
  <c r="D67" i="16"/>
  <c r="E67" i="16"/>
  <c r="F67" i="16"/>
  <c r="D68" i="16"/>
  <c r="E68" i="16"/>
  <c r="F68" i="16"/>
  <c r="D69" i="16"/>
  <c r="E69" i="16"/>
  <c r="F69" i="16"/>
  <c r="D70" i="16"/>
  <c r="E70" i="16"/>
  <c r="F70" i="16"/>
  <c r="D71" i="16"/>
  <c r="E71" i="16"/>
  <c r="F71" i="16"/>
  <c r="D72" i="16"/>
  <c r="E72" i="16"/>
  <c r="F72" i="16"/>
  <c r="D73" i="16"/>
  <c r="E73" i="16"/>
  <c r="F73" i="16"/>
  <c r="D74" i="16"/>
  <c r="E74" i="16"/>
  <c r="F74" i="16"/>
  <c r="D75" i="16"/>
  <c r="E75" i="16"/>
  <c r="F75" i="16"/>
  <c r="D76" i="16"/>
  <c r="E76" i="16"/>
  <c r="F76" i="16"/>
  <c r="D77" i="16"/>
  <c r="E77" i="16"/>
  <c r="F77" i="16"/>
  <c r="D78" i="16"/>
  <c r="E78" i="16"/>
  <c r="F78" i="16"/>
  <c r="D79" i="16"/>
  <c r="E79" i="16"/>
  <c r="F79" i="16"/>
  <c r="D80" i="16"/>
  <c r="E80" i="16"/>
  <c r="F80" i="16"/>
  <c r="D81" i="16"/>
  <c r="E81" i="16"/>
  <c r="F81" i="16"/>
  <c r="D82" i="16"/>
  <c r="E82" i="16"/>
  <c r="F82" i="16"/>
  <c r="D83" i="16"/>
  <c r="E83" i="16"/>
  <c r="F83" i="16"/>
  <c r="D84" i="16"/>
  <c r="E84" i="16"/>
  <c r="F84" i="16"/>
  <c r="D85" i="16"/>
  <c r="E85" i="16"/>
  <c r="F85" i="16"/>
  <c r="D86" i="16"/>
  <c r="E86" i="16"/>
  <c r="F86" i="16"/>
  <c r="D87" i="16"/>
  <c r="E87" i="16"/>
  <c r="F87" i="16"/>
  <c r="D88" i="16"/>
  <c r="E88" i="16"/>
  <c r="F88" i="16"/>
  <c r="D89" i="16"/>
  <c r="E89" i="16"/>
  <c r="F89" i="16"/>
  <c r="D90" i="16"/>
  <c r="E90" i="16"/>
  <c r="F90" i="16"/>
  <c r="D91" i="16"/>
  <c r="E91" i="16"/>
  <c r="F91" i="16"/>
  <c r="D92" i="16"/>
  <c r="E92" i="16"/>
  <c r="F92" i="16"/>
  <c r="D93" i="16"/>
  <c r="E93" i="16"/>
  <c r="F93" i="16"/>
  <c r="D94" i="16"/>
  <c r="E94" i="16"/>
  <c r="F94" i="16"/>
  <c r="AV4" i="15"/>
  <c r="AW4" i="15"/>
  <c r="AX4" i="15"/>
  <c r="AV5" i="15"/>
  <c r="AW5" i="15"/>
  <c r="AX5" i="15"/>
  <c r="AV6" i="15"/>
  <c r="AW6" i="15"/>
  <c r="AX6" i="15"/>
  <c r="AV7" i="15"/>
  <c r="AW7" i="15"/>
  <c r="AX7" i="15"/>
  <c r="AV8" i="15"/>
  <c r="AW8" i="15"/>
  <c r="AX8" i="15"/>
  <c r="AV9" i="15"/>
  <c r="AW9" i="15"/>
  <c r="AX9" i="15"/>
  <c r="AV10" i="15"/>
  <c r="AW10" i="15"/>
  <c r="AX10" i="15"/>
  <c r="AV11" i="15"/>
  <c r="AW11" i="15"/>
  <c r="AX11" i="15"/>
  <c r="AV12" i="15"/>
  <c r="AW12" i="15"/>
  <c r="AX12" i="15"/>
  <c r="AV13" i="15"/>
  <c r="AW13" i="15"/>
  <c r="AX13" i="15"/>
  <c r="AV14" i="15"/>
  <c r="AW14" i="15"/>
  <c r="AX14" i="15"/>
  <c r="AV15" i="15"/>
  <c r="AW15" i="15"/>
  <c r="AX15" i="15"/>
  <c r="AV16" i="15"/>
  <c r="AW16" i="15"/>
  <c r="AX16" i="15"/>
  <c r="AV17" i="15"/>
  <c r="AW17" i="15"/>
  <c r="AX17" i="15"/>
  <c r="AV18" i="15"/>
  <c r="AW18" i="15"/>
  <c r="AX18" i="15"/>
  <c r="AV19" i="15"/>
  <c r="AW19" i="15"/>
  <c r="AX19" i="15"/>
  <c r="AV20" i="15"/>
  <c r="AW20" i="15"/>
  <c r="AX20" i="15"/>
  <c r="AV21" i="15"/>
  <c r="AW21" i="15"/>
  <c r="AX21" i="15"/>
  <c r="AV22" i="15"/>
  <c r="AW22" i="15"/>
  <c r="AX22" i="15"/>
  <c r="AV23" i="15"/>
  <c r="AW23" i="15"/>
  <c r="AX23" i="15"/>
  <c r="AV24" i="15"/>
  <c r="AW24" i="15"/>
  <c r="AX24" i="15"/>
  <c r="AV25" i="15"/>
  <c r="AW25" i="15"/>
  <c r="AX25" i="15"/>
  <c r="AV26" i="15"/>
  <c r="AW26" i="15"/>
  <c r="AX26" i="15"/>
  <c r="AV27" i="15"/>
  <c r="AW27" i="15"/>
  <c r="AX27" i="15"/>
  <c r="AV28" i="15"/>
  <c r="AW28" i="15"/>
  <c r="AX28" i="15"/>
  <c r="AV29" i="15"/>
  <c r="AW29" i="15"/>
  <c r="AX29" i="15"/>
  <c r="AV30" i="15"/>
  <c r="AW30" i="15"/>
  <c r="AX30" i="15"/>
  <c r="AV31" i="15"/>
  <c r="AW31" i="15"/>
  <c r="AX31" i="15"/>
  <c r="AV32" i="15"/>
  <c r="AW32" i="15"/>
  <c r="AX32" i="15"/>
  <c r="AV33" i="15"/>
  <c r="AW33" i="15"/>
  <c r="AX33" i="15"/>
  <c r="AV34" i="15"/>
  <c r="AW34" i="15"/>
  <c r="AX34" i="15"/>
  <c r="AV35" i="15"/>
  <c r="AW35" i="15"/>
  <c r="AX35" i="15"/>
  <c r="AV36" i="15"/>
  <c r="AW36" i="15"/>
  <c r="AX36" i="15"/>
  <c r="AV37" i="15"/>
  <c r="AW37" i="15"/>
  <c r="AX37" i="15"/>
  <c r="AV38" i="15"/>
  <c r="AW38" i="15"/>
  <c r="AX38" i="15"/>
  <c r="AV39" i="15"/>
  <c r="AW39" i="15"/>
  <c r="AX39" i="15"/>
  <c r="AV40" i="15"/>
  <c r="AW40" i="15"/>
  <c r="AX40" i="15"/>
  <c r="AV41" i="15"/>
  <c r="AW41" i="15"/>
  <c r="AX41" i="15"/>
  <c r="AV42" i="15"/>
  <c r="AW42" i="15"/>
  <c r="AX42" i="15"/>
  <c r="AV43" i="15"/>
  <c r="AW43" i="15"/>
  <c r="AX43" i="15"/>
  <c r="AV44" i="15"/>
  <c r="AW44" i="15"/>
  <c r="AX44" i="15"/>
  <c r="AV45" i="15"/>
  <c r="AW45" i="15"/>
  <c r="AX45" i="15"/>
  <c r="AV46" i="15"/>
  <c r="AW46" i="15"/>
  <c r="AX46" i="15"/>
  <c r="AV47" i="15"/>
  <c r="AW47" i="15"/>
  <c r="AX47" i="15"/>
  <c r="AV48" i="15"/>
  <c r="AW48" i="15"/>
  <c r="AX48" i="15"/>
  <c r="AV49" i="15"/>
  <c r="AW49" i="15"/>
  <c r="AX49" i="15"/>
  <c r="AV50" i="15"/>
  <c r="AW50" i="15"/>
  <c r="AX50" i="15"/>
  <c r="AV51" i="15"/>
  <c r="AW51" i="15"/>
  <c r="AX51" i="15"/>
  <c r="AV52" i="15"/>
  <c r="AW52" i="15"/>
  <c r="AX52" i="15"/>
  <c r="AV53" i="15"/>
  <c r="AW53" i="15"/>
  <c r="AX53" i="15"/>
  <c r="AV54" i="15"/>
  <c r="AW54" i="15"/>
  <c r="AX54" i="15"/>
  <c r="AV55" i="15"/>
  <c r="AW55" i="15"/>
  <c r="AX55" i="15"/>
  <c r="AV56" i="15"/>
  <c r="AW56" i="15"/>
  <c r="AX56" i="15"/>
  <c r="AV57" i="15"/>
  <c r="AW57" i="15"/>
  <c r="AX57" i="15"/>
  <c r="AV58" i="15"/>
  <c r="AW58" i="15"/>
  <c r="AX58" i="15"/>
  <c r="AV59" i="15"/>
  <c r="AW59" i="15"/>
  <c r="AX59" i="15"/>
  <c r="AV60" i="15"/>
  <c r="AW60" i="15"/>
  <c r="AX60" i="15"/>
  <c r="AV61" i="15"/>
  <c r="AW61" i="15"/>
  <c r="AX61" i="15"/>
  <c r="AV62" i="15"/>
  <c r="AW62" i="15"/>
  <c r="AX62" i="15"/>
  <c r="AV63" i="15"/>
  <c r="AW63" i="15"/>
  <c r="AX63" i="15"/>
  <c r="AV64" i="15"/>
  <c r="AW64" i="15"/>
  <c r="AX64" i="15"/>
  <c r="AV65" i="15"/>
  <c r="AW65" i="15"/>
  <c r="AX65" i="15"/>
  <c r="AV66" i="15"/>
  <c r="AW66" i="15"/>
  <c r="AX66" i="15"/>
  <c r="AV67" i="15"/>
  <c r="AW67" i="15"/>
  <c r="AX67" i="15"/>
  <c r="AV68" i="15"/>
  <c r="AW68" i="15"/>
  <c r="AX68" i="15"/>
  <c r="AV69" i="15"/>
  <c r="AW69" i="15"/>
  <c r="AX69" i="15"/>
  <c r="AV70" i="15"/>
  <c r="AW70" i="15"/>
  <c r="AX70" i="15"/>
  <c r="AV71" i="15"/>
  <c r="AW71" i="15"/>
  <c r="AX71" i="15"/>
  <c r="AV72" i="15"/>
  <c r="AW72" i="15"/>
  <c r="AX72" i="15"/>
  <c r="AV73" i="15"/>
  <c r="AW73" i="15"/>
  <c r="AX73" i="15"/>
  <c r="AV74" i="15"/>
  <c r="AW74" i="15"/>
  <c r="AX74" i="15"/>
  <c r="AV75" i="15"/>
  <c r="AW75" i="15"/>
  <c r="AX75" i="15"/>
  <c r="AV76" i="15"/>
  <c r="AW76" i="15"/>
  <c r="AX76" i="15"/>
  <c r="AV77" i="15"/>
  <c r="AW77" i="15"/>
  <c r="AX77" i="15"/>
  <c r="AV78" i="15"/>
  <c r="AW78" i="15"/>
  <c r="AX78" i="15"/>
  <c r="AV79" i="15"/>
  <c r="AW79" i="15"/>
  <c r="AX79" i="15"/>
  <c r="AV80" i="15"/>
  <c r="AW80" i="15"/>
  <c r="AX80" i="15"/>
  <c r="AV81" i="15"/>
  <c r="AW81" i="15"/>
  <c r="AX81" i="15"/>
  <c r="AV82" i="15"/>
  <c r="AW82" i="15"/>
  <c r="AX82" i="15"/>
  <c r="AV83" i="15"/>
  <c r="AW83" i="15"/>
  <c r="AX83" i="15"/>
  <c r="AV84" i="15"/>
  <c r="AW84" i="15"/>
  <c r="AX84" i="15"/>
  <c r="AV85" i="15"/>
  <c r="AW85" i="15"/>
  <c r="AX85" i="15"/>
  <c r="AV86" i="15"/>
  <c r="AW86" i="15"/>
  <c r="AX86" i="15"/>
  <c r="AV87" i="15"/>
  <c r="AW87" i="15"/>
  <c r="AX87" i="15"/>
  <c r="AV88" i="15"/>
  <c r="AW88" i="15"/>
  <c r="AX88" i="15"/>
  <c r="AV89" i="15"/>
  <c r="AW89" i="15"/>
  <c r="AX89" i="15"/>
  <c r="AV90" i="15"/>
  <c r="AW90" i="15"/>
  <c r="AX90" i="15"/>
  <c r="AV91" i="15"/>
  <c r="AW91" i="15"/>
  <c r="AX91" i="15"/>
  <c r="AV92" i="15"/>
  <c r="AW92" i="15"/>
  <c r="AX92" i="15"/>
  <c r="AV93" i="15"/>
  <c r="AW93" i="15"/>
  <c r="AX93" i="15"/>
  <c r="AV94" i="15"/>
  <c r="AW94" i="15"/>
  <c r="AX94" i="15"/>
  <c r="AR4" i="15"/>
  <c r="AS4" i="15"/>
  <c r="AT4" i="15"/>
  <c r="AR5" i="15"/>
  <c r="AS5" i="15"/>
  <c r="AT5" i="15"/>
  <c r="AR6" i="15"/>
  <c r="AS6" i="15"/>
  <c r="AT6" i="15"/>
  <c r="AR7" i="15"/>
  <c r="AS7" i="15"/>
  <c r="AT7" i="15"/>
  <c r="AR8" i="15"/>
  <c r="AS8" i="15"/>
  <c r="AT8" i="15"/>
  <c r="AR9" i="15"/>
  <c r="AS9" i="15"/>
  <c r="AT9" i="15"/>
  <c r="AR10" i="15"/>
  <c r="AS10" i="15"/>
  <c r="AT10" i="15"/>
  <c r="AR11" i="15"/>
  <c r="AS11" i="15"/>
  <c r="AT11" i="15"/>
  <c r="AR12" i="15"/>
  <c r="AS12" i="15"/>
  <c r="AT12" i="15"/>
  <c r="AR13" i="15"/>
  <c r="AS13" i="15"/>
  <c r="AT13" i="15"/>
  <c r="AR14" i="15"/>
  <c r="AS14" i="15"/>
  <c r="AT14" i="15"/>
  <c r="AR15" i="15"/>
  <c r="AS15" i="15"/>
  <c r="AT15" i="15"/>
  <c r="AR16" i="15"/>
  <c r="AS16" i="15"/>
  <c r="AT16" i="15"/>
  <c r="AR17" i="15"/>
  <c r="AS17" i="15"/>
  <c r="AT17" i="15"/>
  <c r="AR18" i="15"/>
  <c r="AS18" i="15"/>
  <c r="AT18" i="15"/>
  <c r="AR19" i="15"/>
  <c r="AS19" i="15"/>
  <c r="AT19" i="15"/>
  <c r="AR20" i="15"/>
  <c r="AS20" i="15"/>
  <c r="AT20" i="15"/>
  <c r="AR21" i="15"/>
  <c r="AS21" i="15"/>
  <c r="AT21" i="15"/>
  <c r="AR22" i="15"/>
  <c r="AS22" i="15"/>
  <c r="AT22" i="15"/>
  <c r="AR23" i="15"/>
  <c r="AS23" i="15"/>
  <c r="AT23" i="15"/>
  <c r="AR24" i="15"/>
  <c r="AS24" i="15"/>
  <c r="AT24" i="15"/>
  <c r="AR25" i="15"/>
  <c r="AS25" i="15"/>
  <c r="AT25" i="15"/>
  <c r="AR26" i="15"/>
  <c r="AS26" i="15"/>
  <c r="AT26" i="15"/>
  <c r="AR27" i="15"/>
  <c r="AS27" i="15"/>
  <c r="AT27" i="15"/>
  <c r="AR28" i="15"/>
  <c r="AS28" i="15"/>
  <c r="AT28" i="15"/>
  <c r="AR29" i="15"/>
  <c r="AS29" i="15"/>
  <c r="AT29" i="15"/>
  <c r="AR30" i="15"/>
  <c r="AS30" i="15"/>
  <c r="AT30" i="15"/>
  <c r="AR31" i="15"/>
  <c r="AS31" i="15"/>
  <c r="AT31" i="15"/>
  <c r="AR32" i="15"/>
  <c r="AS32" i="15"/>
  <c r="AT32" i="15"/>
  <c r="AR33" i="15"/>
  <c r="AS33" i="15"/>
  <c r="AT33" i="15"/>
  <c r="AR34" i="15"/>
  <c r="AS34" i="15"/>
  <c r="AT34" i="15"/>
  <c r="AR35" i="15"/>
  <c r="AS35" i="15"/>
  <c r="AT35" i="15"/>
  <c r="AR36" i="15"/>
  <c r="AS36" i="15"/>
  <c r="AT36" i="15"/>
  <c r="AR37" i="15"/>
  <c r="AS37" i="15"/>
  <c r="AT37" i="15"/>
  <c r="AR38" i="15"/>
  <c r="AS38" i="15"/>
  <c r="AT38" i="15"/>
  <c r="AR39" i="15"/>
  <c r="AS39" i="15"/>
  <c r="AT39" i="15"/>
  <c r="AR40" i="15"/>
  <c r="AS40" i="15"/>
  <c r="AT40" i="15"/>
  <c r="AR41" i="15"/>
  <c r="AS41" i="15"/>
  <c r="AT41" i="15"/>
  <c r="AR42" i="15"/>
  <c r="AS42" i="15"/>
  <c r="AT42" i="15"/>
  <c r="AR43" i="15"/>
  <c r="AS43" i="15"/>
  <c r="AT43" i="15"/>
  <c r="AR44" i="15"/>
  <c r="AS44" i="15"/>
  <c r="AT44" i="15"/>
  <c r="AR45" i="15"/>
  <c r="AS45" i="15"/>
  <c r="AT45" i="15"/>
  <c r="AR46" i="15"/>
  <c r="AS46" i="15"/>
  <c r="AT46" i="15"/>
  <c r="AR47" i="15"/>
  <c r="AS47" i="15"/>
  <c r="AT47" i="15"/>
  <c r="AR48" i="15"/>
  <c r="AS48" i="15"/>
  <c r="AT48" i="15"/>
  <c r="AR49" i="15"/>
  <c r="AS49" i="15"/>
  <c r="AT49" i="15"/>
  <c r="AR50" i="15"/>
  <c r="AS50" i="15"/>
  <c r="AT50" i="15"/>
  <c r="AR51" i="15"/>
  <c r="AS51" i="15"/>
  <c r="AT51" i="15"/>
  <c r="AR52" i="15"/>
  <c r="AS52" i="15"/>
  <c r="AT52" i="15"/>
  <c r="AR53" i="15"/>
  <c r="AS53" i="15"/>
  <c r="AT53" i="15"/>
  <c r="AR54" i="15"/>
  <c r="AS54" i="15"/>
  <c r="AT54" i="15"/>
  <c r="AR55" i="15"/>
  <c r="AS55" i="15"/>
  <c r="AT55" i="15"/>
  <c r="AR56" i="15"/>
  <c r="AS56" i="15"/>
  <c r="AT56" i="15"/>
  <c r="AR57" i="15"/>
  <c r="AS57" i="15"/>
  <c r="AT57" i="15"/>
  <c r="AR58" i="15"/>
  <c r="AS58" i="15"/>
  <c r="AT58" i="15"/>
  <c r="AR59" i="15"/>
  <c r="AS59" i="15"/>
  <c r="AT59" i="15"/>
  <c r="AR60" i="15"/>
  <c r="AS60" i="15"/>
  <c r="AT60" i="15"/>
  <c r="AR61" i="15"/>
  <c r="AS61" i="15"/>
  <c r="AT61" i="15"/>
  <c r="AR62" i="15"/>
  <c r="AS62" i="15"/>
  <c r="AT62" i="15"/>
  <c r="AR63" i="15"/>
  <c r="AS63" i="15"/>
  <c r="AT63" i="15"/>
  <c r="AR64" i="15"/>
  <c r="AS64" i="15"/>
  <c r="AT64" i="15"/>
  <c r="AR65" i="15"/>
  <c r="AS65" i="15"/>
  <c r="AT65" i="15"/>
  <c r="AR66" i="15"/>
  <c r="AS66" i="15"/>
  <c r="AT66" i="15"/>
  <c r="AR67" i="15"/>
  <c r="AS67" i="15"/>
  <c r="AT67" i="15"/>
  <c r="AR68" i="15"/>
  <c r="AS68" i="15"/>
  <c r="AT68" i="15"/>
  <c r="AR69" i="15"/>
  <c r="AS69" i="15"/>
  <c r="AT69" i="15"/>
  <c r="AR70" i="15"/>
  <c r="AS70" i="15"/>
  <c r="AT70" i="15"/>
  <c r="AR71" i="15"/>
  <c r="AS71" i="15"/>
  <c r="AT71" i="15"/>
  <c r="AR72" i="15"/>
  <c r="AS72" i="15"/>
  <c r="AT72" i="15"/>
  <c r="AR73" i="15"/>
  <c r="AS73" i="15"/>
  <c r="AT73" i="15"/>
  <c r="AR74" i="15"/>
  <c r="AS74" i="15"/>
  <c r="AT74" i="15"/>
  <c r="AR75" i="15"/>
  <c r="AS75" i="15"/>
  <c r="AT75" i="15"/>
  <c r="AR76" i="15"/>
  <c r="AS76" i="15"/>
  <c r="AT76" i="15"/>
  <c r="AR77" i="15"/>
  <c r="AS77" i="15"/>
  <c r="AT77" i="15"/>
  <c r="AR78" i="15"/>
  <c r="AS78" i="15"/>
  <c r="AT78" i="15"/>
  <c r="AR79" i="15"/>
  <c r="AS79" i="15"/>
  <c r="AT79" i="15"/>
  <c r="AR80" i="15"/>
  <c r="AS80" i="15"/>
  <c r="AT80" i="15"/>
  <c r="AR81" i="15"/>
  <c r="AS81" i="15"/>
  <c r="AT81" i="15"/>
  <c r="AR82" i="15"/>
  <c r="AS82" i="15"/>
  <c r="AT82" i="15"/>
  <c r="AR83" i="15"/>
  <c r="AS83" i="15"/>
  <c r="AT83" i="15"/>
  <c r="AR84" i="15"/>
  <c r="AS84" i="15"/>
  <c r="AT84" i="15"/>
  <c r="AR85" i="15"/>
  <c r="AS85" i="15"/>
  <c r="AT85" i="15"/>
  <c r="AR86" i="15"/>
  <c r="AS86" i="15"/>
  <c r="AT86" i="15"/>
  <c r="AR87" i="15"/>
  <c r="AS87" i="15"/>
  <c r="AT87" i="15"/>
  <c r="AR88" i="15"/>
  <c r="AS88" i="15"/>
  <c r="AT88" i="15"/>
  <c r="AR89" i="15"/>
  <c r="AS89" i="15"/>
  <c r="AT89" i="15"/>
  <c r="AR90" i="15"/>
  <c r="AS90" i="15"/>
  <c r="AT90" i="15"/>
  <c r="AR91" i="15"/>
  <c r="AS91" i="15"/>
  <c r="AT91" i="15"/>
  <c r="AR92" i="15"/>
  <c r="AS92" i="15"/>
  <c r="AT92" i="15"/>
  <c r="AR93" i="15"/>
  <c r="AS93" i="15"/>
  <c r="AT93" i="15"/>
  <c r="AR94" i="15"/>
  <c r="AS94" i="15"/>
  <c r="AT94" i="15"/>
  <c r="AL4" i="15"/>
  <c r="AM4" i="15"/>
  <c r="AN4" i="15"/>
  <c r="AL5" i="15"/>
  <c r="AM5" i="15"/>
  <c r="AN5" i="15"/>
  <c r="AL6" i="15"/>
  <c r="AM6" i="15"/>
  <c r="AN6" i="15"/>
  <c r="AL7" i="15"/>
  <c r="AM7" i="15"/>
  <c r="AN7" i="15"/>
  <c r="AL8" i="15"/>
  <c r="AM8" i="15"/>
  <c r="AN8" i="15"/>
  <c r="AL9" i="15"/>
  <c r="AM9" i="15"/>
  <c r="AN9" i="15"/>
  <c r="AL10" i="15"/>
  <c r="AM10" i="15"/>
  <c r="AN10" i="15"/>
  <c r="AL11" i="15"/>
  <c r="AM11" i="15"/>
  <c r="AN11" i="15"/>
  <c r="AL12" i="15"/>
  <c r="AM12" i="15"/>
  <c r="AN12" i="15"/>
  <c r="AL13" i="15"/>
  <c r="AM13" i="15"/>
  <c r="AN13" i="15"/>
  <c r="AL14" i="15"/>
  <c r="AM14" i="15"/>
  <c r="AN14" i="15"/>
  <c r="AL15" i="15"/>
  <c r="AM15" i="15"/>
  <c r="AN15" i="15"/>
  <c r="AL16" i="15"/>
  <c r="AM16" i="15"/>
  <c r="AN16" i="15"/>
  <c r="AL17" i="15"/>
  <c r="AM17" i="15"/>
  <c r="AN17" i="15"/>
  <c r="AL18" i="15"/>
  <c r="AM18" i="15"/>
  <c r="AN18" i="15"/>
  <c r="AL19" i="15"/>
  <c r="AM19" i="15"/>
  <c r="AN19" i="15"/>
  <c r="AL20" i="15"/>
  <c r="AM20" i="15"/>
  <c r="AN20" i="15"/>
  <c r="AL21" i="15"/>
  <c r="AM21" i="15"/>
  <c r="AN21" i="15"/>
  <c r="AL22" i="15"/>
  <c r="AM22" i="15"/>
  <c r="AN22" i="15"/>
  <c r="AL23" i="15"/>
  <c r="AM23" i="15"/>
  <c r="AN23" i="15"/>
  <c r="AL24" i="15"/>
  <c r="AM24" i="15"/>
  <c r="AN24" i="15"/>
  <c r="AL25" i="15"/>
  <c r="AM25" i="15"/>
  <c r="AN25" i="15"/>
  <c r="AL26" i="15"/>
  <c r="AM26" i="15"/>
  <c r="AN26" i="15"/>
  <c r="AL27" i="15"/>
  <c r="AM27" i="15"/>
  <c r="AN27" i="15"/>
  <c r="AL28" i="15"/>
  <c r="AM28" i="15"/>
  <c r="AN28" i="15"/>
  <c r="AL29" i="15"/>
  <c r="AM29" i="15"/>
  <c r="AN29" i="15"/>
  <c r="AL30" i="15"/>
  <c r="AM30" i="15"/>
  <c r="AN30" i="15"/>
  <c r="AL31" i="15"/>
  <c r="AM31" i="15"/>
  <c r="AN31" i="15"/>
  <c r="AL32" i="15"/>
  <c r="AM32" i="15"/>
  <c r="AN32" i="15"/>
  <c r="AL33" i="15"/>
  <c r="AM33" i="15"/>
  <c r="AN33" i="15"/>
  <c r="AL34" i="15"/>
  <c r="AM34" i="15"/>
  <c r="AN34" i="15"/>
  <c r="AL35" i="15"/>
  <c r="AM35" i="15"/>
  <c r="AN35" i="15"/>
  <c r="AL36" i="15"/>
  <c r="AM36" i="15"/>
  <c r="AN36" i="15"/>
  <c r="AL37" i="15"/>
  <c r="AM37" i="15"/>
  <c r="AN37" i="15"/>
  <c r="AL38" i="15"/>
  <c r="AM38" i="15"/>
  <c r="AN38" i="15"/>
  <c r="AL39" i="15"/>
  <c r="AM39" i="15"/>
  <c r="AN39" i="15"/>
  <c r="AL40" i="15"/>
  <c r="AM40" i="15"/>
  <c r="AN40" i="15"/>
  <c r="AL41" i="15"/>
  <c r="AM41" i="15"/>
  <c r="AN41" i="15"/>
  <c r="AL42" i="15"/>
  <c r="AM42" i="15"/>
  <c r="AN42" i="15"/>
  <c r="AL43" i="15"/>
  <c r="AM43" i="15"/>
  <c r="AN43" i="15"/>
  <c r="AL44" i="15"/>
  <c r="AM44" i="15"/>
  <c r="AN44" i="15"/>
  <c r="AL45" i="15"/>
  <c r="AM45" i="15"/>
  <c r="AN45" i="15"/>
  <c r="AL46" i="15"/>
  <c r="AM46" i="15"/>
  <c r="AN46" i="15"/>
  <c r="AL47" i="15"/>
  <c r="AM47" i="15"/>
  <c r="AN47" i="15"/>
  <c r="AL48" i="15"/>
  <c r="AM48" i="15"/>
  <c r="AN48" i="15"/>
  <c r="AL49" i="15"/>
  <c r="AM49" i="15"/>
  <c r="AN49" i="15"/>
  <c r="AL50" i="15"/>
  <c r="AM50" i="15"/>
  <c r="AN50" i="15"/>
  <c r="AL51" i="15"/>
  <c r="AM51" i="15"/>
  <c r="AN51" i="15"/>
  <c r="AL52" i="15"/>
  <c r="AM52" i="15"/>
  <c r="AN52" i="15"/>
  <c r="AL53" i="15"/>
  <c r="AM53" i="15"/>
  <c r="AN53" i="15"/>
  <c r="AL54" i="15"/>
  <c r="AM54" i="15"/>
  <c r="AN54" i="15"/>
  <c r="AL55" i="15"/>
  <c r="AM55" i="15"/>
  <c r="AN55" i="15"/>
  <c r="AL56" i="15"/>
  <c r="AM56" i="15"/>
  <c r="AN56" i="15"/>
  <c r="AL57" i="15"/>
  <c r="AM57" i="15"/>
  <c r="AN57" i="15"/>
  <c r="AL58" i="15"/>
  <c r="AM58" i="15"/>
  <c r="AN58" i="15"/>
  <c r="AL59" i="15"/>
  <c r="AM59" i="15"/>
  <c r="AN59" i="15"/>
  <c r="AL60" i="15"/>
  <c r="AM60" i="15"/>
  <c r="AN60" i="15"/>
  <c r="AL61" i="15"/>
  <c r="AM61" i="15"/>
  <c r="AN61" i="15"/>
  <c r="AL62" i="15"/>
  <c r="AM62" i="15"/>
  <c r="AN62" i="15"/>
  <c r="AL63" i="15"/>
  <c r="AM63" i="15"/>
  <c r="AN63" i="15"/>
  <c r="AL64" i="15"/>
  <c r="AM64" i="15"/>
  <c r="AN64" i="15"/>
  <c r="AL65" i="15"/>
  <c r="AM65" i="15"/>
  <c r="AN65" i="15"/>
  <c r="AL66" i="15"/>
  <c r="AM66" i="15"/>
  <c r="AN66" i="15"/>
  <c r="AL67" i="15"/>
  <c r="AM67" i="15"/>
  <c r="AN67" i="15"/>
  <c r="AL68" i="15"/>
  <c r="AM68" i="15"/>
  <c r="AN68" i="15"/>
  <c r="AL69" i="15"/>
  <c r="AM69" i="15"/>
  <c r="AN69" i="15"/>
  <c r="AL70" i="15"/>
  <c r="AM70" i="15"/>
  <c r="AN70" i="15"/>
  <c r="AL71" i="15"/>
  <c r="AM71" i="15"/>
  <c r="AN71" i="15"/>
  <c r="AL72" i="15"/>
  <c r="AM72" i="15"/>
  <c r="AN72" i="15"/>
  <c r="AL73" i="15"/>
  <c r="AM73" i="15"/>
  <c r="AN73" i="15"/>
  <c r="AL74" i="15"/>
  <c r="AM74" i="15"/>
  <c r="AN74" i="15"/>
  <c r="AL75" i="15"/>
  <c r="AM75" i="15"/>
  <c r="AN75" i="15"/>
  <c r="AL76" i="15"/>
  <c r="AM76" i="15"/>
  <c r="AN76" i="15"/>
  <c r="AL77" i="15"/>
  <c r="AM77" i="15"/>
  <c r="AN77" i="15"/>
  <c r="AL78" i="15"/>
  <c r="AM78" i="15"/>
  <c r="AN78" i="15"/>
  <c r="AL79" i="15"/>
  <c r="AM79" i="15"/>
  <c r="AN79" i="15"/>
  <c r="AL80" i="15"/>
  <c r="AM80" i="15"/>
  <c r="AN80" i="15"/>
  <c r="AL81" i="15"/>
  <c r="AM81" i="15"/>
  <c r="AN81" i="15"/>
  <c r="AL82" i="15"/>
  <c r="AM82" i="15"/>
  <c r="AN82" i="15"/>
  <c r="AL83" i="15"/>
  <c r="AM83" i="15"/>
  <c r="AN83" i="15"/>
  <c r="AL84" i="15"/>
  <c r="AM84" i="15"/>
  <c r="AN84" i="15"/>
  <c r="AL85" i="15"/>
  <c r="AM85" i="15"/>
  <c r="AN85" i="15"/>
  <c r="AL86" i="15"/>
  <c r="AM86" i="15"/>
  <c r="AN86" i="15"/>
  <c r="AL87" i="15"/>
  <c r="AM87" i="15"/>
  <c r="AN87" i="15"/>
  <c r="AL88" i="15"/>
  <c r="AM88" i="15"/>
  <c r="AN88" i="15"/>
  <c r="AL89" i="15"/>
  <c r="AM89" i="15"/>
  <c r="AN89" i="15"/>
  <c r="AL90" i="15"/>
  <c r="AM90" i="15"/>
  <c r="AN90" i="15"/>
  <c r="AL91" i="15"/>
  <c r="AM91" i="15"/>
  <c r="AN91" i="15"/>
  <c r="AL92" i="15"/>
  <c r="AM92" i="15"/>
  <c r="AN92" i="15"/>
  <c r="AL93" i="15"/>
  <c r="AM93" i="15"/>
  <c r="AN93" i="15"/>
  <c r="AL94" i="15"/>
  <c r="AM94" i="15"/>
  <c r="AN94" i="15"/>
  <c r="AH4" i="15"/>
  <c r="AI4" i="15"/>
  <c r="AJ4" i="15"/>
  <c r="AH5" i="15"/>
  <c r="AI5" i="15"/>
  <c r="AJ5" i="15"/>
  <c r="AH6" i="15"/>
  <c r="AI6" i="15"/>
  <c r="AJ6" i="15"/>
  <c r="AH7" i="15"/>
  <c r="AI7" i="15"/>
  <c r="AJ7" i="15"/>
  <c r="AH8" i="15"/>
  <c r="AI8" i="15"/>
  <c r="AJ8" i="15"/>
  <c r="AH9" i="15"/>
  <c r="AI9" i="15"/>
  <c r="AJ9" i="15"/>
  <c r="AH10" i="15"/>
  <c r="AI10" i="15"/>
  <c r="AJ10" i="15"/>
  <c r="AH11" i="15"/>
  <c r="AI11" i="15"/>
  <c r="AJ11" i="15"/>
  <c r="AH12" i="15"/>
  <c r="AI12" i="15"/>
  <c r="AJ12" i="15"/>
  <c r="AH13" i="15"/>
  <c r="AI13" i="15"/>
  <c r="AJ13" i="15"/>
  <c r="AH14" i="15"/>
  <c r="AI14" i="15"/>
  <c r="AJ14" i="15"/>
  <c r="AH15" i="15"/>
  <c r="AI15" i="15"/>
  <c r="AJ15" i="15"/>
  <c r="AH16" i="15"/>
  <c r="AI16" i="15"/>
  <c r="AJ16" i="15"/>
  <c r="AH17" i="15"/>
  <c r="AI17" i="15"/>
  <c r="AJ17" i="15"/>
  <c r="AH18" i="15"/>
  <c r="AI18" i="15"/>
  <c r="AJ18" i="15"/>
  <c r="AH19" i="15"/>
  <c r="AI19" i="15"/>
  <c r="AJ19" i="15"/>
  <c r="AH20" i="15"/>
  <c r="AI20" i="15"/>
  <c r="AJ20" i="15"/>
  <c r="AH21" i="15"/>
  <c r="AI21" i="15"/>
  <c r="AJ21" i="15"/>
  <c r="AH22" i="15"/>
  <c r="AI22" i="15"/>
  <c r="AJ22" i="15"/>
  <c r="AH23" i="15"/>
  <c r="AI23" i="15"/>
  <c r="AJ23" i="15"/>
  <c r="AH24" i="15"/>
  <c r="AI24" i="15"/>
  <c r="AJ24" i="15"/>
  <c r="AH25" i="15"/>
  <c r="AI25" i="15"/>
  <c r="AJ25" i="15"/>
  <c r="AH26" i="15"/>
  <c r="AI26" i="15"/>
  <c r="AJ26" i="15"/>
  <c r="AH27" i="15"/>
  <c r="AI27" i="15"/>
  <c r="AJ27" i="15"/>
  <c r="AH28" i="15"/>
  <c r="AI28" i="15"/>
  <c r="AJ28" i="15"/>
  <c r="AH29" i="15"/>
  <c r="AI29" i="15"/>
  <c r="AJ29" i="15"/>
  <c r="AH30" i="15"/>
  <c r="AI30" i="15"/>
  <c r="AJ30" i="15"/>
  <c r="AH31" i="15"/>
  <c r="AI31" i="15"/>
  <c r="AJ31" i="15"/>
  <c r="AH32" i="15"/>
  <c r="AI32" i="15"/>
  <c r="AJ32" i="15"/>
  <c r="AH33" i="15"/>
  <c r="AI33" i="15"/>
  <c r="AJ33" i="15"/>
  <c r="AH34" i="15"/>
  <c r="AI34" i="15"/>
  <c r="AJ34" i="15"/>
  <c r="AH35" i="15"/>
  <c r="AI35" i="15"/>
  <c r="AJ35" i="15"/>
  <c r="AH36" i="15"/>
  <c r="AI36" i="15"/>
  <c r="AJ36" i="15"/>
  <c r="AH37" i="15"/>
  <c r="AI37" i="15"/>
  <c r="AJ37" i="15"/>
  <c r="AH38" i="15"/>
  <c r="AI38" i="15"/>
  <c r="AJ38" i="15"/>
  <c r="AH39" i="15"/>
  <c r="AI39" i="15"/>
  <c r="AJ39" i="15"/>
  <c r="AH40" i="15"/>
  <c r="AI40" i="15"/>
  <c r="AJ40" i="15"/>
  <c r="AH41" i="15"/>
  <c r="AI41" i="15"/>
  <c r="AJ41" i="15"/>
  <c r="AH42" i="15"/>
  <c r="AI42" i="15"/>
  <c r="AJ42" i="15"/>
  <c r="AH43" i="15"/>
  <c r="AI43" i="15"/>
  <c r="AJ43" i="15"/>
  <c r="AH44" i="15"/>
  <c r="AI44" i="15"/>
  <c r="AJ44" i="15"/>
  <c r="AH45" i="15"/>
  <c r="AI45" i="15"/>
  <c r="AJ45" i="15"/>
  <c r="AH46" i="15"/>
  <c r="AI46" i="15"/>
  <c r="AJ46" i="15"/>
  <c r="AH47" i="15"/>
  <c r="AI47" i="15"/>
  <c r="AJ47" i="15"/>
  <c r="AH48" i="15"/>
  <c r="AI48" i="15"/>
  <c r="AJ48" i="15"/>
  <c r="AH49" i="15"/>
  <c r="AI49" i="15"/>
  <c r="AJ49" i="15"/>
  <c r="AH50" i="15"/>
  <c r="AI50" i="15"/>
  <c r="AJ50" i="15"/>
  <c r="AH51" i="15"/>
  <c r="AI51" i="15"/>
  <c r="AJ51" i="15"/>
  <c r="AH52" i="15"/>
  <c r="AI52" i="15"/>
  <c r="AJ52" i="15"/>
  <c r="AH53" i="15"/>
  <c r="AI53" i="15"/>
  <c r="AJ53" i="15"/>
  <c r="AH54" i="15"/>
  <c r="AI54" i="15"/>
  <c r="AJ54" i="15"/>
  <c r="AH55" i="15"/>
  <c r="AI55" i="15"/>
  <c r="AJ55" i="15"/>
  <c r="AH56" i="15"/>
  <c r="AI56" i="15"/>
  <c r="AJ56" i="15"/>
  <c r="AH57" i="15"/>
  <c r="AI57" i="15"/>
  <c r="AJ57" i="15"/>
  <c r="AH58" i="15"/>
  <c r="AI58" i="15"/>
  <c r="AJ58" i="15"/>
  <c r="AH59" i="15"/>
  <c r="AI59" i="15"/>
  <c r="AJ59" i="15"/>
  <c r="AH60" i="15"/>
  <c r="AI60" i="15"/>
  <c r="AJ60" i="15"/>
  <c r="AH61" i="15"/>
  <c r="AI61" i="15"/>
  <c r="AJ61" i="15"/>
  <c r="AH62" i="15"/>
  <c r="AI62" i="15"/>
  <c r="AJ62" i="15"/>
  <c r="AH63" i="15"/>
  <c r="AI63" i="15"/>
  <c r="AJ63" i="15"/>
  <c r="AH64" i="15"/>
  <c r="AI64" i="15"/>
  <c r="AJ64" i="15"/>
  <c r="AH65" i="15"/>
  <c r="AI65" i="15"/>
  <c r="AJ65" i="15"/>
  <c r="AH66" i="15"/>
  <c r="AI66" i="15"/>
  <c r="AJ66" i="15"/>
  <c r="AH67" i="15"/>
  <c r="AI67" i="15"/>
  <c r="AJ67" i="15"/>
  <c r="AH68" i="15"/>
  <c r="AI68" i="15"/>
  <c r="AJ68" i="15"/>
  <c r="AH69" i="15"/>
  <c r="AI69" i="15"/>
  <c r="AJ69" i="15"/>
  <c r="AH70" i="15"/>
  <c r="AI70" i="15"/>
  <c r="AJ70" i="15"/>
  <c r="AH71" i="15"/>
  <c r="AI71" i="15"/>
  <c r="AJ71" i="15"/>
  <c r="AH72" i="15"/>
  <c r="AI72" i="15"/>
  <c r="AJ72" i="15"/>
  <c r="AH73" i="15"/>
  <c r="AI73" i="15"/>
  <c r="AJ73" i="15"/>
  <c r="AH74" i="15"/>
  <c r="AI74" i="15"/>
  <c r="AJ74" i="15"/>
  <c r="AH75" i="15"/>
  <c r="AI75" i="15"/>
  <c r="AJ75" i="15"/>
  <c r="AH76" i="15"/>
  <c r="AI76" i="15"/>
  <c r="AJ76" i="15"/>
  <c r="AH77" i="15"/>
  <c r="AI77" i="15"/>
  <c r="AJ77" i="15"/>
  <c r="AH78" i="15"/>
  <c r="AI78" i="15"/>
  <c r="AJ78" i="15"/>
  <c r="AH79" i="15"/>
  <c r="AI79" i="15"/>
  <c r="AJ79" i="15"/>
  <c r="AH80" i="15"/>
  <c r="AI80" i="15"/>
  <c r="AJ80" i="15"/>
  <c r="AH81" i="15"/>
  <c r="AI81" i="15"/>
  <c r="AJ81" i="15"/>
  <c r="AH82" i="15"/>
  <c r="AI82" i="15"/>
  <c r="AJ82" i="15"/>
  <c r="AH83" i="15"/>
  <c r="AI83" i="15"/>
  <c r="AJ83" i="15"/>
  <c r="AH84" i="15"/>
  <c r="AI84" i="15"/>
  <c r="AJ84" i="15"/>
  <c r="AH85" i="15"/>
  <c r="AI85" i="15"/>
  <c r="AJ85" i="15"/>
  <c r="AH86" i="15"/>
  <c r="AI86" i="15"/>
  <c r="AJ86" i="15"/>
  <c r="AH87" i="15"/>
  <c r="AI87" i="15"/>
  <c r="AJ87" i="15"/>
  <c r="AH88" i="15"/>
  <c r="AI88" i="15"/>
  <c r="AJ88" i="15"/>
  <c r="AH89" i="15"/>
  <c r="AI89" i="15"/>
  <c r="AJ89" i="15"/>
  <c r="AH90" i="15"/>
  <c r="AI90" i="15"/>
  <c r="AJ90" i="15"/>
  <c r="AH91" i="15"/>
  <c r="AI91" i="15"/>
  <c r="AJ91" i="15"/>
  <c r="AH92" i="15"/>
  <c r="AI92" i="15"/>
  <c r="AJ92" i="15"/>
  <c r="AH93" i="15"/>
  <c r="AI93" i="15"/>
  <c r="AJ93" i="15"/>
  <c r="AH94" i="15"/>
  <c r="AI94" i="15"/>
  <c r="AJ94" i="15"/>
  <c r="AT3" i="15"/>
  <c r="AS3" i="15"/>
  <c r="AR3" i="15"/>
  <c r="AJ3" i="15"/>
  <c r="AI3" i="15"/>
  <c r="AH3" i="15"/>
  <c r="AX3" i="15"/>
  <c r="AW3" i="15"/>
  <c r="AV3" i="15"/>
  <c r="AN3" i="15"/>
  <c r="AM3" i="15"/>
  <c r="AL3" i="15"/>
  <c r="AB4" i="15"/>
  <c r="AC4" i="15"/>
  <c r="AD4" i="15"/>
  <c r="AB5" i="15"/>
  <c r="AC5" i="15"/>
  <c r="AD5" i="15"/>
  <c r="AB6" i="15"/>
  <c r="AC6" i="15"/>
  <c r="AD6" i="15"/>
  <c r="AB7" i="15"/>
  <c r="AC7" i="15"/>
  <c r="AD7" i="15"/>
  <c r="AB8" i="15"/>
  <c r="AC8" i="15"/>
  <c r="AD8" i="15"/>
  <c r="AB9" i="15"/>
  <c r="AC9" i="15"/>
  <c r="AD9" i="15"/>
  <c r="AB10" i="15"/>
  <c r="AC10" i="15"/>
  <c r="AD10" i="15"/>
  <c r="AB11" i="15"/>
  <c r="AC11" i="15"/>
  <c r="AD11" i="15"/>
  <c r="AB12" i="15"/>
  <c r="AC12" i="15"/>
  <c r="AD12" i="15"/>
  <c r="AB13" i="15"/>
  <c r="AC13" i="15"/>
  <c r="AD13" i="15"/>
  <c r="AB14" i="15"/>
  <c r="AC14" i="15"/>
  <c r="AD14" i="15"/>
  <c r="AB15" i="15"/>
  <c r="AC15" i="15"/>
  <c r="AD15" i="15"/>
  <c r="AB16" i="15"/>
  <c r="AC16" i="15"/>
  <c r="AD16" i="15"/>
  <c r="AB17" i="15"/>
  <c r="AC17" i="15"/>
  <c r="AD17" i="15"/>
  <c r="AB18" i="15"/>
  <c r="AC18" i="15"/>
  <c r="AD18" i="15"/>
  <c r="AB19" i="15"/>
  <c r="AC19" i="15"/>
  <c r="AD19" i="15"/>
  <c r="AB20" i="15"/>
  <c r="AC20" i="15"/>
  <c r="AD20" i="15"/>
  <c r="AB21" i="15"/>
  <c r="AC21" i="15"/>
  <c r="AD21" i="15"/>
  <c r="AB22" i="15"/>
  <c r="AC22" i="15"/>
  <c r="AD22" i="15"/>
  <c r="AB23" i="15"/>
  <c r="AC23" i="15"/>
  <c r="AD23" i="15"/>
  <c r="AB24" i="15"/>
  <c r="AC24" i="15"/>
  <c r="AD24" i="15"/>
  <c r="AB25" i="15"/>
  <c r="AC25" i="15"/>
  <c r="AD25" i="15"/>
  <c r="AB26" i="15"/>
  <c r="AC26" i="15"/>
  <c r="AD26" i="15"/>
  <c r="AB27" i="15"/>
  <c r="AC27" i="15"/>
  <c r="AD27" i="15"/>
  <c r="AB28" i="15"/>
  <c r="AC28" i="15"/>
  <c r="AD28" i="15"/>
  <c r="AB29" i="15"/>
  <c r="AC29" i="15"/>
  <c r="AD29" i="15"/>
  <c r="AB30" i="15"/>
  <c r="AC30" i="15"/>
  <c r="AD30" i="15"/>
  <c r="AB31" i="15"/>
  <c r="AC31" i="15"/>
  <c r="AD31" i="15"/>
  <c r="AB32" i="15"/>
  <c r="AC32" i="15"/>
  <c r="AD32" i="15"/>
  <c r="AB33" i="15"/>
  <c r="AC33" i="15"/>
  <c r="AD33" i="15"/>
  <c r="AB34" i="15"/>
  <c r="AC34" i="15"/>
  <c r="AD34" i="15"/>
  <c r="AB35" i="15"/>
  <c r="AC35" i="15"/>
  <c r="AD35" i="15"/>
  <c r="AB36" i="15"/>
  <c r="AC36" i="15"/>
  <c r="AD36" i="15"/>
  <c r="AB37" i="15"/>
  <c r="AC37" i="15"/>
  <c r="AD37" i="15"/>
  <c r="AB38" i="15"/>
  <c r="AC38" i="15"/>
  <c r="AD38" i="15"/>
  <c r="AB39" i="15"/>
  <c r="AC39" i="15"/>
  <c r="AD39" i="15"/>
  <c r="AB40" i="15"/>
  <c r="AC40" i="15"/>
  <c r="AD40" i="15"/>
  <c r="AB41" i="15"/>
  <c r="AC41" i="15"/>
  <c r="AD41" i="15"/>
  <c r="AB42" i="15"/>
  <c r="AC42" i="15"/>
  <c r="AD42" i="15"/>
  <c r="AB43" i="15"/>
  <c r="AC43" i="15"/>
  <c r="AD43" i="15"/>
  <c r="AB44" i="15"/>
  <c r="AC44" i="15"/>
  <c r="AD44" i="15"/>
  <c r="AB45" i="15"/>
  <c r="AC45" i="15"/>
  <c r="AD45" i="15"/>
  <c r="AB46" i="15"/>
  <c r="AC46" i="15"/>
  <c r="AD46" i="15"/>
  <c r="AB47" i="15"/>
  <c r="AC47" i="15"/>
  <c r="AD47" i="15"/>
  <c r="AB48" i="15"/>
  <c r="AC48" i="15"/>
  <c r="AD48" i="15"/>
  <c r="AB49" i="15"/>
  <c r="AC49" i="15"/>
  <c r="AD49" i="15"/>
  <c r="AB50" i="15"/>
  <c r="AC50" i="15"/>
  <c r="AD50" i="15"/>
  <c r="AB51" i="15"/>
  <c r="AC51" i="15"/>
  <c r="AD51" i="15"/>
  <c r="AB52" i="15"/>
  <c r="AC52" i="15"/>
  <c r="AD52" i="15"/>
  <c r="AB53" i="15"/>
  <c r="AC53" i="15"/>
  <c r="AD53" i="15"/>
  <c r="AB54" i="15"/>
  <c r="AC54" i="15"/>
  <c r="AD54" i="15"/>
  <c r="AB55" i="15"/>
  <c r="AC55" i="15"/>
  <c r="AD55" i="15"/>
  <c r="AB56" i="15"/>
  <c r="AC56" i="15"/>
  <c r="AD56" i="15"/>
  <c r="AB57" i="15"/>
  <c r="AC57" i="15"/>
  <c r="AD57" i="15"/>
  <c r="AB58" i="15"/>
  <c r="AC58" i="15"/>
  <c r="AD58" i="15"/>
  <c r="AB59" i="15"/>
  <c r="AC59" i="15"/>
  <c r="AD59" i="15"/>
  <c r="AB60" i="15"/>
  <c r="AC60" i="15"/>
  <c r="AD60" i="15"/>
  <c r="AB61" i="15"/>
  <c r="AC61" i="15"/>
  <c r="AD61" i="15"/>
  <c r="AB62" i="15"/>
  <c r="AC62" i="15"/>
  <c r="AD62" i="15"/>
  <c r="AB63" i="15"/>
  <c r="AC63" i="15"/>
  <c r="AD63" i="15"/>
  <c r="AB64" i="15"/>
  <c r="AC64" i="15"/>
  <c r="AD64" i="15"/>
  <c r="AB65" i="15"/>
  <c r="AC65" i="15"/>
  <c r="AD65" i="15"/>
  <c r="AB66" i="15"/>
  <c r="AC66" i="15"/>
  <c r="AD66" i="15"/>
  <c r="AB67" i="15"/>
  <c r="AC67" i="15"/>
  <c r="AD67" i="15"/>
  <c r="AB68" i="15"/>
  <c r="AC68" i="15"/>
  <c r="AD68" i="15"/>
  <c r="AB69" i="15"/>
  <c r="AC69" i="15"/>
  <c r="AD69" i="15"/>
  <c r="AB70" i="15"/>
  <c r="AC70" i="15"/>
  <c r="AD70" i="15"/>
  <c r="AB71" i="15"/>
  <c r="AC71" i="15"/>
  <c r="AD71" i="15"/>
  <c r="AB72" i="15"/>
  <c r="AC72" i="15"/>
  <c r="AD72" i="15"/>
  <c r="AB73" i="15"/>
  <c r="AC73" i="15"/>
  <c r="AD73" i="15"/>
  <c r="AB74" i="15"/>
  <c r="AC74" i="15"/>
  <c r="AD74" i="15"/>
  <c r="AB75" i="15"/>
  <c r="AC75" i="15"/>
  <c r="AD75" i="15"/>
  <c r="AB76" i="15"/>
  <c r="AC76" i="15"/>
  <c r="AD76" i="15"/>
  <c r="AB77" i="15"/>
  <c r="AC77" i="15"/>
  <c r="AD77" i="15"/>
  <c r="AB78" i="15"/>
  <c r="AC78" i="15"/>
  <c r="AD78" i="15"/>
  <c r="AB79" i="15"/>
  <c r="AC79" i="15"/>
  <c r="AD79" i="15"/>
  <c r="AB80" i="15"/>
  <c r="AC80" i="15"/>
  <c r="AD80" i="15"/>
  <c r="AB81" i="15"/>
  <c r="AC81" i="15"/>
  <c r="AD81" i="15"/>
  <c r="AB82" i="15"/>
  <c r="AC82" i="15"/>
  <c r="AD82" i="15"/>
  <c r="AB83" i="15"/>
  <c r="AC83" i="15"/>
  <c r="AD83" i="15"/>
  <c r="AB84" i="15"/>
  <c r="AC84" i="15"/>
  <c r="AD84" i="15"/>
  <c r="AB85" i="15"/>
  <c r="AC85" i="15"/>
  <c r="AD85" i="15"/>
  <c r="AB86" i="15"/>
  <c r="AC86" i="15"/>
  <c r="AD86" i="15"/>
  <c r="AB87" i="15"/>
  <c r="AC87" i="15"/>
  <c r="AD87" i="15"/>
  <c r="AB88" i="15"/>
  <c r="AC88" i="15"/>
  <c r="AD88" i="15"/>
  <c r="AB89" i="15"/>
  <c r="AC89" i="15"/>
  <c r="AD89" i="15"/>
  <c r="AB90" i="15"/>
  <c r="AC90" i="15"/>
  <c r="AD90" i="15"/>
  <c r="AB91" i="15"/>
  <c r="AC91" i="15"/>
  <c r="AD91" i="15"/>
  <c r="AB92" i="15"/>
  <c r="AC92" i="15"/>
  <c r="AD92" i="15"/>
  <c r="AB93" i="15"/>
  <c r="AC93" i="15"/>
  <c r="AD93" i="15"/>
  <c r="AB94" i="15"/>
  <c r="AC94" i="15"/>
  <c r="AD94" i="15"/>
  <c r="X4" i="15"/>
  <c r="Y4" i="15"/>
  <c r="Z4" i="15"/>
  <c r="X5" i="15"/>
  <c r="Y5" i="15"/>
  <c r="Z5" i="15"/>
  <c r="X6" i="15"/>
  <c r="Y6" i="15"/>
  <c r="Z6" i="15"/>
  <c r="X7" i="15"/>
  <c r="Y7" i="15"/>
  <c r="Z7" i="15"/>
  <c r="X8" i="15"/>
  <c r="Y8" i="15"/>
  <c r="Z8" i="15"/>
  <c r="X9" i="15"/>
  <c r="Y9" i="15"/>
  <c r="Z9" i="15"/>
  <c r="X10" i="15"/>
  <c r="Y10" i="15"/>
  <c r="Z10" i="15"/>
  <c r="X11" i="15"/>
  <c r="Y11" i="15"/>
  <c r="Z11" i="15"/>
  <c r="X12" i="15"/>
  <c r="Y12" i="15"/>
  <c r="Z12" i="15"/>
  <c r="X13" i="15"/>
  <c r="Y13" i="15"/>
  <c r="Z13" i="15"/>
  <c r="X14" i="15"/>
  <c r="Y14" i="15"/>
  <c r="Z14" i="15"/>
  <c r="X15" i="15"/>
  <c r="Y15" i="15"/>
  <c r="Z15" i="15"/>
  <c r="X16" i="15"/>
  <c r="Y16" i="15"/>
  <c r="Z16" i="15"/>
  <c r="X17" i="15"/>
  <c r="Y17" i="15"/>
  <c r="Z17" i="15"/>
  <c r="X18" i="15"/>
  <c r="Y18" i="15"/>
  <c r="Z18" i="15"/>
  <c r="X19" i="15"/>
  <c r="Y19" i="15"/>
  <c r="Z19" i="15"/>
  <c r="X20" i="15"/>
  <c r="Y20" i="15"/>
  <c r="Z20" i="15"/>
  <c r="X21" i="15"/>
  <c r="Y21" i="15"/>
  <c r="Z21" i="15"/>
  <c r="X22" i="15"/>
  <c r="Y22" i="15"/>
  <c r="Z22" i="15"/>
  <c r="X23" i="15"/>
  <c r="Y23" i="15"/>
  <c r="Z23" i="15"/>
  <c r="X24" i="15"/>
  <c r="Y24" i="15"/>
  <c r="Z24" i="15"/>
  <c r="X25" i="15"/>
  <c r="Y25" i="15"/>
  <c r="Z25" i="15"/>
  <c r="X26" i="15"/>
  <c r="Y26" i="15"/>
  <c r="Z26" i="15"/>
  <c r="X27" i="15"/>
  <c r="Y27" i="15"/>
  <c r="Z27" i="15"/>
  <c r="X28" i="15"/>
  <c r="Y28" i="15"/>
  <c r="Z28" i="15"/>
  <c r="X29" i="15"/>
  <c r="Y29" i="15"/>
  <c r="Z29" i="15"/>
  <c r="X30" i="15"/>
  <c r="Y30" i="15"/>
  <c r="Z30" i="15"/>
  <c r="X31" i="15"/>
  <c r="Y31" i="15"/>
  <c r="Z31" i="15"/>
  <c r="X32" i="15"/>
  <c r="Y32" i="15"/>
  <c r="Z32" i="15"/>
  <c r="X33" i="15"/>
  <c r="Y33" i="15"/>
  <c r="Z33" i="15"/>
  <c r="X34" i="15"/>
  <c r="Y34" i="15"/>
  <c r="Z34" i="15"/>
  <c r="X35" i="15"/>
  <c r="Y35" i="15"/>
  <c r="Z35" i="15"/>
  <c r="X36" i="15"/>
  <c r="Y36" i="15"/>
  <c r="Z36" i="15"/>
  <c r="X37" i="15"/>
  <c r="Y37" i="15"/>
  <c r="Z37" i="15"/>
  <c r="X38" i="15"/>
  <c r="Y38" i="15"/>
  <c r="Z38" i="15"/>
  <c r="X39" i="15"/>
  <c r="Y39" i="15"/>
  <c r="Z39" i="15"/>
  <c r="X40" i="15"/>
  <c r="Y40" i="15"/>
  <c r="Z40" i="15"/>
  <c r="X41" i="15"/>
  <c r="Y41" i="15"/>
  <c r="Z41" i="15"/>
  <c r="X42" i="15"/>
  <c r="Y42" i="15"/>
  <c r="Z42" i="15"/>
  <c r="X43" i="15"/>
  <c r="Y43" i="15"/>
  <c r="Z43" i="15"/>
  <c r="X44" i="15"/>
  <c r="Y44" i="15"/>
  <c r="Z44" i="15"/>
  <c r="X45" i="15"/>
  <c r="Y45" i="15"/>
  <c r="Z45" i="15"/>
  <c r="X46" i="15"/>
  <c r="Y46" i="15"/>
  <c r="Z46" i="15"/>
  <c r="X47" i="15"/>
  <c r="Y47" i="15"/>
  <c r="Z47" i="15"/>
  <c r="X48" i="15"/>
  <c r="Y48" i="15"/>
  <c r="Z48" i="15"/>
  <c r="X49" i="15"/>
  <c r="Y49" i="15"/>
  <c r="Z49" i="15"/>
  <c r="X50" i="15"/>
  <c r="Y50" i="15"/>
  <c r="Z50" i="15"/>
  <c r="X51" i="15"/>
  <c r="Y51" i="15"/>
  <c r="Z51" i="15"/>
  <c r="X52" i="15"/>
  <c r="Y52" i="15"/>
  <c r="Z52" i="15"/>
  <c r="X53" i="15"/>
  <c r="Y53" i="15"/>
  <c r="Z53" i="15"/>
  <c r="X54" i="15"/>
  <c r="Y54" i="15"/>
  <c r="Z54" i="15"/>
  <c r="X55" i="15"/>
  <c r="Y55" i="15"/>
  <c r="Z55" i="15"/>
  <c r="X56" i="15"/>
  <c r="Y56" i="15"/>
  <c r="Z56" i="15"/>
  <c r="X57" i="15"/>
  <c r="Y57" i="15"/>
  <c r="Z57" i="15"/>
  <c r="X58" i="15"/>
  <c r="Y58" i="15"/>
  <c r="Z58" i="15"/>
  <c r="X59" i="15"/>
  <c r="Y59" i="15"/>
  <c r="Z59" i="15"/>
  <c r="X60" i="15"/>
  <c r="Y60" i="15"/>
  <c r="Z60" i="15"/>
  <c r="X61" i="15"/>
  <c r="Y61" i="15"/>
  <c r="Z61" i="15"/>
  <c r="X62" i="15"/>
  <c r="Y62" i="15"/>
  <c r="Z62" i="15"/>
  <c r="X63" i="15"/>
  <c r="Y63" i="15"/>
  <c r="Z63" i="15"/>
  <c r="X64" i="15"/>
  <c r="Y64" i="15"/>
  <c r="Z64" i="15"/>
  <c r="X65" i="15"/>
  <c r="Y65" i="15"/>
  <c r="Z65" i="15"/>
  <c r="X66" i="15"/>
  <c r="Y66" i="15"/>
  <c r="Z66" i="15"/>
  <c r="X67" i="15"/>
  <c r="Y67" i="15"/>
  <c r="Z67" i="15"/>
  <c r="X68" i="15"/>
  <c r="Y68" i="15"/>
  <c r="Z68" i="15"/>
  <c r="X69" i="15"/>
  <c r="Y69" i="15"/>
  <c r="Z69" i="15"/>
  <c r="X70" i="15"/>
  <c r="Y70" i="15"/>
  <c r="Z70" i="15"/>
  <c r="X71" i="15"/>
  <c r="Y71" i="15"/>
  <c r="Z71" i="15"/>
  <c r="X72" i="15"/>
  <c r="Y72" i="15"/>
  <c r="Z72" i="15"/>
  <c r="X73" i="15"/>
  <c r="Y73" i="15"/>
  <c r="Z73" i="15"/>
  <c r="X74" i="15"/>
  <c r="Y74" i="15"/>
  <c r="Z74" i="15"/>
  <c r="X75" i="15"/>
  <c r="Y75" i="15"/>
  <c r="Z75" i="15"/>
  <c r="X76" i="15"/>
  <c r="Y76" i="15"/>
  <c r="Z76" i="15"/>
  <c r="X77" i="15"/>
  <c r="Y77" i="15"/>
  <c r="Z77" i="15"/>
  <c r="X78" i="15"/>
  <c r="Y78" i="15"/>
  <c r="Z78" i="15"/>
  <c r="X79" i="15"/>
  <c r="Y79" i="15"/>
  <c r="Z79" i="15"/>
  <c r="X80" i="15"/>
  <c r="Y80" i="15"/>
  <c r="Z80" i="15"/>
  <c r="X81" i="15"/>
  <c r="Y81" i="15"/>
  <c r="Z81" i="15"/>
  <c r="X82" i="15"/>
  <c r="Y82" i="15"/>
  <c r="Z82" i="15"/>
  <c r="X83" i="15"/>
  <c r="Y83" i="15"/>
  <c r="Z83" i="15"/>
  <c r="X84" i="15"/>
  <c r="Y84" i="15"/>
  <c r="Z84" i="15"/>
  <c r="X85" i="15"/>
  <c r="Y85" i="15"/>
  <c r="Z85" i="15"/>
  <c r="X86" i="15"/>
  <c r="Y86" i="15"/>
  <c r="Z86" i="15"/>
  <c r="X87" i="15"/>
  <c r="Y87" i="15"/>
  <c r="Z87" i="15"/>
  <c r="X88" i="15"/>
  <c r="Y88" i="15"/>
  <c r="Z88" i="15"/>
  <c r="X89" i="15"/>
  <c r="Y89" i="15"/>
  <c r="Z89" i="15"/>
  <c r="X90" i="15"/>
  <c r="Y90" i="15"/>
  <c r="Z90" i="15"/>
  <c r="X91" i="15"/>
  <c r="Y91" i="15"/>
  <c r="Z91" i="15"/>
  <c r="X92" i="15"/>
  <c r="Y92" i="15"/>
  <c r="Z92" i="15"/>
  <c r="X93" i="15"/>
  <c r="Y93" i="15"/>
  <c r="Z93" i="15"/>
  <c r="X94" i="15"/>
  <c r="Y94" i="15"/>
  <c r="Z94" i="15"/>
  <c r="R4" i="15"/>
  <c r="S4" i="15"/>
  <c r="T4" i="15"/>
  <c r="R5" i="15"/>
  <c r="S5" i="15"/>
  <c r="T5" i="15"/>
  <c r="R6" i="15"/>
  <c r="S6" i="15"/>
  <c r="T6" i="15"/>
  <c r="R7" i="15"/>
  <c r="S7" i="15"/>
  <c r="T7" i="15"/>
  <c r="R8" i="15"/>
  <c r="S8" i="15"/>
  <c r="T8" i="15"/>
  <c r="R9" i="15"/>
  <c r="S9" i="15"/>
  <c r="T9" i="15"/>
  <c r="R10" i="15"/>
  <c r="S10" i="15"/>
  <c r="T10" i="15"/>
  <c r="R11" i="15"/>
  <c r="S11" i="15"/>
  <c r="T11" i="15"/>
  <c r="R12" i="15"/>
  <c r="S12" i="15"/>
  <c r="T12" i="15"/>
  <c r="R13" i="15"/>
  <c r="S13" i="15"/>
  <c r="T13" i="15"/>
  <c r="R14" i="15"/>
  <c r="S14" i="15"/>
  <c r="T14" i="15"/>
  <c r="R15" i="15"/>
  <c r="S15" i="15"/>
  <c r="T15" i="15"/>
  <c r="R16" i="15"/>
  <c r="S16" i="15"/>
  <c r="T16" i="15"/>
  <c r="R17" i="15"/>
  <c r="S17" i="15"/>
  <c r="T17" i="15"/>
  <c r="R18" i="15"/>
  <c r="S18" i="15"/>
  <c r="T18" i="15"/>
  <c r="R19" i="15"/>
  <c r="S19" i="15"/>
  <c r="T19" i="15"/>
  <c r="R20" i="15"/>
  <c r="S20" i="15"/>
  <c r="T20" i="15"/>
  <c r="R21" i="15"/>
  <c r="S21" i="15"/>
  <c r="T21" i="15"/>
  <c r="R22" i="15"/>
  <c r="S22" i="15"/>
  <c r="T22" i="15"/>
  <c r="R23" i="15"/>
  <c r="S23" i="15"/>
  <c r="T23" i="15"/>
  <c r="R24" i="15"/>
  <c r="S24" i="15"/>
  <c r="T24" i="15"/>
  <c r="R25" i="15"/>
  <c r="S25" i="15"/>
  <c r="T25" i="15"/>
  <c r="R26" i="15"/>
  <c r="S26" i="15"/>
  <c r="T26" i="15"/>
  <c r="R27" i="15"/>
  <c r="S27" i="15"/>
  <c r="T27" i="15"/>
  <c r="R28" i="15"/>
  <c r="S28" i="15"/>
  <c r="T28" i="15"/>
  <c r="R29" i="15"/>
  <c r="S29" i="15"/>
  <c r="T29" i="15"/>
  <c r="R30" i="15"/>
  <c r="S30" i="15"/>
  <c r="T30" i="15"/>
  <c r="R31" i="15"/>
  <c r="S31" i="15"/>
  <c r="T31" i="15"/>
  <c r="R32" i="15"/>
  <c r="S32" i="15"/>
  <c r="T32" i="15"/>
  <c r="R33" i="15"/>
  <c r="S33" i="15"/>
  <c r="T33" i="15"/>
  <c r="R34" i="15"/>
  <c r="S34" i="15"/>
  <c r="T34" i="15"/>
  <c r="R35" i="15"/>
  <c r="S35" i="15"/>
  <c r="T35" i="15"/>
  <c r="R36" i="15"/>
  <c r="S36" i="15"/>
  <c r="T36" i="15"/>
  <c r="R37" i="15"/>
  <c r="S37" i="15"/>
  <c r="T37" i="15"/>
  <c r="R38" i="15"/>
  <c r="S38" i="15"/>
  <c r="T38" i="15"/>
  <c r="R39" i="15"/>
  <c r="S39" i="15"/>
  <c r="T39" i="15"/>
  <c r="R40" i="15"/>
  <c r="S40" i="15"/>
  <c r="T40" i="15"/>
  <c r="R41" i="15"/>
  <c r="S41" i="15"/>
  <c r="T41" i="15"/>
  <c r="R42" i="15"/>
  <c r="S42" i="15"/>
  <c r="T42" i="15"/>
  <c r="R43" i="15"/>
  <c r="S43" i="15"/>
  <c r="T43" i="15"/>
  <c r="R44" i="15"/>
  <c r="S44" i="15"/>
  <c r="T44" i="15"/>
  <c r="R45" i="15"/>
  <c r="S45" i="15"/>
  <c r="T45" i="15"/>
  <c r="R46" i="15"/>
  <c r="S46" i="15"/>
  <c r="T46" i="15"/>
  <c r="R47" i="15"/>
  <c r="S47" i="15"/>
  <c r="T47" i="15"/>
  <c r="R48" i="15"/>
  <c r="S48" i="15"/>
  <c r="T48" i="15"/>
  <c r="R49" i="15"/>
  <c r="S49" i="15"/>
  <c r="T49" i="15"/>
  <c r="R50" i="15"/>
  <c r="S50" i="15"/>
  <c r="T50" i="15"/>
  <c r="R51" i="15"/>
  <c r="S51" i="15"/>
  <c r="T51" i="15"/>
  <c r="R52" i="15"/>
  <c r="S52" i="15"/>
  <c r="T52" i="15"/>
  <c r="R53" i="15"/>
  <c r="S53" i="15"/>
  <c r="T53" i="15"/>
  <c r="R54" i="15"/>
  <c r="S54" i="15"/>
  <c r="T54" i="15"/>
  <c r="R55" i="15"/>
  <c r="S55" i="15"/>
  <c r="T55" i="15"/>
  <c r="R56" i="15"/>
  <c r="S56" i="15"/>
  <c r="T56" i="15"/>
  <c r="R57" i="15"/>
  <c r="S57" i="15"/>
  <c r="T57" i="15"/>
  <c r="R58" i="15"/>
  <c r="S58" i="15"/>
  <c r="T58" i="15"/>
  <c r="R59" i="15"/>
  <c r="S59" i="15"/>
  <c r="T59" i="15"/>
  <c r="R60" i="15"/>
  <c r="S60" i="15"/>
  <c r="T60" i="15"/>
  <c r="R61" i="15"/>
  <c r="S61" i="15"/>
  <c r="T61" i="15"/>
  <c r="R62" i="15"/>
  <c r="S62" i="15"/>
  <c r="T62" i="15"/>
  <c r="R63" i="15"/>
  <c r="S63" i="15"/>
  <c r="T63" i="15"/>
  <c r="R64" i="15"/>
  <c r="S64" i="15"/>
  <c r="T64" i="15"/>
  <c r="R65" i="15"/>
  <c r="S65" i="15"/>
  <c r="T65" i="15"/>
  <c r="R66" i="15"/>
  <c r="S66" i="15"/>
  <c r="T66" i="15"/>
  <c r="R67" i="15"/>
  <c r="S67" i="15"/>
  <c r="T67" i="15"/>
  <c r="R68" i="15"/>
  <c r="S68" i="15"/>
  <c r="T68" i="15"/>
  <c r="R69" i="15"/>
  <c r="S69" i="15"/>
  <c r="T69" i="15"/>
  <c r="R70" i="15"/>
  <c r="S70" i="15"/>
  <c r="T70" i="15"/>
  <c r="R71" i="15"/>
  <c r="S71" i="15"/>
  <c r="T71" i="15"/>
  <c r="R72" i="15"/>
  <c r="S72" i="15"/>
  <c r="T72" i="15"/>
  <c r="R73" i="15"/>
  <c r="S73" i="15"/>
  <c r="T73" i="15"/>
  <c r="R74" i="15"/>
  <c r="S74" i="15"/>
  <c r="T74" i="15"/>
  <c r="R75" i="15"/>
  <c r="S75" i="15"/>
  <c r="T75" i="15"/>
  <c r="R76" i="15"/>
  <c r="S76" i="15"/>
  <c r="T76" i="15"/>
  <c r="R77" i="15"/>
  <c r="S77" i="15"/>
  <c r="T77" i="15"/>
  <c r="R78" i="15"/>
  <c r="S78" i="15"/>
  <c r="T78" i="15"/>
  <c r="R79" i="15"/>
  <c r="S79" i="15"/>
  <c r="T79" i="15"/>
  <c r="R80" i="15"/>
  <c r="S80" i="15"/>
  <c r="T80" i="15"/>
  <c r="R81" i="15"/>
  <c r="S81" i="15"/>
  <c r="T81" i="15"/>
  <c r="R82" i="15"/>
  <c r="S82" i="15"/>
  <c r="T82" i="15"/>
  <c r="R83" i="15"/>
  <c r="S83" i="15"/>
  <c r="T83" i="15"/>
  <c r="R84" i="15"/>
  <c r="S84" i="15"/>
  <c r="T84" i="15"/>
  <c r="R85" i="15"/>
  <c r="S85" i="15"/>
  <c r="T85" i="15"/>
  <c r="R86" i="15"/>
  <c r="S86" i="15"/>
  <c r="T86" i="15"/>
  <c r="R87" i="15"/>
  <c r="S87" i="15"/>
  <c r="T87" i="15"/>
  <c r="R88" i="15"/>
  <c r="S88" i="15"/>
  <c r="T88" i="15"/>
  <c r="R89" i="15"/>
  <c r="S89" i="15"/>
  <c r="T89" i="15"/>
  <c r="R90" i="15"/>
  <c r="S90" i="15"/>
  <c r="T90" i="15"/>
  <c r="R91" i="15"/>
  <c r="S91" i="15"/>
  <c r="T91" i="15"/>
  <c r="R92" i="15"/>
  <c r="S92" i="15"/>
  <c r="T92" i="15"/>
  <c r="R93" i="15"/>
  <c r="S93" i="15"/>
  <c r="T93" i="15"/>
  <c r="R94" i="15"/>
  <c r="S94" i="15"/>
  <c r="T94" i="15"/>
  <c r="N4" i="15"/>
  <c r="O4" i="15"/>
  <c r="P4" i="15"/>
  <c r="N5" i="15"/>
  <c r="O5" i="15"/>
  <c r="P5" i="15"/>
  <c r="N6" i="15"/>
  <c r="O6" i="15"/>
  <c r="P6" i="15"/>
  <c r="N7" i="15"/>
  <c r="O7" i="15"/>
  <c r="P7" i="15"/>
  <c r="N8" i="15"/>
  <c r="O8" i="15"/>
  <c r="P8" i="15"/>
  <c r="N9" i="15"/>
  <c r="O9" i="15"/>
  <c r="P9" i="15"/>
  <c r="N10" i="15"/>
  <c r="O10" i="15"/>
  <c r="P10" i="15"/>
  <c r="N11" i="15"/>
  <c r="O11" i="15"/>
  <c r="P11" i="15"/>
  <c r="N12" i="15"/>
  <c r="O12" i="15"/>
  <c r="P12" i="15"/>
  <c r="N13" i="15"/>
  <c r="O13" i="15"/>
  <c r="P13" i="15"/>
  <c r="N14" i="15"/>
  <c r="O14" i="15"/>
  <c r="P14" i="15"/>
  <c r="N15" i="15"/>
  <c r="O15" i="15"/>
  <c r="P15" i="15"/>
  <c r="N16" i="15"/>
  <c r="O16" i="15"/>
  <c r="P16" i="15"/>
  <c r="N17" i="15"/>
  <c r="O17" i="15"/>
  <c r="P17" i="15"/>
  <c r="N18" i="15"/>
  <c r="O18" i="15"/>
  <c r="P18" i="15"/>
  <c r="N19" i="15"/>
  <c r="O19" i="15"/>
  <c r="P19" i="15"/>
  <c r="N20" i="15"/>
  <c r="O20" i="15"/>
  <c r="P20" i="15"/>
  <c r="N21" i="15"/>
  <c r="O21" i="15"/>
  <c r="P21" i="15"/>
  <c r="N22" i="15"/>
  <c r="O22" i="15"/>
  <c r="P22" i="15"/>
  <c r="N23" i="15"/>
  <c r="O23" i="15"/>
  <c r="P23" i="15"/>
  <c r="N24" i="15"/>
  <c r="O24" i="15"/>
  <c r="P24" i="15"/>
  <c r="N25" i="15"/>
  <c r="O25" i="15"/>
  <c r="P25" i="15"/>
  <c r="N26" i="15"/>
  <c r="O26" i="15"/>
  <c r="P26" i="15"/>
  <c r="N27" i="15"/>
  <c r="O27" i="15"/>
  <c r="P27" i="15"/>
  <c r="N28" i="15"/>
  <c r="O28" i="15"/>
  <c r="P28" i="15"/>
  <c r="N29" i="15"/>
  <c r="O29" i="15"/>
  <c r="P29" i="15"/>
  <c r="N30" i="15"/>
  <c r="O30" i="15"/>
  <c r="P30" i="15"/>
  <c r="N31" i="15"/>
  <c r="O31" i="15"/>
  <c r="P31" i="15"/>
  <c r="N32" i="15"/>
  <c r="O32" i="15"/>
  <c r="P32" i="15"/>
  <c r="N33" i="15"/>
  <c r="O33" i="15"/>
  <c r="P33" i="15"/>
  <c r="N34" i="15"/>
  <c r="O34" i="15"/>
  <c r="P34" i="15"/>
  <c r="N35" i="15"/>
  <c r="O35" i="15"/>
  <c r="P35" i="15"/>
  <c r="N36" i="15"/>
  <c r="O36" i="15"/>
  <c r="P36" i="15"/>
  <c r="N37" i="15"/>
  <c r="O37" i="15"/>
  <c r="P37" i="15"/>
  <c r="N38" i="15"/>
  <c r="O38" i="15"/>
  <c r="P38" i="15"/>
  <c r="N39" i="15"/>
  <c r="O39" i="15"/>
  <c r="P39" i="15"/>
  <c r="N40" i="15"/>
  <c r="O40" i="15"/>
  <c r="P40" i="15"/>
  <c r="N41" i="15"/>
  <c r="O41" i="15"/>
  <c r="P41" i="15"/>
  <c r="N42" i="15"/>
  <c r="O42" i="15"/>
  <c r="P42" i="15"/>
  <c r="N43" i="15"/>
  <c r="O43" i="15"/>
  <c r="P43" i="15"/>
  <c r="N44" i="15"/>
  <c r="O44" i="15"/>
  <c r="P44" i="15"/>
  <c r="N45" i="15"/>
  <c r="O45" i="15"/>
  <c r="P45" i="15"/>
  <c r="N46" i="15"/>
  <c r="O46" i="15"/>
  <c r="P46" i="15"/>
  <c r="N47" i="15"/>
  <c r="O47" i="15"/>
  <c r="P47" i="15"/>
  <c r="N48" i="15"/>
  <c r="O48" i="15"/>
  <c r="P48" i="15"/>
  <c r="N49" i="15"/>
  <c r="O49" i="15"/>
  <c r="P49" i="15"/>
  <c r="N50" i="15"/>
  <c r="O50" i="15"/>
  <c r="P50" i="15"/>
  <c r="N51" i="15"/>
  <c r="O51" i="15"/>
  <c r="P51" i="15"/>
  <c r="N52" i="15"/>
  <c r="O52" i="15"/>
  <c r="P52" i="15"/>
  <c r="N53" i="15"/>
  <c r="O53" i="15"/>
  <c r="P53" i="15"/>
  <c r="N54" i="15"/>
  <c r="O54" i="15"/>
  <c r="P54" i="15"/>
  <c r="N55" i="15"/>
  <c r="O55" i="15"/>
  <c r="P55" i="15"/>
  <c r="N56" i="15"/>
  <c r="O56" i="15"/>
  <c r="P56" i="15"/>
  <c r="N57" i="15"/>
  <c r="O57" i="15"/>
  <c r="P57" i="15"/>
  <c r="N58" i="15"/>
  <c r="O58" i="15"/>
  <c r="P58" i="15"/>
  <c r="N59" i="15"/>
  <c r="O59" i="15"/>
  <c r="P59" i="15"/>
  <c r="N60" i="15"/>
  <c r="O60" i="15"/>
  <c r="P60" i="15"/>
  <c r="N61" i="15"/>
  <c r="O61" i="15"/>
  <c r="P61" i="15"/>
  <c r="N62" i="15"/>
  <c r="O62" i="15"/>
  <c r="P62" i="15"/>
  <c r="N63" i="15"/>
  <c r="O63" i="15"/>
  <c r="P63" i="15"/>
  <c r="N64" i="15"/>
  <c r="O64" i="15"/>
  <c r="P64" i="15"/>
  <c r="N65" i="15"/>
  <c r="O65" i="15"/>
  <c r="P65" i="15"/>
  <c r="N66" i="15"/>
  <c r="O66" i="15"/>
  <c r="P66" i="15"/>
  <c r="N67" i="15"/>
  <c r="O67" i="15"/>
  <c r="P67" i="15"/>
  <c r="N68" i="15"/>
  <c r="O68" i="15"/>
  <c r="P68" i="15"/>
  <c r="N69" i="15"/>
  <c r="O69" i="15"/>
  <c r="P69" i="15"/>
  <c r="N70" i="15"/>
  <c r="O70" i="15"/>
  <c r="P70" i="15"/>
  <c r="N71" i="15"/>
  <c r="O71" i="15"/>
  <c r="P71" i="15"/>
  <c r="N72" i="15"/>
  <c r="O72" i="15"/>
  <c r="P72" i="15"/>
  <c r="N73" i="15"/>
  <c r="O73" i="15"/>
  <c r="P73" i="15"/>
  <c r="N74" i="15"/>
  <c r="O74" i="15"/>
  <c r="P74" i="15"/>
  <c r="N75" i="15"/>
  <c r="O75" i="15"/>
  <c r="P75" i="15"/>
  <c r="N76" i="15"/>
  <c r="O76" i="15"/>
  <c r="P76" i="15"/>
  <c r="N77" i="15"/>
  <c r="O77" i="15"/>
  <c r="P77" i="15"/>
  <c r="N78" i="15"/>
  <c r="O78" i="15"/>
  <c r="P78" i="15"/>
  <c r="N79" i="15"/>
  <c r="O79" i="15"/>
  <c r="P79" i="15"/>
  <c r="N80" i="15"/>
  <c r="O80" i="15"/>
  <c r="P80" i="15"/>
  <c r="N81" i="15"/>
  <c r="O81" i="15"/>
  <c r="P81" i="15"/>
  <c r="N82" i="15"/>
  <c r="O82" i="15"/>
  <c r="P82" i="15"/>
  <c r="N83" i="15"/>
  <c r="O83" i="15"/>
  <c r="P83" i="15"/>
  <c r="N84" i="15"/>
  <c r="O84" i="15"/>
  <c r="P84" i="15"/>
  <c r="N85" i="15"/>
  <c r="O85" i="15"/>
  <c r="P85" i="15"/>
  <c r="N86" i="15"/>
  <c r="O86" i="15"/>
  <c r="P86" i="15"/>
  <c r="N87" i="15"/>
  <c r="O87" i="15"/>
  <c r="P87" i="15"/>
  <c r="N88" i="15"/>
  <c r="O88" i="15"/>
  <c r="P88" i="15"/>
  <c r="N89" i="15"/>
  <c r="O89" i="15"/>
  <c r="P89" i="15"/>
  <c r="N90" i="15"/>
  <c r="O90" i="15"/>
  <c r="P90" i="15"/>
  <c r="N91" i="15"/>
  <c r="O91" i="15"/>
  <c r="P91" i="15"/>
  <c r="N92" i="15"/>
  <c r="O92" i="15"/>
  <c r="P92" i="15"/>
  <c r="N93" i="15"/>
  <c r="O93" i="15"/>
  <c r="P93" i="15"/>
  <c r="N94" i="15"/>
  <c r="O94" i="15"/>
  <c r="P94" i="15"/>
  <c r="H4" i="15"/>
  <c r="I4" i="15"/>
  <c r="J4" i="15"/>
  <c r="H5" i="15"/>
  <c r="I5" i="15"/>
  <c r="J5" i="15"/>
  <c r="H6" i="15"/>
  <c r="I6" i="15"/>
  <c r="J6" i="15"/>
  <c r="H7" i="15"/>
  <c r="I7" i="15"/>
  <c r="J7" i="15"/>
  <c r="H8" i="15"/>
  <c r="I8" i="15"/>
  <c r="J8" i="15"/>
  <c r="H9" i="15"/>
  <c r="I9" i="15"/>
  <c r="J9" i="15"/>
  <c r="H10" i="15"/>
  <c r="I10" i="15"/>
  <c r="J10" i="15"/>
  <c r="H11" i="15"/>
  <c r="I11" i="15"/>
  <c r="J11" i="15"/>
  <c r="H12" i="15"/>
  <c r="I12" i="15"/>
  <c r="J12" i="15"/>
  <c r="H13" i="15"/>
  <c r="I13" i="15"/>
  <c r="J13" i="15"/>
  <c r="H14" i="15"/>
  <c r="I14" i="15"/>
  <c r="J14" i="15"/>
  <c r="H15" i="15"/>
  <c r="I15" i="15"/>
  <c r="J15" i="15"/>
  <c r="H16" i="15"/>
  <c r="I16" i="15"/>
  <c r="J16" i="15"/>
  <c r="H17" i="15"/>
  <c r="I17" i="15"/>
  <c r="J17" i="15"/>
  <c r="H18" i="15"/>
  <c r="I18" i="15"/>
  <c r="J18" i="15"/>
  <c r="H19" i="15"/>
  <c r="I19" i="15"/>
  <c r="J19" i="15"/>
  <c r="H20" i="15"/>
  <c r="I20" i="15"/>
  <c r="J20" i="15"/>
  <c r="H21" i="15"/>
  <c r="I21" i="15"/>
  <c r="J21" i="15"/>
  <c r="H22" i="15"/>
  <c r="I22" i="15"/>
  <c r="J22" i="15"/>
  <c r="H23" i="15"/>
  <c r="I23" i="15"/>
  <c r="J23" i="15"/>
  <c r="H24" i="15"/>
  <c r="I24" i="15"/>
  <c r="J24" i="15"/>
  <c r="H25" i="15"/>
  <c r="I25" i="15"/>
  <c r="J25" i="15"/>
  <c r="H26" i="15"/>
  <c r="I26" i="15"/>
  <c r="J26" i="15"/>
  <c r="H27" i="15"/>
  <c r="I27" i="15"/>
  <c r="J27" i="15"/>
  <c r="H28" i="15"/>
  <c r="I28" i="15"/>
  <c r="J28" i="15"/>
  <c r="H29" i="15"/>
  <c r="I29" i="15"/>
  <c r="J29" i="15"/>
  <c r="H30" i="15"/>
  <c r="I30" i="15"/>
  <c r="J30" i="15"/>
  <c r="H31" i="15"/>
  <c r="I31" i="15"/>
  <c r="J31" i="15"/>
  <c r="H32" i="15"/>
  <c r="I32" i="15"/>
  <c r="J32" i="15"/>
  <c r="H33" i="15"/>
  <c r="I33" i="15"/>
  <c r="J33" i="15"/>
  <c r="H34" i="15"/>
  <c r="I34" i="15"/>
  <c r="J34" i="15"/>
  <c r="H35" i="15"/>
  <c r="I35" i="15"/>
  <c r="J35" i="15"/>
  <c r="H36" i="15"/>
  <c r="I36" i="15"/>
  <c r="J36" i="15"/>
  <c r="H37" i="15"/>
  <c r="I37" i="15"/>
  <c r="J37" i="15"/>
  <c r="H38" i="15"/>
  <c r="I38" i="15"/>
  <c r="J38" i="15"/>
  <c r="H39" i="15"/>
  <c r="I39" i="15"/>
  <c r="J39" i="15"/>
  <c r="H40" i="15"/>
  <c r="I40" i="15"/>
  <c r="J40" i="15"/>
  <c r="H41" i="15"/>
  <c r="I41" i="15"/>
  <c r="J41" i="15"/>
  <c r="H42" i="15"/>
  <c r="I42" i="15"/>
  <c r="J42" i="15"/>
  <c r="H43" i="15"/>
  <c r="I43" i="15"/>
  <c r="J43" i="15"/>
  <c r="H44" i="15"/>
  <c r="I44" i="15"/>
  <c r="J44" i="15"/>
  <c r="H45" i="15"/>
  <c r="I45" i="15"/>
  <c r="J45" i="15"/>
  <c r="H46" i="15"/>
  <c r="I46" i="15"/>
  <c r="J46" i="15"/>
  <c r="H47" i="15"/>
  <c r="I47" i="15"/>
  <c r="J47" i="15"/>
  <c r="H48" i="15"/>
  <c r="I48" i="15"/>
  <c r="J48" i="15"/>
  <c r="H49" i="15"/>
  <c r="I49" i="15"/>
  <c r="J49" i="15"/>
  <c r="H50" i="15"/>
  <c r="I50" i="15"/>
  <c r="J50" i="15"/>
  <c r="H51" i="15"/>
  <c r="I51" i="15"/>
  <c r="J51" i="15"/>
  <c r="H52" i="15"/>
  <c r="I52" i="15"/>
  <c r="J52" i="15"/>
  <c r="H53" i="15"/>
  <c r="I53" i="15"/>
  <c r="J53" i="15"/>
  <c r="H54" i="15"/>
  <c r="I54" i="15"/>
  <c r="J54" i="15"/>
  <c r="H55" i="15"/>
  <c r="I55" i="15"/>
  <c r="J55" i="15"/>
  <c r="H56" i="15"/>
  <c r="I56" i="15"/>
  <c r="J56" i="15"/>
  <c r="H57" i="15"/>
  <c r="I57" i="15"/>
  <c r="J57" i="15"/>
  <c r="H58" i="15"/>
  <c r="I58" i="15"/>
  <c r="J58" i="15"/>
  <c r="H59" i="15"/>
  <c r="I59" i="15"/>
  <c r="J59" i="15"/>
  <c r="H60" i="15"/>
  <c r="I60" i="15"/>
  <c r="J60" i="15"/>
  <c r="H61" i="15"/>
  <c r="I61" i="15"/>
  <c r="J61" i="15"/>
  <c r="H62" i="15"/>
  <c r="I62" i="15"/>
  <c r="J62" i="15"/>
  <c r="H63" i="15"/>
  <c r="I63" i="15"/>
  <c r="J63" i="15"/>
  <c r="H64" i="15"/>
  <c r="I64" i="15"/>
  <c r="J64" i="15"/>
  <c r="H65" i="15"/>
  <c r="I65" i="15"/>
  <c r="J65" i="15"/>
  <c r="H66" i="15"/>
  <c r="I66" i="15"/>
  <c r="J66" i="15"/>
  <c r="H67" i="15"/>
  <c r="I67" i="15"/>
  <c r="J67" i="15"/>
  <c r="H68" i="15"/>
  <c r="I68" i="15"/>
  <c r="J68" i="15"/>
  <c r="H69" i="15"/>
  <c r="I69" i="15"/>
  <c r="J69" i="15"/>
  <c r="H70" i="15"/>
  <c r="I70" i="15"/>
  <c r="J70" i="15"/>
  <c r="H71" i="15"/>
  <c r="I71" i="15"/>
  <c r="J71" i="15"/>
  <c r="H72" i="15"/>
  <c r="I72" i="15"/>
  <c r="J72" i="15"/>
  <c r="H73" i="15"/>
  <c r="I73" i="15"/>
  <c r="J73" i="15"/>
  <c r="H74" i="15"/>
  <c r="I74" i="15"/>
  <c r="J74" i="15"/>
  <c r="H75" i="15"/>
  <c r="I75" i="15"/>
  <c r="J75" i="15"/>
  <c r="H76" i="15"/>
  <c r="I76" i="15"/>
  <c r="J76" i="15"/>
  <c r="H77" i="15"/>
  <c r="I77" i="15"/>
  <c r="J77" i="15"/>
  <c r="H78" i="15"/>
  <c r="I78" i="15"/>
  <c r="J78" i="15"/>
  <c r="H79" i="15"/>
  <c r="I79" i="15"/>
  <c r="J79" i="15"/>
  <c r="H80" i="15"/>
  <c r="I80" i="15"/>
  <c r="J80" i="15"/>
  <c r="H81" i="15"/>
  <c r="I81" i="15"/>
  <c r="J81" i="15"/>
  <c r="H82" i="15"/>
  <c r="I82" i="15"/>
  <c r="J82" i="15"/>
  <c r="H83" i="15"/>
  <c r="I83" i="15"/>
  <c r="J83" i="15"/>
  <c r="H84" i="15"/>
  <c r="I84" i="15"/>
  <c r="J84" i="15"/>
  <c r="H85" i="15"/>
  <c r="I85" i="15"/>
  <c r="J85" i="15"/>
  <c r="H86" i="15"/>
  <c r="I86" i="15"/>
  <c r="J86" i="15"/>
  <c r="H87" i="15"/>
  <c r="I87" i="15"/>
  <c r="J87" i="15"/>
  <c r="H88" i="15"/>
  <c r="I88" i="15"/>
  <c r="J88" i="15"/>
  <c r="H89" i="15"/>
  <c r="I89" i="15"/>
  <c r="J89" i="15"/>
  <c r="H90" i="15"/>
  <c r="I90" i="15"/>
  <c r="J90" i="15"/>
  <c r="H91" i="15"/>
  <c r="I91" i="15"/>
  <c r="J91" i="15"/>
  <c r="H92" i="15"/>
  <c r="I92" i="15"/>
  <c r="J92" i="15"/>
  <c r="H93" i="15"/>
  <c r="I93" i="15"/>
  <c r="J93" i="15"/>
  <c r="H94" i="15"/>
  <c r="I94" i="15"/>
  <c r="J94" i="15"/>
  <c r="D4" i="15"/>
  <c r="E4" i="15"/>
  <c r="F4" i="15"/>
  <c r="D5" i="15"/>
  <c r="E5" i="15"/>
  <c r="F5" i="15"/>
  <c r="D6" i="15"/>
  <c r="E6" i="15"/>
  <c r="F6" i="15"/>
  <c r="D7" i="15"/>
  <c r="E7" i="15"/>
  <c r="F7" i="15"/>
  <c r="D8" i="15"/>
  <c r="E8" i="15"/>
  <c r="F8" i="15"/>
  <c r="D9" i="15"/>
  <c r="E9" i="15"/>
  <c r="F9" i="15"/>
  <c r="D10" i="15"/>
  <c r="E10" i="15"/>
  <c r="F10" i="15"/>
  <c r="D11" i="15"/>
  <c r="E11" i="15"/>
  <c r="F11" i="15"/>
  <c r="D12" i="15"/>
  <c r="E12" i="15"/>
  <c r="F12" i="15"/>
  <c r="D13" i="15"/>
  <c r="E13" i="15"/>
  <c r="F13" i="15"/>
  <c r="D14" i="15"/>
  <c r="E14" i="15"/>
  <c r="F14" i="15"/>
  <c r="D15" i="15"/>
  <c r="E15" i="15"/>
  <c r="F15" i="15"/>
  <c r="D16" i="15"/>
  <c r="E16" i="15"/>
  <c r="F16" i="15"/>
  <c r="D17" i="15"/>
  <c r="E17" i="15"/>
  <c r="F17" i="15"/>
  <c r="D18" i="15"/>
  <c r="E18" i="15"/>
  <c r="F18" i="15"/>
  <c r="D19" i="15"/>
  <c r="E19" i="15"/>
  <c r="F19" i="15"/>
  <c r="D20" i="15"/>
  <c r="E20" i="15"/>
  <c r="F20" i="15"/>
  <c r="D21" i="15"/>
  <c r="E21" i="15"/>
  <c r="F21" i="15"/>
  <c r="D22" i="15"/>
  <c r="E22" i="15"/>
  <c r="F22" i="15"/>
  <c r="D23" i="15"/>
  <c r="E23" i="15"/>
  <c r="F23" i="15"/>
  <c r="D24" i="15"/>
  <c r="E24" i="15"/>
  <c r="F24" i="15"/>
  <c r="D25" i="15"/>
  <c r="E25" i="15"/>
  <c r="F25" i="15"/>
  <c r="D26" i="15"/>
  <c r="E26" i="15"/>
  <c r="F26" i="15"/>
  <c r="D27" i="15"/>
  <c r="E27" i="15"/>
  <c r="F27" i="15"/>
  <c r="D28" i="15"/>
  <c r="E28" i="15"/>
  <c r="F28" i="15"/>
  <c r="D29" i="15"/>
  <c r="E29" i="15"/>
  <c r="F29" i="15"/>
  <c r="D30" i="15"/>
  <c r="E30" i="15"/>
  <c r="F30" i="15"/>
  <c r="D31" i="15"/>
  <c r="E31" i="15"/>
  <c r="F31" i="15"/>
  <c r="D32" i="15"/>
  <c r="E32" i="15"/>
  <c r="F32" i="15"/>
  <c r="D33" i="15"/>
  <c r="E33" i="15"/>
  <c r="F33" i="15"/>
  <c r="D34" i="15"/>
  <c r="E34" i="15"/>
  <c r="F34" i="15"/>
  <c r="D35" i="15"/>
  <c r="E35" i="15"/>
  <c r="F35" i="15"/>
  <c r="D36" i="15"/>
  <c r="E36" i="15"/>
  <c r="F36" i="15"/>
  <c r="D37" i="15"/>
  <c r="E37" i="15"/>
  <c r="F37" i="15"/>
  <c r="D38" i="15"/>
  <c r="E38" i="15"/>
  <c r="F38" i="15"/>
  <c r="D39" i="15"/>
  <c r="E39" i="15"/>
  <c r="F39" i="15"/>
  <c r="D40" i="15"/>
  <c r="E40" i="15"/>
  <c r="F40" i="15"/>
  <c r="D41" i="15"/>
  <c r="E41" i="15"/>
  <c r="F41" i="15"/>
  <c r="D42" i="15"/>
  <c r="E42" i="15"/>
  <c r="F42" i="15"/>
  <c r="D43" i="15"/>
  <c r="E43" i="15"/>
  <c r="F43" i="15"/>
  <c r="D44" i="15"/>
  <c r="E44" i="15"/>
  <c r="F44" i="15"/>
  <c r="D45" i="15"/>
  <c r="E45" i="15"/>
  <c r="F45" i="15"/>
  <c r="D46" i="15"/>
  <c r="E46" i="15"/>
  <c r="F46" i="15"/>
  <c r="D47" i="15"/>
  <c r="E47" i="15"/>
  <c r="F47" i="15"/>
  <c r="D48" i="15"/>
  <c r="E48" i="15"/>
  <c r="F48" i="15"/>
  <c r="D49" i="15"/>
  <c r="E49" i="15"/>
  <c r="F49" i="15"/>
  <c r="D50" i="15"/>
  <c r="E50" i="15"/>
  <c r="F50" i="15"/>
  <c r="D51" i="15"/>
  <c r="E51" i="15"/>
  <c r="F51" i="15"/>
  <c r="D52" i="15"/>
  <c r="E52" i="15"/>
  <c r="F52" i="15"/>
  <c r="D53" i="15"/>
  <c r="E53" i="15"/>
  <c r="F53" i="15"/>
  <c r="D54" i="15"/>
  <c r="E54" i="15"/>
  <c r="F54" i="15"/>
  <c r="D55" i="15"/>
  <c r="E55" i="15"/>
  <c r="F55" i="15"/>
  <c r="D56" i="15"/>
  <c r="E56" i="15"/>
  <c r="F56" i="15"/>
  <c r="D57" i="15"/>
  <c r="E57" i="15"/>
  <c r="F57" i="15"/>
  <c r="D58" i="15"/>
  <c r="E58" i="15"/>
  <c r="F58" i="15"/>
  <c r="D59" i="15"/>
  <c r="E59" i="15"/>
  <c r="F59" i="15"/>
  <c r="D60" i="15"/>
  <c r="E60" i="15"/>
  <c r="F60" i="15"/>
  <c r="D61" i="15"/>
  <c r="E61" i="15"/>
  <c r="F61" i="15"/>
  <c r="D62" i="15"/>
  <c r="E62" i="15"/>
  <c r="F62" i="15"/>
  <c r="D63" i="15"/>
  <c r="E63" i="15"/>
  <c r="F63" i="15"/>
  <c r="D64" i="15"/>
  <c r="E64" i="15"/>
  <c r="F64" i="15"/>
  <c r="D65" i="15"/>
  <c r="E65" i="15"/>
  <c r="F65" i="15"/>
  <c r="D66" i="15"/>
  <c r="E66" i="15"/>
  <c r="F66" i="15"/>
  <c r="D67" i="15"/>
  <c r="E67" i="15"/>
  <c r="F67" i="15"/>
  <c r="D68" i="15"/>
  <c r="E68" i="15"/>
  <c r="F68" i="15"/>
  <c r="D69" i="15"/>
  <c r="E69" i="15"/>
  <c r="F69" i="15"/>
  <c r="D70" i="15"/>
  <c r="E70" i="15"/>
  <c r="F70" i="15"/>
  <c r="D71" i="15"/>
  <c r="E71" i="15"/>
  <c r="F71" i="15"/>
  <c r="D72" i="15"/>
  <c r="E72" i="15"/>
  <c r="F72" i="15"/>
  <c r="D73" i="15"/>
  <c r="E73" i="15"/>
  <c r="F73" i="15"/>
  <c r="D74" i="15"/>
  <c r="E74" i="15"/>
  <c r="F74" i="15"/>
  <c r="D75" i="15"/>
  <c r="E75" i="15"/>
  <c r="F75" i="15"/>
  <c r="D76" i="15"/>
  <c r="E76" i="15"/>
  <c r="F76" i="15"/>
  <c r="D77" i="15"/>
  <c r="E77" i="15"/>
  <c r="F77" i="15"/>
  <c r="D78" i="15"/>
  <c r="E78" i="15"/>
  <c r="F78" i="15"/>
  <c r="D79" i="15"/>
  <c r="E79" i="15"/>
  <c r="F79" i="15"/>
  <c r="D80" i="15"/>
  <c r="E80" i="15"/>
  <c r="F80" i="15"/>
  <c r="D81" i="15"/>
  <c r="E81" i="15"/>
  <c r="F81" i="15"/>
  <c r="D82" i="15"/>
  <c r="E82" i="15"/>
  <c r="F82" i="15"/>
  <c r="D83" i="15"/>
  <c r="E83" i="15"/>
  <c r="F83" i="15"/>
  <c r="D84" i="15"/>
  <c r="E84" i="15"/>
  <c r="F84" i="15"/>
  <c r="D85" i="15"/>
  <c r="E85" i="15"/>
  <c r="F85" i="15"/>
  <c r="D86" i="15"/>
  <c r="E86" i="15"/>
  <c r="F86" i="15"/>
  <c r="D87" i="15"/>
  <c r="E87" i="15"/>
  <c r="F87" i="15"/>
  <c r="D88" i="15"/>
  <c r="E88" i="15"/>
  <c r="F88" i="15"/>
  <c r="D89" i="15"/>
  <c r="E89" i="15"/>
  <c r="F89" i="15"/>
  <c r="D90" i="15"/>
  <c r="E90" i="15"/>
  <c r="F90" i="15"/>
  <c r="D91" i="15"/>
  <c r="E91" i="15"/>
  <c r="F91" i="15"/>
  <c r="D92" i="15"/>
  <c r="E92" i="15"/>
  <c r="F92" i="15"/>
  <c r="D93" i="15"/>
  <c r="E93" i="15"/>
  <c r="F93" i="15"/>
  <c r="D94" i="15"/>
  <c r="E94" i="15"/>
  <c r="F94" i="15"/>
  <c r="BP4" i="14"/>
  <c r="BQ4" i="14"/>
  <c r="BR4" i="14"/>
  <c r="BP5" i="14"/>
  <c r="BQ5" i="14"/>
  <c r="BR5" i="14"/>
  <c r="BP6" i="14"/>
  <c r="BQ6" i="14"/>
  <c r="BR6" i="14"/>
  <c r="BP7" i="14"/>
  <c r="BQ7" i="14"/>
  <c r="BR7" i="14"/>
  <c r="BP8" i="14"/>
  <c r="BQ8" i="14"/>
  <c r="BR8" i="14"/>
  <c r="BP9" i="14"/>
  <c r="BQ9" i="14"/>
  <c r="BR9" i="14"/>
  <c r="BP10" i="14"/>
  <c r="BQ10" i="14"/>
  <c r="BR10" i="14"/>
  <c r="BP11" i="14"/>
  <c r="BQ11" i="14"/>
  <c r="BR11" i="14"/>
  <c r="BP12" i="14"/>
  <c r="BQ12" i="14"/>
  <c r="BR12" i="14"/>
  <c r="BP13" i="14"/>
  <c r="BQ13" i="14"/>
  <c r="BR13" i="14"/>
  <c r="BP14" i="14"/>
  <c r="BQ14" i="14"/>
  <c r="BR14" i="14"/>
  <c r="BP15" i="14"/>
  <c r="BQ15" i="14"/>
  <c r="BR15" i="14"/>
  <c r="BP16" i="14"/>
  <c r="BQ16" i="14"/>
  <c r="BR16" i="14"/>
  <c r="BP17" i="14"/>
  <c r="BQ17" i="14"/>
  <c r="BR17" i="14"/>
  <c r="BP18" i="14"/>
  <c r="BQ18" i="14"/>
  <c r="BR18" i="14"/>
  <c r="BP19" i="14"/>
  <c r="BQ19" i="14"/>
  <c r="BR19" i="14"/>
  <c r="BP20" i="14"/>
  <c r="BQ20" i="14"/>
  <c r="BR20" i="14"/>
  <c r="BP21" i="14"/>
  <c r="BQ21" i="14"/>
  <c r="BR21" i="14"/>
  <c r="BP22" i="14"/>
  <c r="BQ22" i="14"/>
  <c r="BR22" i="14"/>
  <c r="BP23" i="14"/>
  <c r="BQ23" i="14"/>
  <c r="BR23" i="14"/>
  <c r="BP24" i="14"/>
  <c r="BQ24" i="14"/>
  <c r="BR24" i="14"/>
  <c r="BP25" i="14"/>
  <c r="BQ25" i="14"/>
  <c r="BR25" i="14"/>
  <c r="BP26" i="14"/>
  <c r="BQ26" i="14"/>
  <c r="BR26" i="14"/>
  <c r="BP27" i="14"/>
  <c r="BQ27" i="14"/>
  <c r="BR27" i="14"/>
  <c r="BP28" i="14"/>
  <c r="BQ28" i="14"/>
  <c r="BR28" i="14"/>
  <c r="BP29" i="14"/>
  <c r="BQ29" i="14"/>
  <c r="BR29" i="14"/>
  <c r="BP30" i="14"/>
  <c r="BQ30" i="14"/>
  <c r="BR30" i="14"/>
  <c r="BP31" i="14"/>
  <c r="BQ31" i="14"/>
  <c r="BR31" i="14"/>
  <c r="BP32" i="14"/>
  <c r="BQ32" i="14"/>
  <c r="BR32" i="14"/>
  <c r="BP33" i="14"/>
  <c r="BQ33" i="14"/>
  <c r="BR33" i="14"/>
  <c r="BP34" i="14"/>
  <c r="BQ34" i="14"/>
  <c r="BR34" i="14"/>
  <c r="BP35" i="14"/>
  <c r="BQ35" i="14"/>
  <c r="BR35" i="14"/>
  <c r="BP36" i="14"/>
  <c r="BQ36" i="14"/>
  <c r="BR36" i="14"/>
  <c r="BP37" i="14"/>
  <c r="BQ37" i="14"/>
  <c r="BR37" i="14"/>
  <c r="BP38" i="14"/>
  <c r="BQ38" i="14"/>
  <c r="BR38" i="14"/>
  <c r="BP39" i="14"/>
  <c r="BQ39" i="14"/>
  <c r="BR39" i="14"/>
  <c r="BP40" i="14"/>
  <c r="BQ40" i="14"/>
  <c r="BR40" i="14"/>
  <c r="BP41" i="14"/>
  <c r="BQ41" i="14"/>
  <c r="BR41" i="14"/>
  <c r="BP42" i="14"/>
  <c r="BQ42" i="14"/>
  <c r="BR42" i="14"/>
  <c r="BP43" i="14"/>
  <c r="BQ43" i="14"/>
  <c r="BR43" i="14"/>
  <c r="BP44" i="14"/>
  <c r="BQ44" i="14"/>
  <c r="BR44" i="14"/>
  <c r="BP45" i="14"/>
  <c r="BQ45" i="14"/>
  <c r="BR45" i="14"/>
  <c r="BP46" i="14"/>
  <c r="BQ46" i="14"/>
  <c r="BR46" i="14"/>
  <c r="BP47" i="14"/>
  <c r="BQ47" i="14"/>
  <c r="BR47" i="14"/>
  <c r="BP48" i="14"/>
  <c r="BQ48" i="14"/>
  <c r="BR48" i="14"/>
  <c r="BP49" i="14"/>
  <c r="BQ49" i="14"/>
  <c r="BR49" i="14"/>
  <c r="BP50" i="14"/>
  <c r="BQ50" i="14"/>
  <c r="BR50" i="14"/>
  <c r="BP51" i="14"/>
  <c r="BQ51" i="14"/>
  <c r="BR51" i="14"/>
  <c r="BP52" i="14"/>
  <c r="BQ52" i="14"/>
  <c r="BR52" i="14"/>
  <c r="BP53" i="14"/>
  <c r="BQ53" i="14"/>
  <c r="BR53" i="14"/>
  <c r="BP54" i="14"/>
  <c r="BQ54" i="14"/>
  <c r="BR54" i="14"/>
  <c r="BP55" i="14"/>
  <c r="BQ55" i="14"/>
  <c r="BR55" i="14"/>
  <c r="BP56" i="14"/>
  <c r="BQ56" i="14"/>
  <c r="BR56" i="14"/>
  <c r="BP57" i="14"/>
  <c r="BQ57" i="14"/>
  <c r="BR57" i="14"/>
  <c r="BP58" i="14"/>
  <c r="BQ58" i="14"/>
  <c r="BR58" i="14"/>
  <c r="BP59" i="14"/>
  <c r="BQ59" i="14"/>
  <c r="BR59" i="14"/>
  <c r="BP60" i="14"/>
  <c r="BQ60" i="14"/>
  <c r="BR60" i="14"/>
  <c r="BP61" i="14"/>
  <c r="BQ61" i="14"/>
  <c r="BR61" i="14"/>
  <c r="BP62" i="14"/>
  <c r="BQ62" i="14"/>
  <c r="BR62" i="14"/>
  <c r="BP63" i="14"/>
  <c r="BQ63" i="14"/>
  <c r="BR63" i="14"/>
  <c r="BP64" i="14"/>
  <c r="BQ64" i="14"/>
  <c r="BR64" i="14"/>
  <c r="BP65" i="14"/>
  <c r="BQ65" i="14"/>
  <c r="BR65" i="14"/>
  <c r="BP66" i="14"/>
  <c r="BQ66" i="14"/>
  <c r="BR66" i="14"/>
  <c r="BP67" i="14"/>
  <c r="BQ67" i="14"/>
  <c r="BR67" i="14"/>
  <c r="BP68" i="14"/>
  <c r="BQ68" i="14"/>
  <c r="BR68" i="14"/>
  <c r="BP69" i="14"/>
  <c r="BQ69" i="14"/>
  <c r="BR69" i="14"/>
  <c r="BP70" i="14"/>
  <c r="BQ70" i="14"/>
  <c r="BR70" i="14"/>
  <c r="BP71" i="14"/>
  <c r="BQ71" i="14"/>
  <c r="BR71" i="14"/>
  <c r="BP72" i="14"/>
  <c r="BQ72" i="14"/>
  <c r="BR72" i="14"/>
  <c r="BP73" i="14"/>
  <c r="BQ73" i="14"/>
  <c r="BR73" i="14"/>
  <c r="BP74" i="14"/>
  <c r="BQ74" i="14"/>
  <c r="BR74" i="14"/>
  <c r="BP75" i="14"/>
  <c r="BQ75" i="14"/>
  <c r="BR75" i="14"/>
  <c r="BP76" i="14"/>
  <c r="BQ76" i="14"/>
  <c r="BR76" i="14"/>
  <c r="BP77" i="14"/>
  <c r="BQ77" i="14"/>
  <c r="BR77" i="14"/>
  <c r="BP78" i="14"/>
  <c r="BQ78" i="14"/>
  <c r="BR78" i="14"/>
  <c r="BP79" i="14"/>
  <c r="BQ79" i="14"/>
  <c r="BR79" i="14"/>
  <c r="BP80" i="14"/>
  <c r="BQ80" i="14"/>
  <c r="BR80" i="14"/>
  <c r="BP81" i="14"/>
  <c r="BQ81" i="14"/>
  <c r="BR81" i="14"/>
  <c r="BP82" i="14"/>
  <c r="BQ82" i="14"/>
  <c r="BR82" i="14"/>
  <c r="BP83" i="14"/>
  <c r="BQ83" i="14"/>
  <c r="BR83" i="14"/>
  <c r="BP84" i="14"/>
  <c r="BQ84" i="14"/>
  <c r="BR84" i="14"/>
  <c r="BP85" i="14"/>
  <c r="BQ85" i="14"/>
  <c r="BR85" i="14"/>
  <c r="BP86" i="14"/>
  <c r="BQ86" i="14"/>
  <c r="BR86" i="14"/>
  <c r="BP87" i="14"/>
  <c r="BQ87" i="14"/>
  <c r="BR87" i="14"/>
  <c r="BP88" i="14"/>
  <c r="BQ88" i="14"/>
  <c r="BR88" i="14"/>
  <c r="BP89" i="14"/>
  <c r="BQ89" i="14"/>
  <c r="BR89" i="14"/>
  <c r="BP90" i="14"/>
  <c r="BQ90" i="14"/>
  <c r="BR90" i="14"/>
  <c r="BP91" i="14"/>
  <c r="BQ91" i="14"/>
  <c r="BR91" i="14"/>
  <c r="BP92" i="14"/>
  <c r="BQ92" i="14"/>
  <c r="BR92" i="14"/>
  <c r="BP93" i="14"/>
  <c r="BQ93" i="14"/>
  <c r="BR93" i="14"/>
  <c r="BP94" i="14"/>
  <c r="BQ94" i="14"/>
  <c r="BR94" i="14"/>
  <c r="BL94" i="14"/>
  <c r="BM94" i="14"/>
  <c r="BN94" i="14"/>
  <c r="BL4" i="14"/>
  <c r="BM4" i="14"/>
  <c r="BN4" i="14"/>
  <c r="BL5" i="14"/>
  <c r="BM5" i="14"/>
  <c r="BN5" i="14"/>
  <c r="BL6" i="14"/>
  <c r="BM6" i="14"/>
  <c r="BN6" i="14"/>
  <c r="BL7" i="14"/>
  <c r="BM7" i="14"/>
  <c r="BN7" i="14"/>
  <c r="BL8" i="14"/>
  <c r="BM8" i="14"/>
  <c r="BN8" i="14"/>
  <c r="BL9" i="14"/>
  <c r="BM9" i="14"/>
  <c r="BN9" i="14"/>
  <c r="BL10" i="14"/>
  <c r="BM10" i="14"/>
  <c r="BN10" i="14"/>
  <c r="BL11" i="14"/>
  <c r="BM11" i="14"/>
  <c r="BN11" i="14"/>
  <c r="BL12" i="14"/>
  <c r="BM12" i="14"/>
  <c r="BN12" i="14"/>
  <c r="BL13" i="14"/>
  <c r="BM13" i="14"/>
  <c r="BN13" i="14"/>
  <c r="BL14" i="14"/>
  <c r="BM14" i="14"/>
  <c r="BN14" i="14"/>
  <c r="BL15" i="14"/>
  <c r="BM15" i="14"/>
  <c r="BN15" i="14"/>
  <c r="BL16" i="14"/>
  <c r="BM16" i="14"/>
  <c r="BN16" i="14"/>
  <c r="BL17" i="14"/>
  <c r="BM17" i="14"/>
  <c r="BN17" i="14"/>
  <c r="BL18" i="14"/>
  <c r="BM18" i="14"/>
  <c r="BN18" i="14"/>
  <c r="BL19" i="14"/>
  <c r="BM19" i="14"/>
  <c r="BN19" i="14"/>
  <c r="BL20" i="14"/>
  <c r="BM20" i="14"/>
  <c r="BN20" i="14"/>
  <c r="BL21" i="14"/>
  <c r="BM21" i="14"/>
  <c r="BN21" i="14"/>
  <c r="BL22" i="14"/>
  <c r="BM22" i="14"/>
  <c r="BN22" i="14"/>
  <c r="BL23" i="14"/>
  <c r="BM23" i="14"/>
  <c r="BN23" i="14"/>
  <c r="BL24" i="14"/>
  <c r="BM24" i="14"/>
  <c r="BN24" i="14"/>
  <c r="BL25" i="14"/>
  <c r="BM25" i="14"/>
  <c r="BN25" i="14"/>
  <c r="BL26" i="14"/>
  <c r="BM26" i="14"/>
  <c r="BN26" i="14"/>
  <c r="BL27" i="14"/>
  <c r="BM27" i="14"/>
  <c r="BN27" i="14"/>
  <c r="BL28" i="14"/>
  <c r="BM28" i="14"/>
  <c r="BN28" i="14"/>
  <c r="BL29" i="14"/>
  <c r="BM29" i="14"/>
  <c r="BN29" i="14"/>
  <c r="BL30" i="14"/>
  <c r="BM30" i="14"/>
  <c r="BN30" i="14"/>
  <c r="BL31" i="14"/>
  <c r="BM31" i="14"/>
  <c r="BN31" i="14"/>
  <c r="BL32" i="14"/>
  <c r="BM32" i="14"/>
  <c r="BN32" i="14"/>
  <c r="BL33" i="14"/>
  <c r="BM33" i="14"/>
  <c r="BN33" i="14"/>
  <c r="BL34" i="14"/>
  <c r="BM34" i="14"/>
  <c r="BN34" i="14"/>
  <c r="BL35" i="14"/>
  <c r="BM35" i="14"/>
  <c r="BN35" i="14"/>
  <c r="BL36" i="14"/>
  <c r="BM36" i="14"/>
  <c r="BN36" i="14"/>
  <c r="BL37" i="14"/>
  <c r="BM37" i="14"/>
  <c r="BN37" i="14"/>
  <c r="BL38" i="14"/>
  <c r="BM38" i="14"/>
  <c r="BN38" i="14"/>
  <c r="BL39" i="14"/>
  <c r="BM39" i="14"/>
  <c r="BN39" i="14"/>
  <c r="BL40" i="14"/>
  <c r="BM40" i="14"/>
  <c r="BN40" i="14"/>
  <c r="BL41" i="14"/>
  <c r="BM41" i="14"/>
  <c r="BN41" i="14"/>
  <c r="BL42" i="14"/>
  <c r="BM42" i="14"/>
  <c r="BN42" i="14"/>
  <c r="BL43" i="14"/>
  <c r="BM43" i="14"/>
  <c r="BN43" i="14"/>
  <c r="BL44" i="14"/>
  <c r="BM44" i="14"/>
  <c r="BN44" i="14"/>
  <c r="BL45" i="14"/>
  <c r="BM45" i="14"/>
  <c r="BN45" i="14"/>
  <c r="BL46" i="14"/>
  <c r="BM46" i="14"/>
  <c r="BN46" i="14"/>
  <c r="BL47" i="14"/>
  <c r="BM47" i="14"/>
  <c r="BN47" i="14"/>
  <c r="BL48" i="14"/>
  <c r="BM48" i="14"/>
  <c r="BN48" i="14"/>
  <c r="BL49" i="14"/>
  <c r="BM49" i="14"/>
  <c r="BN49" i="14"/>
  <c r="BL50" i="14"/>
  <c r="BM50" i="14"/>
  <c r="BN50" i="14"/>
  <c r="BL51" i="14"/>
  <c r="BM51" i="14"/>
  <c r="BN51" i="14"/>
  <c r="BL52" i="14"/>
  <c r="BM52" i="14"/>
  <c r="BN52" i="14"/>
  <c r="BL53" i="14"/>
  <c r="BM53" i="14"/>
  <c r="BN53" i="14"/>
  <c r="BL54" i="14"/>
  <c r="BM54" i="14"/>
  <c r="BN54" i="14"/>
  <c r="BL55" i="14"/>
  <c r="BM55" i="14"/>
  <c r="BN55" i="14"/>
  <c r="BL56" i="14"/>
  <c r="BM56" i="14"/>
  <c r="BN56" i="14"/>
  <c r="BL57" i="14"/>
  <c r="BM57" i="14"/>
  <c r="BN57" i="14"/>
  <c r="BL58" i="14"/>
  <c r="BM58" i="14"/>
  <c r="BN58" i="14"/>
  <c r="BL59" i="14"/>
  <c r="BM59" i="14"/>
  <c r="BN59" i="14"/>
  <c r="BL60" i="14"/>
  <c r="BM60" i="14"/>
  <c r="BN60" i="14"/>
  <c r="BL61" i="14"/>
  <c r="BM61" i="14"/>
  <c r="BN61" i="14"/>
  <c r="BL62" i="14"/>
  <c r="BM62" i="14"/>
  <c r="BN62" i="14"/>
  <c r="BL63" i="14"/>
  <c r="BM63" i="14"/>
  <c r="BN63" i="14"/>
  <c r="BL64" i="14"/>
  <c r="BM64" i="14"/>
  <c r="BN64" i="14"/>
  <c r="BL65" i="14"/>
  <c r="BM65" i="14"/>
  <c r="BN65" i="14"/>
  <c r="BL66" i="14"/>
  <c r="BM66" i="14"/>
  <c r="BN66" i="14"/>
  <c r="BL67" i="14"/>
  <c r="BM67" i="14"/>
  <c r="BN67" i="14"/>
  <c r="BL68" i="14"/>
  <c r="BM68" i="14"/>
  <c r="BN68" i="14"/>
  <c r="BL69" i="14"/>
  <c r="BM69" i="14"/>
  <c r="BN69" i="14"/>
  <c r="BL70" i="14"/>
  <c r="BM70" i="14"/>
  <c r="BN70" i="14"/>
  <c r="BL71" i="14"/>
  <c r="BM71" i="14"/>
  <c r="BN71" i="14"/>
  <c r="BL72" i="14"/>
  <c r="BM72" i="14"/>
  <c r="BN72" i="14"/>
  <c r="BL73" i="14"/>
  <c r="BM73" i="14"/>
  <c r="BN73" i="14"/>
  <c r="BL74" i="14"/>
  <c r="BM74" i="14"/>
  <c r="BN74" i="14"/>
  <c r="BL75" i="14"/>
  <c r="BM75" i="14"/>
  <c r="BN75" i="14"/>
  <c r="BL76" i="14"/>
  <c r="BM76" i="14"/>
  <c r="BN76" i="14"/>
  <c r="BL77" i="14"/>
  <c r="BM77" i="14"/>
  <c r="BN77" i="14"/>
  <c r="BL78" i="14"/>
  <c r="BM78" i="14"/>
  <c r="BN78" i="14"/>
  <c r="BL79" i="14"/>
  <c r="BM79" i="14"/>
  <c r="BN79" i="14"/>
  <c r="BL80" i="14"/>
  <c r="BM80" i="14"/>
  <c r="BN80" i="14"/>
  <c r="BL81" i="14"/>
  <c r="BM81" i="14"/>
  <c r="BN81" i="14"/>
  <c r="BL82" i="14"/>
  <c r="BM82" i="14"/>
  <c r="BN82" i="14"/>
  <c r="BL83" i="14"/>
  <c r="BM83" i="14"/>
  <c r="BN83" i="14"/>
  <c r="BL84" i="14"/>
  <c r="BM84" i="14"/>
  <c r="BN84" i="14"/>
  <c r="BL85" i="14"/>
  <c r="BM85" i="14"/>
  <c r="BN85" i="14"/>
  <c r="BL86" i="14"/>
  <c r="BM86" i="14"/>
  <c r="BN86" i="14"/>
  <c r="BL87" i="14"/>
  <c r="BM87" i="14"/>
  <c r="BN87" i="14"/>
  <c r="BL88" i="14"/>
  <c r="BM88" i="14"/>
  <c r="BN88" i="14"/>
  <c r="BL89" i="14"/>
  <c r="BM89" i="14"/>
  <c r="BN89" i="14"/>
  <c r="BL90" i="14"/>
  <c r="BM90" i="14"/>
  <c r="BN90" i="14"/>
  <c r="BL91" i="14"/>
  <c r="BM91" i="14"/>
  <c r="BN91" i="14"/>
  <c r="BL92" i="14"/>
  <c r="BM92" i="14"/>
  <c r="BN92" i="14"/>
  <c r="BL93" i="14"/>
  <c r="BM93" i="14"/>
  <c r="BN93" i="14"/>
  <c r="BF4" i="14"/>
  <c r="BG4" i="14"/>
  <c r="BH4" i="14"/>
  <c r="BF5" i="14"/>
  <c r="BG5" i="14"/>
  <c r="BH5" i="14"/>
  <c r="BF6" i="14"/>
  <c r="BG6" i="14"/>
  <c r="BH6" i="14"/>
  <c r="BF7" i="14"/>
  <c r="BG7" i="14"/>
  <c r="BH7" i="14"/>
  <c r="BF8" i="14"/>
  <c r="BG8" i="14"/>
  <c r="BH8" i="14"/>
  <c r="BF9" i="14"/>
  <c r="BG9" i="14"/>
  <c r="BH9" i="14"/>
  <c r="BF10" i="14"/>
  <c r="BG10" i="14"/>
  <c r="BH10" i="14"/>
  <c r="BF11" i="14"/>
  <c r="BG11" i="14"/>
  <c r="BH11" i="14"/>
  <c r="BF12" i="14"/>
  <c r="BG12" i="14"/>
  <c r="BH12" i="14"/>
  <c r="BF13" i="14"/>
  <c r="BG13" i="14"/>
  <c r="BH13" i="14"/>
  <c r="BF14" i="14"/>
  <c r="BG14" i="14"/>
  <c r="BH14" i="14"/>
  <c r="BF15" i="14"/>
  <c r="BG15" i="14"/>
  <c r="BH15" i="14"/>
  <c r="BF16" i="14"/>
  <c r="BG16" i="14"/>
  <c r="BH16" i="14"/>
  <c r="BF17" i="14"/>
  <c r="BG17" i="14"/>
  <c r="BH17" i="14"/>
  <c r="BF18" i="14"/>
  <c r="BG18" i="14"/>
  <c r="BH18" i="14"/>
  <c r="BF19" i="14"/>
  <c r="BG19" i="14"/>
  <c r="BH19" i="14"/>
  <c r="BF20" i="14"/>
  <c r="BG20" i="14"/>
  <c r="BH20" i="14"/>
  <c r="BF21" i="14"/>
  <c r="BG21" i="14"/>
  <c r="BH21" i="14"/>
  <c r="BF22" i="14"/>
  <c r="BG22" i="14"/>
  <c r="BH22" i="14"/>
  <c r="BF23" i="14"/>
  <c r="BG23" i="14"/>
  <c r="BH23" i="14"/>
  <c r="BF24" i="14"/>
  <c r="BG24" i="14"/>
  <c r="BH24" i="14"/>
  <c r="BF25" i="14"/>
  <c r="BG25" i="14"/>
  <c r="BH25" i="14"/>
  <c r="BF26" i="14"/>
  <c r="BG26" i="14"/>
  <c r="BH26" i="14"/>
  <c r="BF27" i="14"/>
  <c r="BG27" i="14"/>
  <c r="BH27" i="14"/>
  <c r="BF28" i="14"/>
  <c r="BG28" i="14"/>
  <c r="BH28" i="14"/>
  <c r="BF29" i="14"/>
  <c r="BG29" i="14"/>
  <c r="BH29" i="14"/>
  <c r="BF30" i="14"/>
  <c r="BG30" i="14"/>
  <c r="BH30" i="14"/>
  <c r="BF31" i="14"/>
  <c r="BG31" i="14"/>
  <c r="BH31" i="14"/>
  <c r="BF32" i="14"/>
  <c r="BG32" i="14"/>
  <c r="BH32" i="14"/>
  <c r="BF33" i="14"/>
  <c r="BG33" i="14"/>
  <c r="BH33" i="14"/>
  <c r="BF34" i="14"/>
  <c r="BG34" i="14"/>
  <c r="BH34" i="14"/>
  <c r="BF35" i="14"/>
  <c r="BG35" i="14"/>
  <c r="BH35" i="14"/>
  <c r="BF36" i="14"/>
  <c r="BG36" i="14"/>
  <c r="BH36" i="14"/>
  <c r="BF37" i="14"/>
  <c r="BG37" i="14"/>
  <c r="BH37" i="14"/>
  <c r="BF38" i="14"/>
  <c r="BG38" i="14"/>
  <c r="BH38" i="14"/>
  <c r="BF39" i="14"/>
  <c r="BG39" i="14"/>
  <c r="BH39" i="14"/>
  <c r="BF40" i="14"/>
  <c r="BG40" i="14"/>
  <c r="BH40" i="14"/>
  <c r="BF41" i="14"/>
  <c r="BG41" i="14"/>
  <c r="BH41" i="14"/>
  <c r="BF42" i="14"/>
  <c r="BG42" i="14"/>
  <c r="BH42" i="14"/>
  <c r="BF43" i="14"/>
  <c r="BG43" i="14"/>
  <c r="BH43" i="14"/>
  <c r="BF44" i="14"/>
  <c r="BG44" i="14"/>
  <c r="BH44" i="14"/>
  <c r="BF45" i="14"/>
  <c r="BG45" i="14"/>
  <c r="BH45" i="14"/>
  <c r="BF46" i="14"/>
  <c r="BG46" i="14"/>
  <c r="BH46" i="14"/>
  <c r="BF47" i="14"/>
  <c r="BG47" i="14"/>
  <c r="BH47" i="14"/>
  <c r="BF48" i="14"/>
  <c r="BG48" i="14"/>
  <c r="BH48" i="14"/>
  <c r="BF49" i="14"/>
  <c r="BG49" i="14"/>
  <c r="BH49" i="14"/>
  <c r="BF50" i="14"/>
  <c r="BG50" i="14"/>
  <c r="BH50" i="14"/>
  <c r="BF51" i="14"/>
  <c r="BG51" i="14"/>
  <c r="BH51" i="14"/>
  <c r="BF52" i="14"/>
  <c r="BG52" i="14"/>
  <c r="BH52" i="14"/>
  <c r="BF53" i="14"/>
  <c r="BG53" i="14"/>
  <c r="BH53" i="14"/>
  <c r="BF54" i="14"/>
  <c r="BG54" i="14"/>
  <c r="BH54" i="14"/>
  <c r="BF55" i="14"/>
  <c r="BG55" i="14"/>
  <c r="BH55" i="14"/>
  <c r="BF56" i="14"/>
  <c r="BG56" i="14"/>
  <c r="BH56" i="14"/>
  <c r="BF57" i="14"/>
  <c r="BG57" i="14"/>
  <c r="BH57" i="14"/>
  <c r="BF58" i="14"/>
  <c r="BG58" i="14"/>
  <c r="BH58" i="14"/>
  <c r="BF59" i="14"/>
  <c r="BG59" i="14"/>
  <c r="BH59" i="14"/>
  <c r="BF60" i="14"/>
  <c r="BG60" i="14"/>
  <c r="BH60" i="14"/>
  <c r="BF61" i="14"/>
  <c r="BG61" i="14"/>
  <c r="BH61" i="14"/>
  <c r="BF62" i="14"/>
  <c r="BG62" i="14"/>
  <c r="BH62" i="14"/>
  <c r="BF63" i="14"/>
  <c r="BG63" i="14"/>
  <c r="BH63" i="14"/>
  <c r="BF64" i="14"/>
  <c r="BG64" i="14"/>
  <c r="BH64" i="14"/>
  <c r="BF65" i="14"/>
  <c r="BG65" i="14"/>
  <c r="BH65" i="14"/>
  <c r="BF66" i="14"/>
  <c r="BG66" i="14"/>
  <c r="BH66" i="14"/>
  <c r="BF67" i="14"/>
  <c r="BG67" i="14"/>
  <c r="BH67" i="14"/>
  <c r="BF68" i="14"/>
  <c r="BG68" i="14"/>
  <c r="BH68" i="14"/>
  <c r="BF69" i="14"/>
  <c r="BG69" i="14"/>
  <c r="BH69" i="14"/>
  <c r="BF70" i="14"/>
  <c r="BG70" i="14"/>
  <c r="BH70" i="14"/>
  <c r="BF71" i="14"/>
  <c r="BG71" i="14"/>
  <c r="BH71" i="14"/>
  <c r="BF72" i="14"/>
  <c r="BG72" i="14"/>
  <c r="BH72" i="14"/>
  <c r="BF73" i="14"/>
  <c r="BG73" i="14"/>
  <c r="BH73" i="14"/>
  <c r="BF74" i="14"/>
  <c r="BG74" i="14"/>
  <c r="BH74" i="14"/>
  <c r="BF75" i="14"/>
  <c r="BG75" i="14"/>
  <c r="BH75" i="14"/>
  <c r="BF76" i="14"/>
  <c r="BG76" i="14"/>
  <c r="BH76" i="14"/>
  <c r="BF77" i="14"/>
  <c r="BG77" i="14"/>
  <c r="BH77" i="14"/>
  <c r="BF78" i="14"/>
  <c r="BG78" i="14"/>
  <c r="BH78" i="14"/>
  <c r="BF79" i="14"/>
  <c r="BG79" i="14"/>
  <c r="BH79" i="14"/>
  <c r="BF80" i="14"/>
  <c r="BG80" i="14"/>
  <c r="BH80" i="14"/>
  <c r="BF81" i="14"/>
  <c r="BG81" i="14"/>
  <c r="BH81" i="14"/>
  <c r="BF82" i="14"/>
  <c r="BG82" i="14"/>
  <c r="BH82" i="14"/>
  <c r="BF83" i="14"/>
  <c r="BG83" i="14"/>
  <c r="BH83" i="14"/>
  <c r="BF84" i="14"/>
  <c r="BG84" i="14"/>
  <c r="BH84" i="14"/>
  <c r="BF85" i="14"/>
  <c r="BG85" i="14"/>
  <c r="BH85" i="14"/>
  <c r="BF86" i="14"/>
  <c r="BG86" i="14"/>
  <c r="BH86" i="14"/>
  <c r="BF87" i="14"/>
  <c r="BG87" i="14"/>
  <c r="BH87" i="14"/>
  <c r="BF88" i="14"/>
  <c r="BG88" i="14"/>
  <c r="BH88" i="14"/>
  <c r="BF89" i="14"/>
  <c r="BG89" i="14"/>
  <c r="BH89" i="14"/>
  <c r="BF90" i="14"/>
  <c r="BG90" i="14"/>
  <c r="BH90" i="14"/>
  <c r="BF91" i="14"/>
  <c r="BG91" i="14"/>
  <c r="BH91" i="14"/>
  <c r="BF92" i="14"/>
  <c r="BG92" i="14"/>
  <c r="BH92" i="14"/>
  <c r="BF93" i="14"/>
  <c r="BG93" i="14"/>
  <c r="BH93" i="14"/>
  <c r="BF94" i="14"/>
  <c r="BG94" i="14"/>
  <c r="BH94" i="14"/>
  <c r="BB4" i="14"/>
  <c r="BC4" i="14"/>
  <c r="BD4" i="14"/>
  <c r="BB5" i="14"/>
  <c r="BC5" i="14"/>
  <c r="BD5" i="14"/>
  <c r="BB6" i="14"/>
  <c r="BC6" i="14"/>
  <c r="BD6" i="14"/>
  <c r="BB7" i="14"/>
  <c r="BC7" i="14"/>
  <c r="BD7" i="14"/>
  <c r="BB8" i="14"/>
  <c r="BC8" i="14"/>
  <c r="BD8" i="14"/>
  <c r="BB9" i="14"/>
  <c r="BC9" i="14"/>
  <c r="BD9" i="14"/>
  <c r="BB10" i="14"/>
  <c r="BC10" i="14"/>
  <c r="BD10" i="14"/>
  <c r="BB11" i="14"/>
  <c r="BC11" i="14"/>
  <c r="BD11" i="14"/>
  <c r="BB12" i="14"/>
  <c r="BC12" i="14"/>
  <c r="BD12" i="14"/>
  <c r="BB13" i="14"/>
  <c r="BC13" i="14"/>
  <c r="BD13" i="14"/>
  <c r="BB14" i="14"/>
  <c r="BC14" i="14"/>
  <c r="BD14" i="14"/>
  <c r="BB15" i="14"/>
  <c r="BC15" i="14"/>
  <c r="BD15" i="14"/>
  <c r="BB16" i="14"/>
  <c r="BC16" i="14"/>
  <c r="BD16" i="14"/>
  <c r="BB17" i="14"/>
  <c r="BC17" i="14"/>
  <c r="BD17" i="14"/>
  <c r="BB18" i="14"/>
  <c r="BC18" i="14"/>
  <c r="BD18" i="14"/>
  <c r="BB19" i="14"/>
  <c r="BC19" i="14"/>
  <c r="BD19" i="14"/>
  <c r="BB20" i="14"/>
  <c r="BC20" i="14"/>
  <c r="BD20" i="14"/>
  <c r="BB21" i="14"/>
  <c r="BC21" i="14"/>
  <c r="BD21" i="14"/>
  <c r="BB22" i="14"/>
  <c r="BC22" i="14"/>
  <c r="BD22" i="14"/>
  <c r="BB23" i="14"/>
  <c r="BC23" i="14"/>
  <c r="BD23" i="14"/>
  <c r="BB24" i="14"/>
  <c r="BC24" i="14"/>
  <c r="BD24" i="14"/>
  <c r="BB25" i="14"/>
  <c r="BC25" i="14"/>
  <c r="BD25" i="14"/>
  <c r="BB26" i="14"/>
  <c r="BC26" i="14"/>
  <c r="BD26" i="14"/>
  <c r="BB27" i="14"/>
  <c r="BC27" i="14"/>
  <c r="BD27" i="14"/>
  <c r="BB28" i="14"/>
  <c r="BC28" i="14"/>
  <c r="BD28" i="14"/>
  <c r="BB29" i="14"/>
  <c r="BC29" i="14"/>
  <c r="BD29" i="14"/>
  <c r="BB30" i="14"/>
  <c r="BC30" i="14"/>
  <c r="BD30" i="14"/>
  <c r="BB31" i="14"/>
  <c r="BC31" i="14"/>
  <c r="BD31" i="14"/>
  <c r="BB32" i="14"/>
  <c r="BC32" i="14"/>
  <c r="BD32" i="14"/>
  <c r="BB33" i="14"/>
  <c r="BC33" i="14"/>
  <c r="BD33" i="14"/>
  <c r="BB34" i="14"/>
  <c r="BC34" i="14"/>
  <c r="BD34" i="14"/>
  <c r="BB35" i="14"/>
  <c r="BC35" i="14"/>
  <c r="BD35" i="14"/>
  <c r="BB36" i="14"/>
  <c r="BC36" i="14"/>
  <c r="BD36" i="14"/>
  <c r="BB37" i="14"/>
  <c r="BC37" i="14"/>
  <c r="BD37" i="14"/>
  <c r="BB38" i="14"/>
  <c r="BC38" i="14"/>
  <c r="BD38" i="14"/>
  <c r="BB39" i="14"/>
  <c r="BC39" i="14"/>
  <c r="BD39" i="14"/>
  <c r="BB40" i="14"/>
  <c r="BC40" i="14"/>
  <c r="BD40" i="14"/>
  <c r="BB41" i="14"/>
  <c r="BC41" i="14"/>
  <c r="BD41" i="14"/>
  <c r="BB42" i="14"/>
  <c r="BC42" i="14"/>
  <c r="BD42" i="14"/>
  <c r="BB43" i="14"/>
  <c r="BC43" i="14"/>
  <c r="BD43" i="14"/>
  <c r="BB44" i="14"/>
  <c r="BC44" i="14"/>
  <c r="BD44" i="14"/>
  <c r="BB45" i="14"/>
  <c r="BC45" i="14"/>
  <c r="BD45" i="14"/>
  <c r="BB46" i="14"/>
  <c r="BC46" i="14"/>
  <c r="BD46" i="14"/>
  <c r="BB47" i="14"/>
  <c r="BC47" i="14"/>
  <c r="BD47" i="14"/>
  <c r="BB48" i="14"/>
  <c r="BC48" i="14"/>
  <c r="BD48" i="14"/>
  <c r="BB49" i="14"/>
  <c r="BC49" i="14"/>
  <c r="BD49" i="14"/>
  <c r="BB50" i="14"/>
  <c r="BC50" i="14"/>
  <c r="BD50" i="14"/>
  <c r="BB51" i="14"/>
  <c r="BC51" i="14"/>
  <c r="BD51" i="14"/>
  <c r="BB52" i="14"/>
  <c r="BC52" i="14"/>
  <c r="BD52" i="14"/>
  <c r="BB53" i="14"/>
  <c r="BC53" i="14"/>
  <c r="BD53" i="14"/>
  <c r="BB54" i="14"/>
  <c r="BC54" i="14"/>
  <c r="BD54" i="14"/>
  <c r="BB55" i="14"/>
  <c r="BC55" i="14"/>
  <c r="BD55" i="14"/>
  <c r="BB56" i="14"/>
  <c r="BC56" i="14"/>
  <c r="BD56" i="14"/>
  <c r="BB57" i="14"/>
  <c r="BC57" i="14"/>
  <c r="BD57" i="14"/>
  <c r="BB58" i="14"/>
  <c r="BC58" i="14"/>
  <c r="BD58" i="14"/>
  <c r="BB59" i="14"/>
  <c r="BC59" i="14"/>
  <c r="BD59" i="14"/>
  <c r="BB60" i="14"/>
  <c r="BC60" i="14"/>
  <c r="BD60" i="14"/>
  <c r="BB61" i="14"/>
  <c r="BC61" i="14"/>
  <c r="BD61" i="14"/>
  <c r="BB62" i="14"/>
  <c r="BC62" i="14"/>
  <c r="BD62" i="14"/>
  <c r="BB63" i="14"/>
  <c r="BC63" i="14"/>
  <c r="BD63" i="14"/>
  <c r="BB64" i="14"/>
  <c r="BC64" i="14"/>
  <c r="BD64" i="14"/>
  <c r="BB65" i="14"/>
  <c r="BC65" i="14"/>
  <c r="BD65" i="14"/>
  <c r="BB66" i="14"/>
  <c r="BC66" i="14"/>
  <c r="BD66" i="14"/>
  <c r="BB67" i="14"/>
  <c r="BC67" i="14"/>
  <c r="BD67" i="14"/>
  <c r="BB68" i="14"/>
  <c r="BC68" i="14"/>
  <c r="BD68" i="14"/>
  <c r="BB69" i="14"/>
  <c r="BC69" i="14"/>
  <c r="BD69" i="14"/>
  <c r="BB70" i="14"/>
  <c r="BC70" i="14"/>
  <c r="BD70" i="14"/>
  <c r="BB71" i="14"/>
  <c r="BC71" i="14"/>
  <c r="BD71" i="14"/>
  <c r="BB72" i="14"/>
  <c r="BC72" i="14"/>
  <c r="BD72" i="14"/>
  <c r="BB73" i="14"/>
  <c r="BC73" i="14"/>
  <c r="BD73" i="14"/>
  <c r="BB74" i="14"/>
  <c r="BC74" i="14"/>
  <c r="BD74" i="14"/>
  <c r="BB75" i="14"/>
  <c r="BC75" i="14"/>
  <c r="BD75" i="14"/>
  <c r="BB76" i="14"/>
  <c r="BC76" i="14"/>
  <c r="BD76" i="14"/>
  <c r="BB77" i="14"/>
  <c r="BC77" i="14"/>
  <c r="BD77" i="14"/>
  <c r="BB78" i="14"/>
  <c r="BC78" i="14"/>
  <c r="BD78" i="14"/>
  <c r="BB79" i="14"/>
  <c r="BC79" i="14"/>
  <c r="BD79" i="14"/>
  <c r="BB80" i="14"/>
  <c r="BC80" i="14"/>
  <c r="BD80" i="14"/>
  <c r="BB81" i="14"/>
  <c r="BC81" i="14"/>
  <c r="BD81" i="14"/>
  <c r="BB82" i="14"/>
  <c r="BC82" i="14"/>
  <c r="BD82" i="14"/>
  <c r="BB83" i="14"/>
  <c r="BC83" i="14"/>
  <c r="BD83" i="14"/>
  <c r="BB84" i="14"/>
  <c r="BC84" i="14"/>
  <c r="BD84" i="14"/>
  <c r="BB85" i="14"/>
  <c r="BC85" i="14"/>
  <c r="BD85" i="14"/>
  <c r="BB86" i="14"/>
  <c r="BC86" i="14"/>
  <c r="BD86" i="14"/>
  <c r="BB87" i="14"/>
  <c r="BC87" i="14"/>
  <c r="BD87" i="14"/>
  <c r="BB88" i="14"/>
  <c r="BC88" i="14"/>
  <c r="BD88" i="14"/>
  <c r="BB89" i="14"/>
  <c r="BC89" i="14"/>
  <c r="BD89" i="14"/>
  <c r="BB90" i="14"/>
  <c r="BC90" i="14"/>
  <c r="BD90" i="14"/>
  <c r="BB91" i="14"/>
  <c r="BC91" i="14"/>
  <c r="BD91" i="14"/>
  <c r="BB92" i="14"/>
  <c r="BC92" i="14"/>
  <c r="BD92" i="14"/>
  <c r="BB93" i="14"/>
  <c r="BC93" i="14"/>
  <c r="BD93" i="14"/>
  <c r="BB94" i="14"/>
  <c r="BC94" i="14"/>
  <c r="BD94" i="14"/>
  <c r="AV4" i="14"/>
  <c r="AW4" i="14"/>
  <c r="AX4" i="14"/>
  <c r="AV5" i="14"/>
  <c r="AW5" i="14"/>
  <c r="AX5" i="14"/>
  <c r="AV6" i="14"/>
  <c r="AW6" i="14"/>
  <c r="AX6" i="14"/>
  <c r="AV7" i="14"/>
  <c r="AW7" i="14"/>
  <c r="AX7" i="14"/>
  <c r="AV8" i="14"/>
  <c r="AW8" i="14"/>
  <c r="AX8" i="14"/>
  <c r="AV9" i="14"/>
  <c r="AW9" i="14"/>
  <c r="AX9" i="14"/>
  <c r="AV10" i="14"/>
  <c r="AW10" i="14"/>
  <c r="AX10" i="14"/>
  <c r="AV11" i="14"/>
  <c r="AW11" i="14"/>
  <c r="AX11" i="14"/>
  <c r="AV12" i="14"/>
  <c r="AW12" i="14"/>
  <c r="AX12" i="14"/>
  <c r="AV13" i="14"/>
  <c r="AW13" i="14"/>
  <c r="AX13" i="14"/>
  <c r="AV14" i="14"/>
  <c r="AW14" i="14"/>
  <c r="AX14" i="14"/>
  <c r="AV15" i="14"/>
  <c r="AW15" i="14"/>
  <c r="AX15" i="14"/>
  <c r="AV16" i="14"/>
  <c r="AW16" i="14"/>
  <c r="AX16" i="14"/>
  <c r="AV17" i="14"/>
  <c r="AW17" i="14"/>
  <c r="AX17" i="14"/>
  <c r="AV18" i="14"/>
  <c r="AW18" i="14"/>
  <c r="AX18" i="14"/>
  <c r="AV19" i="14"/>
  <c r="AW19" i="14"/>
  <c r="AX19" i="14"/>
  <c r="AV20" i="14"/>
  <c r="AW20" i="14"/>
  <c r="AX20" i="14"/>
  <c r="AV21" i="14"/>
  <c r="AW21" i="14"/>
  <c r="AX21" i="14"/>
  <c r="AV22" i="14"/>
  <c r="AW22" i="14"/>
  <c r="AX22" i="14"/>
  <c r="AV23" i="14"/>
  <c r="AW23" i="14"/>
  <c r="AX23" i="14"/>
  <c r="AV24" i="14"/>
  <c r="AW24" i="14"/>
  <c r="AX24" i="14"/>
  <c r="AV25" i="14"/>
  <c r="AW25" i="14"/>
  <c r="AX25" i="14"/>
  <c r="AV26" i="14"/>
  <c r="AW26" i="14"/>
  <c r="AX26" i="14"/>
  <c r="AV27" i="14"/>
  <c r="AW27" i="14"/>
  <c r="AX27" i="14"/>
  <c r="AV28" i="14"/>
  <c r="AW28" i="14"/>
  <c r="AX28" i="14"/>
  <c r="AV29" i="14"/>
  <c r="AW29" i="14"/>
  <c r="AX29" i="14"/>
  <c r="AV30" i="14"/>
  <c r="AW30" i="14"/>
  <c r="AX30" i="14"/>
  <c r="AV31" i="14"/>
  <c r="AW31" i="14"/>
  <c r="AX31" i="14"/>
  <c r="AV32" i="14"/>
  <c r="AW32" i="14"/>
  <c r="AX32" i="14"/>
  <c r="AV33" i="14"/>
  <c r="AW33" i="14"/>
  <c r="AX33" i="14"/>
  <c r="AV34" i="14"/>
  <c r="AW34" i="14"/>
  <c r="AX34" i="14"/>
  <c r="AV35" i="14"/>
  <c r="AW35" i="14"/>
  <c r="AX35" i="14"/>
  <c r="AV36" i="14"/>
  <c r="AW36" i="14"/>
  <c r="AX36" i="14"/>
  <c r="AV37" i="14"/>
  <c r="AW37" i="14"/>
  <c r="AX37" i="14"/>
  <c r="AV38" i="14"/>
  <c r="AW38" i="14"/>
  <c r="AX38" i="14"/>
  <c r="AV39" i="14"/>
  <c r="AW39" i="14"/>
  <c r="AX39" i="14"/>
  <c r="AV40" i="14"/>
  <c r="AW40" i="14"/>
  <c r="AX40" i="14"/>
  <c r="AV41" i="14"/>
  <c r="AW41" i="14"/>
  <c r="AX41" i="14"/>
  <c r="AV42" i="14"/>
  <c r="AW42" i="14"/>
  <c r="AX42" i="14"/>
  <c r="AV43" i="14"/>
  <c r="AW43" i="14"/>
  <c r="AX43" i="14"/>
  <c r="AV44" i="14"/>
  <c r="AW44" i="14"/>
  <c r="AX44" i="14"/>
  <c r="AV45" i="14"/>
  <c r="AW45" i="14"/>
  <c r="AX45" i="14"/>
  <c r="AV46" i="14"/>
  <c r="AW46" i="14"/>
  <c r="AX46" i="14"/>
  <c r="AV47" i="14"/>
  <c r="AW47" i="14"/>
  <c r="AX47" i="14"/>
  <c r="AV48" i="14"/>
  <c r="AW48" i="14"/>
  <c r="AX48" i="14"/>
  <c r="AV49" i="14"/>
  <c r="AW49" i="14"/>
  <c r="AX49" i="14"/>
  <c r="AV50" i="14"/>
  <c r="AW50" i="14"/>
  <c r="AX50" i="14"/>
  <c r="AV51" i="14"/>
  <c r="AW51" i="14"/>
  <c r="AX51" i="14"/>
  <c r="AV52" i="14"/>
  <c r="AW52" i="14"/>
  <c r="AX52" i="14"/>
  <c r="AV53" i="14"/>
  <c r="AW53" i="14"/>
  <c r="AX53" i="14"/>
  <c r="AV54" i="14"/>
  <c r="AW54" i="14"/>
  <c r="AX54" i="14"/>
  <c r="AV55" i="14"/>
  <c r="AW55" i="14"/>
  <c r="AX55" i="14"/>
  <c r="AV56" i="14"/>
  <c r="AW56" i="14"/>
  <c r="AX56" i="14"/>
  <c r="AV57" i="14"/>
  <c r="AW57" i="14"/>
  <c r="AX57" i="14"/>
  <c r="AV58" i="14"/>
  <c r="AW58" i="14"/>
  <c r="AX58" i="14"/>
  <c r="AV59" i="14"/>
  <c r="AW59" i="14"/>
  <c r="AX59" i="14"/>
  <c r="AV60" i="14"/>
  <c r="AW60" i="14"/>
  <c r="AX60" i="14"/>
  <c r="AV61" i="14"/>
  <c r="AW61" i="14"/>
  <c r="AX61" i="14"/>
  <c r="AV62" i="14"/>
  <c r="AW62" i="14"/>
  <c r="AX62" i="14"/>
  <c r="AV63" i="14"/>
  <c r="AW63" i="14"/>
  <c r="AX63" i="14"/>
  <c r="AV64" i="14"/>
  <c r="AW64" i="14"/>
  <c r="AX64" i="14"/>
  <c r="AV65" i="14"/>
  <c r="AW65" i="14"/>
  <c r="AX65" i="14"/>
  <c r="AV66" i="14"/>
  <c r="AW66" i="14"/>
  <c r="AX66" i="14"/>
  <c r="AV67" i="14"/>
  <c r="AW67" i="14"/>
  <c r="AX67" i="14"/>
  <c r="AV68" i="14"/>
  <c r="AW68" i="14"/>
  <c r="AX68" i="14"/>
  <c r="AV69" i="14"/>
  <c r="AW69" i="14"/>
  <c r="AX69" i="14"/>
  <c r="AV70" i="14"/>
  <c r="AW70" i="14"/>
  <c r="AX70" i="14"/>
  <c r="AV71" i="14"/>
  <c r="AW71" i="14"/>
  <c r="AX71" i="14"/>
  <c r="AV72" i="14"/>
  <c r="AW72" i="14"/>
  <c r="AX72" i="14"/>
  <c r="AV73" i="14"/>
  <c r="AW73" i="14"/>
  <c r="AX73" i="14"/>
  <c r="AV74" i="14"/>
  <c r="AW74" i="14"/>
  <c r="AX74" i="14"/>
  <c r="AV75" i="14"/>
  <c r="AW75" i="14"/>
  <c r="AX75" i="14"/>
  <c r="AV76" i="14"/>
  <c r="AW76" i="14"/>
  <c r="AX76" i="14"/>
  <c r="AV77" i="14"/>
  <c r="AW77" i="14"/>
  <c r="AX77" i="14"/>
  <c r="AV78" i="14"/>
  <c r="AW78" i="14"/>
  <c r="AX78" i="14"/>
  <c r="AV79" i="14"/>
  <c r="AW79" i="14"/>
  <c r="AX79" i="14"/>
  <c r="AV80" i="14"/>
  <c r="AW80" i="14"/>
  <c r="AX80" i="14"/>
  <c r="AV81" i="14"/>
  <c r="AW81" i="14"/>
  <c r="AX81" i="14"/>
  <c r="AV82" i="14"/>
  <c r="AW82" i="14"/>
  <c r="AX82" i="14"/>
  <c r="AV83" i="14"/>
  <c r="AW83" i="14"/>
  <c r="AX83" i="14"/>
  <c r="AV84" i="14"/>
  <c r="AW84" i="14"/>
  <c r="AX84" i="14"/>
  <c r="AV85" i="14"/>
  <c r="AW85" i="14"/>
  <c r="AX85" i="14"/>
  <c r="AV86" i="14"/>
  <c r="AW86" i="14"/>
  <c r="AX86" i="14"/>
  <c r="AV87" i="14"/>
  <c r="AW87" i="14"/>
  <c r="AX87" i="14"/>
  <c r="AV88" i="14"/>
  <c r="AW88" i="14"/>
  <c r="AX88" i="14"/>
  <c r="AV89" i="14"/>
  <c r="AW89" i="14"/>
  <c r="AX89" i="14"/>
  <c r="AV90" i="14"/>
  <c r="AW90" i="14"/>
  <c r="AX90" i="14"/>
  <c r="AV91" i="14"/>
  <c r="AW91" i="14"/>
  <c r="AX91" i="14"/>
  <c r="AV92" i="14"/>
  <c r="AW92" i="14"/>
  <c r="AX92" i="14"/>
  <c r="AV93" i="14"/>
  <c r="AW93" i="14"/>
  <c r="AX93" i="14"/>
  <c r="AV94" i="14"/>
  <c r="AW94" i="14"/>
  <c r="AX94" i="14"/>
  <c r="AR4" i="14"/>
  <c r="AS4" i="14"/>
  <c r="AT4" i="14"/>
  <c r="AR5" i="14"/>
  <c r="AS5" i="14"/>
  <c r="AT5" i="14"/>
  <c r="AR6" i="14"/>
  <c r="AS6" i="14"/>
  <c r="AT6" i="14"/>
  <c r="AR7" i="14"/>
  <c r="AS7" i="14"/>
  <c r="AT7" i="14"/>
  <c r="AR8" i="14"/>
  <c r="AS8" i="14"/>
  <c r="AT8" i="14"/>
  <c r="AR9" i="14"/>
  <c r="AS9" i="14"/>
  <c r="AT9" i="14"/>
  <c r="AR10" i="14"/>
  <c r="AS10" i="14"/>
  <c r="AT10" i="14"/>
  <c r="AR11" i="14"/>
  <c r="AS11" i="14"/>
  <c r="AT11" i="14"/>
  <c r="AR12" i="14"/>
  <c r="AS12" i="14"/>
  <c r="AT12" i="14"/>
  <c r="AR13" i="14"/>
  <c r="AS13" i="14"/>
  <c r="AT13" i="14"/>
  <c r="AR14" i="14"/>
  <c r="AS14" i="14"/>
  <c r="AT14" i="14"/>
  <c r="AR15" i="14"/>
  <c r="AS15" i="14"/>
  <c r="AT15" i="14"/>
  <c r="AR16" i="14"/>
  <c r="AS16" i="14"/>
  <c r="AT16" i="14"/>
  <c r="AR17" i="14"/>
  <c r="AS17" i="14"/>
  <c r="AT17" i="14"/>
  <c r="AR18" i="14"/>
  <c r="AS18" i="14"/>
  <c r="AT18" i="14"/>
  <c r="AR19" i="14"/>
  <c r="AS19" i="14"/>
  <c r="AT19" i="14"/>
  <c r="AR20" i="14"/>
  <c r="AS20" i="14"/>
  <c r="AT20" i="14"/>
  <c r="AR21" i="14"/>
  <c r="AS21" i="14"/>
  <c r="AT21" i="14"/>
  <c r="AR22" i="14"/>
  <c r="AS22" i="14"/>
  <c r="AT22" i="14"/>
  <c r="AR23" i="14"/>
  <c r="AS23" i="14"/>
  <c r="AT23" i="14"/>
  <c r="AR24" i="14"/>
  <c r="AS24" i="14"/>
  <c r="AT24" i="14"/>
  <c r="AR25" i="14"/>
  <c r="AS25" i="14"/>
  <c r="AT25" i="14"/>
  <c r="AR26" i="14"/>
  <c r="AS26" i="14"/>
  <c r="AT26" i="14"/>
  <c r="AR27" i="14"/>
  <c r="AS27" i="14"/>
  <c r="AT27" i="14"/>
  <c r="AR28" i="14"/>
  <c r="AS28" i="14"/>
  <c r="AT28" i="14"/>
  <c r="AR29" i="14"/>
  <c r="AS29" i="14"/>
  <c r="AT29" i="14"/>
  <c r="AR30" i="14"/>
  <c r="AS30" i="14"/>
  <c r="AT30" i="14"/>
  <c r="AR31" i="14"/>
  <c r="AS31" i="14"/>
  <c r="AT31" i="14"/>
  <c r="AR32" i="14"/>
  <c r="AS32" i="14"/>
  <c r="AT32" i="14"/>
  <c r="AR33" i="14"/>
  <c r="AS33" i="14"/>
  <c r="AT33" i="14"/>
  <c r="AR34" i="14"/>
  <c r="AS34" i="14"/>
  <c r="AT34" i="14"/>
  <c r="AR35" i="14"/>
  <c r="AS35" i="14"/>
  <c r="AT35" i="14"/>
  <c r="AR36" i="14"/>
  <c r="AS36" i="14"/>
  <c r="AT36" i="14"/>
  <c r="AR37" i="14"/>
  <c r="AS37" i="14"/>
  <c r="AT37" i="14"/>
  <c r="AR38" i="14"/>
  <c r="AS38" i="14"/>
  <c r="AT38" i="14"/>
  <c r="AR39" i="14"/>
  <c r="AS39" i="14"/>
  <c r="AT39" i="14"/>
  <c r="AR40" i="14"/>
  <c r="AS40" i="14"/>
  <c r="AT40" i="14"/>
  <c r="AR41" i="14"/>
  <c r="AS41" i="14"/>
  <c r="AT41" i="14"/>
  <c r="AR42" i="14"/>
  <c r="AS42" i="14"/>
  <c r="AT42" i="14"/>
  <c r="AR43" i="14"/>
  <c r="AS43" i="14"/>
  <c r="AT43" i="14"/>
  <c r="AR44" i="14"/>
  <c r="AS44" i="14"/>
  <c r="AT44" i="14"/>
  <c r="AR45" i="14"/>
  <c r="AS45" i="14"/>
  <c r="AT45" i="14"/>
  <c r="AR46" i="14"/>
  <c r="AS46" i="14"/>
  <c r="AT46" i="14"/>
  <c r="AR47" i="14"/>
  <c r="AS47" i="14"/>
  <c r="AT47" i="14"/>
  <c r="AR48" i="14"/>
  <c r="AS48" i="14"/>
  <c r="AT48" i="14"/>
  <c r="AR49" i="14"/>
  <c r="AS49" i="14"/>
  <c r="AT49" i="14"/>
  <c r="AR50" i="14"/>
  <c r="AS50" i="14"/>
  <c r="AT50" i="14"/>
  <c r="AR51" i="14"/>
  <c r="AS51" i="14"/>
  <c r="AT51" i="14"/>
  <c r="AR52" i="14"/>
  <c r="AS52" i="14"/>
  <c r="AT52" i="14"/>
  <c r="AR53" i="14"/>
  <c r="AS53" i="14"/>
  <c r="AT53" i="14"/>
  <c r="AR54" i="14"/>
  <c r="AS54" i="14"/>
  <c r="AT54" i="14"/>
  <c r="AR55" i="14"/>
  <c r="AS55" i="14"/>
  <c r="AT55" i="14"/>
  <c r="AR56" i="14"/>
  <c r="AS56" i="14"/>
  <c r="AT56" i="14"/>
  <c r="AR57" i="14"/>
  <c r="AS57" i="14"/>
  <c r="AT57" i="14"/>
  <c r="AR58" i="14"/>
  <c r="AS58" i="14"/>
  <c r="AT58" i="14"/>
  <c r="AR59" i="14"/>
  <c r="AS59" i="14"/>
  <c r="AT59" i="14"/>
  <c r="AR60" i="14"/>
  <c r="AS60" i="14"/>
  <c r="AT60" i="14"/>
  <c r="AR61" i="14"/>
  <c r="AS61" i="14"/>
  <c r="AT61" i="14"/>
  <c r="AR62" i="14"/>
  <c r="AS62" i="14"/>
  <c r="AT62" i="14"/>
  <c r="AR63" i="14"/>
  <c r="AS63" i="14"/>
  <c r="AT63" i="14"/>
  <c r="AR64" i="14"/>
  <c r="AS64" i="14"/>
  <c r="AT64" i="14"/>
  <c r="AR65" i="14"/>
  <c r="AS65" i="14"/>
  <c r="AT65" i="14"/>
  <c r="AR66" i="14"/>
  <c r="AS66" i="14"/>
  <c r="AT66" i="14"/>
  <c r="AR67" i="14"/>
  <c r="AS67" i="14"/>
  <c r="AT67" i="14"/>
  <c r="AR68" i="14"/>
  <c r="AS68" i="14"/>
  <c r="AT68" i="14"/>
  <c r="AR69" i="14"/>
  <c r="AS69" i="14"/>
  <c r="AT69" i="14"/>
  <c r="AR70" i="14"/>
  <c r="AS70" i="14"/>
  <c r="AT70" i="14"/>
  <c r="AR71" i="14"/>
  <c r="AS71" i="14"/>
  <c r="AT71" i="14"/>
  <c r="AR72" i="14"/>
  <c r="AS72" i="14"/>
  <c r="AT72" i="14"/>
  <c r="AR73" i="14"/>
  <c r="AS73" i="14"/>
  <c r="AT73" i="14"/>
  <c r="AR74" i="14"/>
  <c r="AS74" i="14"/>
  <c r="AT74" i="14"/>
  <c r="AR75" i="14"/>
  <c r="AS75" i="14"/>
  <c r="AT75" i="14"/>
  <c r="AR76" i="14"/>
  <c r="AS76" i="14"/>
  <c r="AT76" i="14"/>
  <c r="AR77" i="14"/>
  <c r="AS77" i="14"/>
  <c r="AT77" i="14"/>
  <c r="AR78" i="14"/>
  <c r="AS78" i="14"/>
  <c r="AT78" i="14"/>
  <c r="AR79" i="14"/>
  <c r="AS79" i="14"/>
  <c r="AT79" i="14"/>
  <c r="AR80" i="14"/>
  <c r="AS80" i="14"/>
  <c r="AT80" i="14"/>
  <c r="AR81" i="14"/>
  <c r="AS81" i="14"/>
  <c r="AT81" i="14"/>
  <c r="AR82" i="14"/>
  <c r="AS82" i="14"/>
  <c r="AT82" i="14"/>
  <c r="AR83" i="14"/>
  <c r="AS83" i="14"/>
  <c r="AT83" i="14"/>
  <c r="AR84" i="14"/>
  <c r="AS84" i="14"/>
  <c r="AT84" i="14"/>
  <c r="AR85" i="14"/>
  <c r="AS85" i="14"/>
  <c r="AT85" i="14"/>
  <c r="AR86" i="14"/>
  <c r="AS86" i="14"/>
  <c r="AT86" i="14"/>
  <c r="AR87" i="14"/>
  <c r="AS87" i="14"/>
  <c r="AT87" i="14"/>
  <c r="AR88" i="14"/>
  <c r="AS88" i="14"/>
  <c r="AT88" i="14"/>
  <c r="AR89" i="14"/>
  <c r="AS89" i="14"/>
  <c r="AT89" i="14"/>
  <c r="AR90" i="14"/>
  <c r="AS90" i="14"/>
  <c r="AT90" i="14"/>
  <c r="AR91" i="14"/>
  <c r="AS91" i="14"/>
  <c r="AT91" i="14"/>
  <c r="AR92" i="14"/>
  <c r="AS92" i="14"/>
  <c r="AT92" i="14"/>
  <c r="AR93" i="14"/>
  <c r="AS93" i="14"/>
  <c r="AT93" i="14"/>
  <c r="AR94" i="14"/>
  <c r="AS94" i="14"/>
  <c r="AT94" i="14"/>
  <c r="AL4" i="14"/>
  <c r="AM4" i="14"/>
  <c r="AN4" i="14"/>
  <c r="AL5" i="14"/>
  <c r="AM5" i="14"/>
  <c r="AN5" i="14"/>
  <c r="AL6" i="14"/>
  <c r="AM6" i="14"/>
  <c r="AN6" i="14"/>
  <c r="AL7" i="14"/>
  <c r="AM7" i="14"/>
  <c r="AN7" i="14"/>
  <c r="AL8" i="14"/>
  <c r="AM8" i="14"/>
  <c r="AN8" i="14"/>
  <c r="AL9" i="14"/>
  <c r="AM9" i="14"/>
  <c r="AN9" i="14"/>
  <c r="AL10" i="14"/>
  <c r="AM10" i="14"/>
  <c r="AN10" i="14"/>
  <c r="AL11" i="14"/>
  <c r="AM11" i="14"/>
  <c r="AN11" i="14"/>
  <c r="AL12" i="14"/>
  <c r="AM12" i="14"/>
  <c r="AN12" i="14"/>
  <c r="AL13" i="14"/>
  <c r="AM13" i="14"/>
  <c r="AN13" i="14"/>
  <c r="AL14" i="14"/>
  <c r="AM14" i="14"/>
  <c r="AN14" i="14"/>
  <c r="AL15" i="14"/>
  <c r="AM15" i="14"/>
  <c r="AN15" i="14"/>
  <c r="AL16" i="14"/>
  <c r="AM16" i="14"/>
  <c r="AN16" i="14"/>
  <c r="AL17" i="14"/>
  <c r="AM17" i="14"/>
  <c r="AN17" i="14"/>
  <c r="AL18" i="14"/>
  <c r="AM18" i="14"/>
  <c r="AN18" i="14"/>
  <c r="AL19" i="14"/>
  <c r="AM19" i="14"/>
  <c r="AN19" i="14"/>
  <c r="AL20" i="14"/>
  <c r="AM20" i="14"/>
  <c r="AN20" i="14"/>
  <c r="AL21" i="14"/>
  <c r="AM21" i="14"/>
  <c r="AN21" i="14"/>
  <c r="AL22" i="14"/>
  <c r="AM22" i="14"/>
  <c r="AN22" i="14"/>
  <c r="AL23" i="14"/>
  <c r="AM23" i="14"/>
  <c r="AN23" i="14"/>
  <c r="AL24" i="14"/>
  <c r="AM24" i="14"/>
  <c r="AN24" i="14"/>
  <c r="AL25" i="14"/>
  <c r="AM25" i="14"/>
  <c r="AN25" i="14"/>
  <c r="AL26" i="14"/>
  <c r="AM26" i="14"/>
  <c r="AN26" i="14"/>
  <c r="AL27" i="14"/>
  <c r="AM27" i="14"/>
  <c r="AN27" i="14"/>
  <c r="AL28" i="14"/>
  <c r="AM28" i="14"/>
  <c r="AN28" i="14"/>
  <c r="AL29" i="14"/>
  <c r="AM29" i="14"/>
  <c r="AN29" i="14"/>
  <c r="AL30" i="14"/>
  <c r="AM30" i="14"/>
  <c r="AN30" i="14"/>
  <c r="AL31" i="14"/>
  <c r="AM31" i="14"/>
  <c r="AN31" i="14"/>
  <c r="AL32" i="14"/>
  <c r="AM32" i="14"/>
  <c r="AN32" i="14"/>
  <c r="AL33" i="14"/>
  <c r="AM33" i="14"/>
  <c r="AN33" i="14"/>
  <c r="AL34" i="14"/>
  <c r="AM34" i="14"/>
  <c r="AN34" i="14"/>
  <c r="AL35" i="14"/>
  <c r="AM35" i="14"/>
  <c r="AN35" i="14"/>
  <c r="AL36" i="14"/>
  <c r="AM36" i="14"/>
  <c r="AN36" i="14"/>
  <c r="AL37" i="14"/>
  <c r="AM37" i="14"/>
  <c r="AN37" i="14"/>
  <c r="AL38" i="14"/>
  <c r="AM38" i="14"/>
  <c r="AN38" i="14"/>
  <c r="AL39" i="14"/>
  <c r="AM39" i="14"/>
  <c r="AN39" i="14"/>
  <c r="AL40" i="14"/>
  <c r="AM40" i="14"/>
  <c r="AN40" i="14"/>
  <c r="AL41" i="14"/>
  <c r="AM41" i="14"/>
  <c r="AN41" i="14"/>
  <c r="AL42" i="14"/>
  <c r="AM42" i="14"/>
  <c r="AN42" i="14"/>
  <c r="AL43" i="14"/>
  <c r="AM43" i="14"/>
  <c r="AN43" i="14"/>
  <c r="AL44" i="14"/>
  <c r="AM44" i="14"/>
  <c r="AN44" i="14"/>
  <c r="AL45" i="14"/>
  <c r="AM45" i="14"/>
  <c r="AN45" i="14"/>
  <c r="AL46" i="14"/>
  <c r="AM46" i="14"/>
  <c r="AN46" i="14"/>
  <c r="AL47" i="14"/>
  <c r="AM47" i="14"/>
  <c r="AN47" i="14"/>
  <c r="AL48" i="14"/>
  <c r="AM48" i="14"/>
  <c r="AN48" i="14"/>
  <c r="AL49" i="14"/>
  <c r="AM49" i="14"/>
  <c r="AN49" i="14"/>
  <c r="AL50" i="14"/>
  <c r="AM50" i="14"/>
  <c r="AN50" i="14"/>
  <c r="AL51" i="14"/>
  <c r="AM51" i="14"/>
  <c r="AN51" i="14"/>
  <c r="AL52" i="14"/>
  <c r="AM52" i="14"/>
  <c r="AN52" i="14"/>
  <c r="AL53" i="14"/>
  <c r="AM53" i="14"/>
  <c r="AN53" i="14"/>
  <c r="AL54" i="14"/>
  <c r="AM54" i="14"/>
  <c r="AN54" i="14"/>
  <c r="AL55" i="14"/>
  <c r="AM55" i="14"/>
  <c r="AN55" i="14"/>
  <c r="AL56" i="14"/>
  <c r="AM56" i="14"/>
  <c r="AN56" i="14"/>
  <c r="AL57" i="14"/>
  <c r="AM57" i="14"/>
  <c r="AN57" i="14"/>
  <c r="AL58" i="14"/>
  <c r="AM58" i="14"/>
  <c r="AN58" i="14"/>
  <c r="AL59" i="14"/>
  <c r="AM59" i="14"/>
  <c r="AN59" i="14"/>
  <c r="AL60" i="14"/>
  <c r="AM60" i="14"/>
  <c r="AN60" i="14"/>
  <c r="AL61" i="14"/>
  <c r="AM61" i="14"/>
  <c r="AN61" i="14"/>
  <c r="AL62" i="14"/>
  <c r="AM62" i="14"/>
  <c r="AN62" i="14"/>
  <c r="AL63" i="14"/>
  <c r="AM63" i="14"/>
  <c r="AN63" i="14"/>
  <c r="AL64" i="14"/>
  <c r="AM64" i="14"/>
  <c r="AN64" i="14"/>
  <c r="AL65" i="14"/>
  <c r="AM65" i="14"/>
  <c r="AN65" i="14"/>
  <c r="AL66" i="14"/>
  <c r="AM66" i="14"/>
  <c r="AN66" i="14"/>
  <c r="AL67" i="14"/>
  <c r="AM67" i="14"/>
  <c r="AN67" i="14"/>
  <c r="AL68" i="14"/>
  <c r="AM68" i="14"/>
  <c r="AN68" i="14"/>
  <c r="AL69" i="14"/>
  <c r="AM69" i="14"/>
  <c r="AN69" i="14"/>
  <c r="AL70" i="14"/>
  <c r="AM70" i="14"/>
  <c r="AN70" i="14"/>
  <c r="AL71" i="14"/>
  <c r="AM71" i="14"/>
  <c r="AN71" i="14"/>
  <c r="AL72" i="14"/>
  <c r="AM72" i="14"/>
  <c r="AN72" i="14"/>
  <c r="AL73" i="14"/>
  <c r="AM73" i="14"/>
  <c r="AN73" i="14"/>
  <c r="AL74" i="14"/>
  <c r="AM74" i="14"/>
  <c r="AN74" i="14"/>
  <c r="AL75" i="14"/>
  <c r="AM75" i="14"/>
  <c r="AN75" i="14"/>
  <c r="AL76" i="14"/>
  <c r="AM76" i="14"/>
  <c r="AN76" i="14"/>
  <c r="AL77" i="14"/>
  <c r="AM77" i="14"/>
  <c r="AN77" i="14"/>
  <c r="AL78" i="14"/>
  <c r="AM78" i="14"/>
  <c r="AN78" i="14"/>
  <c r="AL79" i="14"/>
  <c r="AM79" i="14"/>
  <c r="AN79" i="14"/>
  <c r="AL80" i="14"/>
  <c r="AM80" i="14"/>
  <c r="AN80" i="14"/>
  <c r="AL81" i="14"/>
  <c r="AM81" i="14"/>
  <c r="AN81" i="14"/>
  <c r="AL82" i="14"/>
  <c r="AM82" i="14"/>
  <c r="AN82" i="14"/>
  <c r="AL83" i="14"/>
  <c r="AM83" i="14"/>
  <c r="AN83" i="14"/>
  <c r="AL84" i="14"/>
  <c r="AM84" i="14"/>
  <c r="AN84" i="14"/>
  <c r="AL85" i="14"/>
  <c r="AM85" i="14"/>
  <c r="AN85" i="14"/>
  <c r="AL86" i="14"/>
  <c r="AM86" i="14"/>
  <c r="AN86" i="14"/>
  <c r="AL87" i="14"/>
  <c r="AM87" i="14"/>
  <c r="AN87" i="14"/>
  <c r="AL88" i="14"/>
  <c r="AM88" i="14"/>
  <c r="AN88" i="14"/>
  <c r="AL89" i="14"/>
  <c r="AM89" i="14"/>
  <c r="AN89" i="14"/>
  <c r="AL90" i="14"/>
  <c r="AM90" i="14"/>
  <c r="AN90" i="14"/>
  <c r="AL91" i="14"/>
  <c r="AM91" i="14"/>
  <c r="AN91" i="14"/>
  <c r="AL92" i="14"/>
  <c r="AM92" i="14"/>
  <c r="AN92" i="14"/>
  <c r="AL93" i="14"/>
  <c r="AM93" i="14"/>
  <c r="AN93" i="14"/>
  <c r="AL94" i="14"/>
  <c r="AM94" i="14"/>
  <c r="AN94" i="14"/>
  <c r="AH4" i="14"/>
  <c r="AI4" i="14"/>
  <c r="AJ4" i="14"/>
  <c r="AH5" i="14"/>
  <c r="AI5" i="14"/>
  <c r="AJ5" i="14"/>
  <c r="AH6" i="14"/>
  <c r="AI6" i="14"/>
  <c r="AJ6" i="14"/>
  <c r="AH7" i="14"/>
  <c r="AI7" i="14"/>
  <c r="AJ7" i="14"/>
  <c r="AH8" i="14"/>
  <c r="AI8" i="14"/>
  <c r="AJ8" i="14"/>
  <c r="AH9" i="14"/>
  <c r="AI9" i="14"/>
  <c r="AJ9" i="14"/>
  <c r="AH10" i="14"/>
  <c r="AI10" i="14"/>
  <c r="AJ10" i="14"/>
  <c r="AH11" i="14"/>
  <c r="AI11" i="14"/>
  <c r="AJ11" i="14"/>
  <c r="AH12" i="14"/>
  <c r="AI12" i="14"/>
  <c r="AJ12" i="14"/>
  <c r="AH13" i="14"/>
  <c r="AI13" i="14"/>
  <c r="AJ13" i="14"/>
  <c r="AH14" i="14"/>
  <c r="AI14" i="14"/>
  <c r="AJ14" i="14"/>
  <c r="AH15" i="14"/>
  <c r="AI15" i="14"/>
  <c r="AJ15" i="14"/>
  <c r="AH16" i="14"/>
  <c r="AI16" i="14"/>
  <c r="AJ16" i="14"/>
  <c r="AH17" i="14"/>
  <c r="AI17" i="14"/>
  <c r="AJ17" i="14"/>
  <c r="AH18" i="14"/>
  <c r="AI18" i="14"/>
  <c r="AJ18" i="14"/>
  <c r="AH19" i="14"/>
  <c r="AI19" i="14"/>
  <c r="AJ19" i="14"/>
  <c r="AH20" i="14"/>
  <c r="AI20" i="14"/>
  <c r="AJ20" i="14"/>
  <c r="AH21" i="14"/>
  <c r="AI21" i="14"/>
  <c r="AJ21" i="14"/>
  <c r="AH22" i="14"/>
  <c r="AI22" i="14"/>
  <c r="AJ22" i="14"/>
  <c r="AH23" i="14"/>
  <c r="AI23" i="14"/>
  <c r="AJ23" i="14"/>
  <c r="AH24" i="14"/>
  <c r="AI24" i="14"/>
  <c r="AJ24" i="14"/>
  <c r="AH25" i="14"/>
  <c r="AI25" i="14"/>
  <c r="AJ25" i="14"/>
  <c r="AH26" i="14"/>
  <c r="AI26" i="14"/>
  <c r="AJ26" i="14"/>
  <c r="AH27" i="14"/>
  <c r="AI27" i="14"/>
  <c r="AJ27" i="14"/>
  <c r="AH28" i="14"/>
  <c r="AI28" i="14"/>
  <c r="AJ28" i="14"/>
  <c r="AH29" i="14"/>
  <c r="AI29" i="14"/>
  <c r="AJ29" i="14"/>
  <c r="AH30" i="14"/>
  <c r="AI30" i="14"/>
  <c r="AJ30" i="14"/>
  <c r="AH31" i="14"/>
  <c r="AI31" i="14"/>
  <c r="AJ31" i="14"/>
  <c r="AH32" i="14"/>
  <c r="AI32" i="14"/>
  <c r="AJ32" i="14"/>
  <c r="AH33" i="14"/>
  <c r="AI33" i="14"/>
  <c r="AJ33" i="14"/>
  <c r="AH34" i="14"/>
  <c r="AI34" i="14"/>
  <c r="AJ34" i="14"/>
  <c r="AH35" i="14"/>
  <c r="AI35" i="14"/>
  <c r="AJ35" i="14"/>
  <c r="AH36" i="14"/>
  <c r="AI36" i="14"/>
  <c r="AJ36" i="14"/>
  <c r="AH37" i="14"/>
  <c r="AI37" i="14"/>
  <c r="AJ37" i="14"/>
  <c r="AH38" i="14"/>
  <c r="AI38" i="14"/>
  <c r="AJ38" i="14"/>
  <c r="AH39" i="14"/>
  <c r="AI39" i="14"/>
  <c r="AJ39" i="14"/>
  <c r="AH40" i="14"/>
  <c r="AI40" i="14"/>
  <c r="AJ40" i="14"/>
  <c r="AH41" i="14"/>
  <c r="AI41" i="14"/>
  <c r="AJ41" i="14"/>
  <c r="AH42" i="14"/>
  <c r="AI42" i="14"/>
  <c r="AJ42" i="14"/>
  <c r="AH43" i="14"/>
  <c r="AI43" i="14"/>
  <c r="AJ43" i="14"/>
  <c r="AH44" i="14"/>
  <c r="AI44" i="14"/>
  <c r="AJ44" i="14"/>
  <c r="AH45" i="14"/>
  <c r="AI45" i="14"/>
  <c r="AJ45" i="14"/>
  <c r="AH46" i="14"/>
  <c r="AI46" i="14"/>
  <c r="AJ46" i="14"/>
  <c r="AH47" i="14"/>
  <c r="AI47" i="14"/>
  <c r="AJ47" i="14"/>
  <c r="AH48" i="14"/>
  <c r="AI48" i="14"/>
  <c r="AJ48" i="14"/>
  <c r="AH49" i="14"/>
  <c r="AI49" i="14"/>
  <c r="AJ49" i="14"/>
  <c r="AH50" i="14"/>
  <c r="AI50" i="14"/>
  <c r="AJ50" i="14"/>
  <c r="AH51" i="14"/>
  <c r="AI51" i="14"/>
  <c r="AJ51" i="14"/>
  <c r="AH52" i="14"/>
  <c r="AI52" i="14"/>
  <c r="AJ52" i="14"/>
  <c r="AH53" i="14"/>
  <c r="AI53" i="14"/>
  <c r="AJ53" i="14"/>
  <c r="AH54" i="14"/>
  <c r="AI54" i="14"/>
  <c r="AJ54" i="14"/>
  <c r="AH55" i="14"/>
  <c r="AI55" i="14"/>
  <c r="AJ55" i="14"/>
  <c r="AH56" i="14"/>
  <c r="AI56" i="14"/>
  <c r="AJ56" i="14"/>
  <c r="AH57" i="14"/>
  <c r="AI57" i="14"/>
  <c r="AJ57" i="14"/>
  <c r="AH58" i="14"/>
  <c r="AI58" i="14"/>
  <c r="AJ58" i="14"/>
  <c r="AH59" i="14"/>
  <c r="AI59" i="14"/>
  <c r="AJ59" i="14"/>
  <c r="AH60" i="14"/>
  <c r="AI60" i="14"/>
  <c r="AJ60" i="14"/>
  <c r="AH61" i="14"/>
  <c r="AI61" i="14"/>
  <c r="AJ61" i="14"/>
  <c r="AH62" i="14"/>
  <c r="AI62" i="14"/>
  <c r="AJ62" i="14"/>
  <c r="AH63" i="14"/>
  <c r="AI63" i="14"/>
  <c r="AJ63" i="14"/>
  <c r="AH64" i="14"/>
  <c r="AI64" i="14"/>
  <c r="AJ64" i="14"/>
  <c r="AH65" i="14"/>
  <c r="AI65" i="14"/>
  <c r="AJ65" i="14"/>
  <c r="AH66" i="14"/>
  <c r="AI66" i="14"/>
  <c r="AJ66" i="14"/>
  <c r="AH67" i="14"/>
  <c r="AI67" i="14"/>
  <c r="AJ67" i="14"/>
  <c r="AH68" i="14"/>
  <c r="AI68" i="14"/>
  <c r="AJ68" i="14"/>
  <c r="AH69" i="14"/>
  <c r="AI69" i="14"/>
  <c r="AJ69" i="14"/>
  <c r="AH70" i="14"/>
  <c r="AI70" i="14"/>
  <c r="AJ70" i="14"/>
  <c r="AH71" i="14"/>
  <c r="AI71" i="14"/>
  <c r="AJ71" i="14"/>
  <c r="AH72" i="14"/>
  <c r="AI72" i="14"/>
  <c r="AJ72" i="14"/>
  <c r="AH73" i="14"/>
  <c r="AI73" i="14"/>
  <c r="AJ73" i="14"/>
  <c r="AH74" i="14"/>
  <c r="AI74" i="14"/>
  <c r="AJ74" i="14"/>
  <c r="AH75" i="14"/>
  <c r="AI75" i="14"/>
  <c r="AJ75" i="14"/>
  <c r="AH76" i="14"/>
  <c r="AI76" i="14"/>
  <c r="AJ76" i="14"/>
  <c r="AH77" i="14"/>
  <c r="AI77" i="14"/>
  <c r="AJ77" i="14"/>
  <c r="AH78" i="14"/>
  <c r="AI78" i="14"/>
  <c r="AJ78" i="14"/>
  <c r="AH79" i="14"/>
  <c r="AI79" i="14"/>
  <c r="AJ79" i="14"/>
  <c r="AH80" i="14"/>
  <c r="AI80" i="14"/>
  <c r="AJ80" i="14"/>
  <c r="AH81" i="14"/>
  <c r="AI81" i="14"/>
  <c r="AJ81" i="14"/>
  <c r="AH82" i="14"/>
  <c r="AI82" i="14"/>
  <c r="AJ82" i="14"/>
  <c r="AH83" i="14"/>
  <c r="AI83" i="14"/>
  <c r="AJ83" i="14"/>
  <c r="AH84" i="14"/>
  <c r="AI84" i="14"/>
  <c r="AJ84" i="14"/>
  <c r="AH85" i="14"/>
  <c r="AI85" i="14"/>
  <c r="AJ85" i="14"/>
  <c r="AH86" i="14"/>
  <c r="AI86" i="14"/>
  <c r="AJ86" i="14"/>
  <c r="AH87" i="14"/>
  <c r="AI87" i="14"/>
  <c r="AJ87" i="14"/>
  <c r="AH88" i="14"/>
  <c r="AI88" i="14"/>
  <c r="AJ88" i="14"/>
  <c r="AH89" i="14"/>
  <c r="AI89" i="14"/>
  <c r="AJ89" i="14"/>
  <c r="AH90" i="14"/>
  <c r="AI90" i="14"/>
  <c r="AJ90" i="14"/>
  <c r="AH91" i="14"/>
  <c r="AI91" i="14"/>
  <c r="AJ91" i="14"/>
  <c r="AH92" i="14"/>
  <c r="AI92" i="14"/>
  <c r="AJ92" i="14"/>
  <c r="AH93" i="14"/>
  <c r="AI93" i="14"/>
  <c r="AJ93" i="14"/>
  <c r="AH94" i="14"/>
  <c r="AI94" i="14"/>
  <c r="AJ94" i="14"/>
  <c r="AB4" i="14"/>
  <c r="AC4" i="14"/>
  <c r="AD4" i="14"/>
  <c r="AB5" i="14"/>
  <c r="AC5" i="14"/>
  <c r="AD5" i="14"/>
  <c r="AB6" i="14"/>
  <c r="AC6" i="14"/>
  <c r="AD6" i="14"/>
  <c r="AB7" i="14"/>
  <c r="AC7" i="14"/>
  <c r="AD7" i="14"/>
  <c r="AB8" i="14"/>
  <c r="AC8" i="14"/>
  <c r="AD8" i="14"/>
  <c r="AB9" i="14"/>
  <c r="AC9" i="14"/>
  <c r="AD9" i="14"/>
  <c r="AB10" i="14"/>
  <c r="AC10" i="14"/>
  <c r="AD10" i="14"/>
  <c r="AB11" i="14"/>
  <c r="AC11" i="14"/>
  <c r="AD11" i="14"/>
  <c r="AB12" i="14"/>
  <c r="AC12" i="14"/>
  <c r="AD12" i="14"/>
  <c r="AB13" i="14"/>
  <c r="AC13" i="14"/>
  <c r="AD13" i="14"/>
  <c r="AB14" i="14"/>
  <c r="AC14" i="14"/>
  <c r="AD14" i="14"/>
  <c r="AB15" i="14"/>
  <c r="AC15" i="14"/>
  <c r="AD15" i="14"/>
  <c r="AB16" i="14"/>
  <c r="AC16" i="14"/>
  <c r="AD16" i="14"/>
  <c r="AB17" i="14"/>
  <c r="AC17" i="14"/>
  <c r="AD17" i="14"/>
  <c r="AB18" i="14"/>
  <c r="AC18" i="14"/>
  <c r="AD18" i="14"/>
  <c r="AB19" i="14"/>
  <c r="AC19" i="14"/>
  <c r="AD19" i="14"/>
  <c r="AB20" i="14"/>
  <c r="AC20" i="14"/>
  <c r="AD20" i="14"/>
  <c r="AB21" i="14"/>
  <c r="AC21" i="14"/>
  <c r="AD21" i="14"/>
  <c r="AB22" i="14"/>
  <c r="AC22" i="14"/>
  <c r="AD22" i="14"/>
  <c r="AB23" i="14"/>
  <c r="AC23" i="14"/>
  <c r="AD23" i="14"/>
  <c r="AB24" i="14"/>
  <c r="AC24" i="14"/>
  <c r="AD24" i="14"/>
  <c r="AB25" i="14"/>
  <c r="AC25" i="14"/>
  <c r="AD25" i="14"/>
  <c r="AB26" i="14"/>
  <c r="AC26" i="14"/>
  <c r="AD26" i="14"/>
  <c r="AB27" i="14"/>
  <c r="AC27" i="14"/>
  <c r="AD27" i="14"/>
  <c r="AB28" i="14"/>
  <c r="AC28" i="14"/>
  <c r="AD28" i="14"/>
  <c r="AB29" i="14"/>
  <c r="AC29" i="14"/>
  <c r="AD29" i="14"/>
  <c r="AB30" i="14"/>
  <c r="AC30" i="14"/>
  <c r="AD30" i="14"/>
  <c r="AB31" i="14"/>
  <c r="AC31" i="14"/>
  <c r="AD31" i="14"/>
  <c r="AB32" i="14"/>
  <c r="AC32" i="14"/>
  <c r="AD32" i="14"/>
  <c r="AB33" i="14"/>
  <c r="AC33" i="14"/>
  <c r="AD33" i="14"/>
  <c r="AB34" i="14"/>
  <c r="AC34" i="14"/>
  <c r="AD34" i="14"/>
  <c r="AB35" i="14"/>
  <c r="AC35" i="14"/>
  <c r="AD35" i="14"/>
  <c r="AB36" i="14"/>
  <c r="AC36" i="14"/>
  <c r="AD36" i="14"/>
  <c r="AB37" i="14"/>
  <c r="AC37" i="14"/>
  <c r="AD37" i="14"/>
  <c r="AB38" i="14"/>
  <c r="AC38" i="14"/>
  <c r="AD38" i="14"/>
  <c r="AB39" i="14"/>
  <c r="AC39" i="14"/>
  <c r="AD39" i="14"/>
  <c r="AB40" i="14"/>
  <c r="AC40" i="14"/>
  <c r="AD40" i="14"/>
  <c r="AB41" i="14"/>
  <c r="AC41" i="14"/>
  <c r="AD41" i="14"/>
  <c r="AB42" i="14"/>
  <c r="AC42" i="14"/>
  <c r="AD42" i="14"/>
  <c r="AB43" i="14"/>
  <c r="AC43" i="14"/>
  <c r="AD43" i="14"/>
  <c r="AB44" i="14"/>
  <c r="AC44" i="14"/>
  <c r="AD44" i="14"/>
  <c r="AB45" i="14"/>
  <c r="AC45" i="14"/>
  <c r="AD45" i="14"/>
  <c r="AB46" i="14"/>
  <c r="AC46" i="14"/>
  <c r="AD46" i="14"/>
  <c r="AB47" i="14"/>
  <c r="AC47" i="14"/>
  <c r="AD47" i="14"/>
  <c r="AB48" i="14"/>
  <c r="AC48" i="14"/>
  <c r="AD48" i="14"/>
  <c r="AB49" i="14"/>
  <c r="AC49" i="14"/>
  <c r="AD49" i="14"/>
  <c r="AB50" i="14"/>
  <c r="AC50" i="14"/>
  <c r="AD50" i="14"/>
  <c r="AB51" i="14"/>
  <c r="AC51" i="14"/>
  <c r="AD51" i="14"/>
  <c r="AB52" i="14"/>
  <c r="AC52" i="14"/>
  <c r="AD52" i="14"/>
  <c r="AB53" i="14"/>
  <c r="AC53" i="14"/>
  <c r="AD53" i="14"/>
  <c r="AB54" i="14"/>
  <c r="AC54" i="14"/>
  <c r="AD54" i="14"/>
  <c r="AB55" i="14"/>
  <c r="AC55" i="14"/>
  <c r="AD55" i="14"/>
  <c r="AB56" i="14"/>
  <c r="AC56" i="14"/>
  <c r="AD56" i="14"/>
  <c r="AB57" i="14"/>
  <c r="AC57" i="14"/>
  <c r="AD57" i="14"/>
  <c r="AB58" i="14"/>
  <c r="AC58" i="14"/>
  <c r="AD58" i="14"/>
  <c r="AB59" i="14"/>
  <c r="AC59" i="14"/>
  <c r="AD59" i="14"/>
  <c r="AB60" i="14"/>
  <c r="AC60" i="14"/>
  <c r="AD60" i="14"/>
  <c r="AB61" i="14"/>
  <c r="AC61" i="14"/>
  <c r="AD61" i="14"/>
  <c r="AB62" i="14"/>
  <c r="AC62" i="14"/>
  <c r="AD62" i="14"/>
  <c r="AB63" i="14"/>
  <c r="AC63" i="14"/>
  <c r="AD63" i="14"/>
  <c r="AB64" i="14"/>
  <c r="AC64" i="14"/>
  <c r="AD64" i="14"/>
  <c r="AB65" i="14"/>
  <c r="AC65" i="14"/>
  <c r="AD65" i="14"/>
  <c r="AB66" i="14"/>
  <c r="AC66" i="14"/>
  <c r="AD66" i="14"/>
  <c r="AB67" i="14"/>
  <c r="AC67" i="14"/>
  <c r="AD67" i="14"/>
  <c r="AB68" i="14"/>
  <c r="AC68" i="14"/>
  <c r="AD68" i="14"/>
  <c r="AB69" i="14"/>
  <c r="AC69" i="14"/>
  <c r="AD69" i="14"/>
  <c r="AB70" i="14"/>
  <c r="AC70" i="14"/>
  <c r="AD70" i="14"/>
  <c r="AB71" i="14"/>
  <c r="AC71" i="14"/>
  <c r="AD71" i="14"/>
  <c r="AB72" i="14"/>
  <c r="AC72" i="14"/>
  <c r="AD72" i="14"/>
  <c r="AB73" i="14"/>
  <c r="AC73" i="14"/>
  <c r="AD73" i="14"/>
  <c r="AB74" i="14"/>
  <c r="AC74" i="14"/>
  <c r="AD74" i="14"/>
  <c r="AB75" i="14"/>
  <c r="AC75" i="14"/>
  <c r="AD75" i="14"/>
  <c r="AB76" i="14"/>
  <c r="AC76" i="14"/>
  <c r="AD76" i="14"/>
  <c r="AB77" i="14"/>
  <c r="AC77" i="14"/>
  <c r="AD77" i="14"/>
  <c r="AB78" i="14"/>
  <c r="AC78" i="14"/>
  <c r="AD78" i="14"/>
  <c r="AB79" i="14"/>
  <c r="AC79" i="14"/>
  <c r="AD79" i="14"/>
  <c r="AB80" i="14"/>
  <c r="AC80" i="14"/>
  <c r="AD80" i="14"/>
  <c r="AB81" i="14"/>
  <c r="AC81" i="14"/>
  <c r="AD81" i="14"/>
  <c r="AB82" i="14"/>
  <c r="AC82" i="14"/>
  <c r="AD82" i="14"/>
  <c r="AB83" i="14"/>
  <c r="AC83" i="14"/>
  <c r="AD83" i="14"/>
  <c r="AB84" i="14"/>
  <c r="AC84" i="14"/>
  <c r="AD84" i="14"/>
  <c r="AB85" i="14"/>
  <c r="AC85" i="14"/>
  <c r="AD85" i="14"/>
  <c r="AB86" i="14"/>
  <c r="AC86" i="14"/>
  <c r="AD86" i="14"/>
  <c r="AB87" i="14"/>
  <c r="AC87" i="14"/>
  <c r="AD87" i="14"/>
  <c r="AB88" i="14"/>
  <c r="AC88" i="14"/>
  <c r="AD88" i="14"/>
  <c r="AB89" i="14"/>
  <c r="AC89" i="14"/>
  <c r="AD89" i="14"/>
  <c r="AB90" i="14"/>
  <c r="AC90" i="14"/>
  <c r="AD90" i="14"/>
  <c r="AB91" i="14"/>
  <c r="AC91" i="14"/>
  <c r="AD91" i="14"/>
  <c r="AB92" i="14"/>
  <c r="AC92" i="14"/>
  <c r="AD92" i="14"/>
  <c r="AB93" i="14"/>
  <c r="AC93" i="14"/>
  <c r="AD93" i="14"/>
  <c r="AB94" i="14"/>
  <c r="AC94" i="14"/>
  <c r="AD94" i="14"/>
  <c r="X4" i="14"/>
  <c r="Y4" i="14"/>
  <c r="Z4" i="14"/>
  <c r="X5" i="14"/>
  <c r="Y5" i="14"/>
  <c r="Z5" i="14"/>
  <c r="X6" i="14"/>
  <c r="Y6" i="14"/>
  <c r="Z6" i="14"/>
  <c r="X7" i="14"/>
  <c r="Y7" i="14"/>
  <c r="Z7" i="14"/>
  <c r="X8" i="14"/>
  <c r="Y8" i="14"/>
  <c r="Z8" i="14"/>
  <c r="X9" i="14"/>
  <c r="Y9" i="14"/>
  <c r="Z9" i="14"/>
  <c r="X10" i="14"/>
  <c r="Y10" i="14"/>
  <c r="Z10" i="14"/>
  <c r="X11" i="14"/>
  <c r="Y11" i="14"/>
  <c r="Z11" i="14"/>
  <c r="X12" i="14"/>
  <c r="Y12" i="14"/>
  <c r="Z12" i="14"/>
  <c r="X13" i="14"/>
  <c r="Y13" i="14"/>
  <c r="Z13" i="14"/>
  <c r="X14" i="14"/>
  <c r="Y14" i="14"/>
  <c r="Z14" i="14"/>
  <c r="X15" i="14"/>
  <c r="Y15" i="14"/>
  <c r="Z15" i="14"/>
  <c r="X16" i="14"/>
  <c r="Y16" i="14"/>
  <c r="Z16" i="14"/>
  <c r="X17" i="14"/>
  <c r="Y17" i="14"/>
  <c r="Z17" i="14"/>
  <c r="X18" i="14"/>
  <c r="Y18" i="14"/>
  <c r="Z18" i="14"/>
  <c r="X19" i="14"/>
  <c r="Y19" i="14"/>
  <c r="Z19" i="14"/>
  <c r="X20" i="14"/>
  <c r="Y20" i="14"/>
  <c r="Z20" i="14"/>
  <c r="X21" i="14"/>
  <c r="Y21" i="14"/>
  <c r="Z21" i="14"/>
  <c r="X22" i="14"/>
  <c r="Y22" i="14"/>
  <c r="Z22" i="14"/>
  <c r="X23" i="14"/>
  <c r="Y23" i="14"/>
  <c r="Z23" i="14"/>
  <c r="X24" i="14"/>
  <c r="Y24" i="14"/>
  <c r="Z24" i="14"/>
  <c r="X25" i="14"/>
  <c r="Y25" i="14"/>
  <c r="Z25" i="14"/>
  <c r="X26" i="14"/>
  <c r="Y26" i="14"/>
  <c r="Z26" i="14"/>
  <c r="X27" i="14"/>
  <c r="Y27" i="14"/>
  <c r="Z27" i="14"/>
  <c r="X28" i="14"/>
  <c r="Y28" i="14"/>
  <c r="Z28" i="14"/>
  <c r="X29" i="14"/>
  <c r="Y29" i="14"/>
  <c r="Z29" i="14"/>
  <c r="X30" i="14"/>
  <c r="Y30" i="14"/>
  <c r="Z30" i="14"/>
  <c r="X31" i="14"/>
  <c r="Y31" i="14"/>
  <c r="Z31" i="14"/>
  <c r="X32" i="14"/>
  <c r="Y32" i="14"/>
  <c r="Z32" i="14"/>
  <c r="X33" i="14"/>
  <c r="Y33" i="14"/>
  <c r="Z33" i="14"/>
  <c r="X34" i="14"/>
  <c r="Y34" i="14"/>
  <c r="Z34" i="14"/>
  <c r="X35" i="14"/>
  <c r="Y35" i="14"/>
  <c r="Z35" i="14"/>
  <c r="X36" i="14"/>
  <c r="Y36" i="14"/>
  <c r="Z36" i="14"/>
  <c r="X37" i="14"/>
  <c r="Y37" i="14"/>
  <c r="Z37" i="14"/>
  <c r="X38" i="14"/>
  <c r="Y38" i="14"/>
  <c r="Z38" i="14"/>
  <c r="X39" i="14"/>
  <c r="Y39" i="14"/>
  <c r="Z39" i="14"/>
  <c r="X40" i="14"/>
  <c r="Y40" i="14"/>
  <c r="Z40" i="14"/>
  <c r="X41" i="14"/>
  <c r="Y41" i="14"/>
  <c r="Z41" i="14"/>
  <c r="X42" i="14"/>
  <c r="Y42" i="14"/>
  <c r="Z42" i="14"/>
  <c r="X43" i="14"/>
  <c r="Y43" i="14"/>
  <c r="Z43" i="14"/>
  <c r="X44" i="14"/>
  <c r="Y44" i="14"/>
  <c r="Z44" i="14"/>
  <c r="X45" i="14"/>
  <c r="Y45" i="14"/>
  <c r="Z45" i="14"/>
  <c r="X46" i="14"/>
  <c r="Y46" i="14"/>
  <c r="Z46" i="14"/>
  <c r="X47" i="14"/>
  <c r="Y47" i="14"/>
  <c r="Z47" i="14"/>
  <c r="X48" i="14"/>
  <c r="Y48" i="14"/>
  <c r="Z48" i="14"/>
  <c r="X49" i="14"/>
  <c r="Y49" i="14"/>
  <c r="Z49" i="14"/>
  <c r="X50" i="14"/>
  <c r="Y50" i="14"/>
  <c r="Z50" i="14"/>
  <c r="X51" i="14"/>
  <c r="Y51" i="14"/>
  <c r="Z51" i="14"/>
  <c r="X52" i="14"/>
  <c r="Y52" i="14"/>
  <c r="Z52" i="14"/>
  <c r="X53" i="14"/>
  <c r="Y53" i="14"/>
  <c r="Z53" i="14"/>
  <c r="X54" i="14"/>
  <c r="Y54" i="14"/>
  <c r="Z54" i="14"/>
  <c r="X55" i="14"/>
  <c r="Y55" i="14"/>
  <c r="Z55" i="14"/>
  <c r="X56" i="14"/>
  <c r="Y56" i="14"/>
  <c r="Z56" i="14"/>
  <c r="X57" i="14"/>
  <c r="Y57" i="14"/>
  <c r="Z57" i="14"/>
  <c r="X58" i="14"/>
  <c r="Y58" i="14"/>
  <c r="Z58" i="14"/>
  <c r="X59" i="14"/>
  <c r="Y59" i="14"/>
  <c r="Z59" i="14"/>
  <c r="X60" i="14"/>
  <c r="Y60" i="14"/>
  <c r="Z60" i="14"/>
  <c r="X61" i="14"/>
  <c r="Y61" i="14"/>
  <c r="Z61" i="14"/>
  <c r="X62" i="14"/>
  <c r="Y62" i="14"/>
  <c r="Z62" i="14"/>
  <c r="X63" i="14"/>
  <c r="Y63" i="14"/>
  <c r="Z63" i="14"/>
  <c r="X64" i="14"/>
  <c r="Y64" i="14"/>
  <c r="Z64" i="14"/>
  <c r="X65" i="14"/>
  <c r="Y65" i="14"/>
  <c r="Z65" i="14"/>
  <c r="X66" i="14"/>
  <c r="Y66" i="14"/>
  <c r="Z66" i="14"/>
  <c r="X67" i="14"/>
  <c r="Y67" i="14"/>
  <c r="Z67" i="14"/>
  <c r="X68" i="14"/>
  <c r="Y68" i="14"/>
  <c r="Z68" i="14"/>
  <c r="X69" i="14"/>
  <c r="Y69" i="14"/>
  <c r="Z69" i="14"/>
  <c r="X70" i="14"/>
  <c r="Y70" i="14"/>
  <c r="Z70" i="14"/>
  <c r="X71" i="14"/>
  <c r="Y71" i="14"/>
  <c r="Z71" i="14"/>
  <c r="X72" i="14"/>
  <c r="Y72" i="14"/>
  <c r="Z72" i="14"/>
  <c r="X73" i="14"/>
  <c r="Y73" i="14"/>
  <c r="Z73" i="14"/>
  <c r="X74" i="14"/>
  <c r="Y74" i="14"/>
  <c r="Z74" i="14"/>
  <c r="X75" i="14"/>
  <c r="Y75" i="14"/>
  <c r="Z75" i="14"/>
  <c r="X76" i="14"/>
  <c r="Y76" i="14"/>
  <c r="Z76" i="14"/>
  <c r="X77" i="14"/>
  <c r="Y77" i="14"/>
  <c r="Z77" i="14"/>
  <c r="X78" i="14"/>
  <c r="Y78" i="14"/>
  <c r="Z78" i="14"/>
  <c r="X79" i="14"/>
  <c r="Y79" i="14"/>
  <c r="Z79" i="14"/>
  <c r="X80" i="14"/>
  <c r="Y80" i="14"/>
  <c r="Z80" i="14"/>
  <c r="X81" i="14"/>
  <c r="Y81" i="14"/>
  <c r="Z81" i="14"/>
  <c r="X82" i="14"/>
  <c r="Y82" i="14"/>
  <c r="Z82" i="14"/>
  <c r="X83" i="14"/>
  <c r="Y83" i="14"/>
  <c r="Z83" i="14"/>
  <c r="X84" i="14"/>
  <c r="Y84" i="14"/>
  <c r="Z84" i="14"/>
  <c r="X85" i="14"/>
  <c r="Y85" i="14"/>
  <c r="Z85" i="14"/>
  <c r="X86" i="14"/>
  <c r="Y86" i="14"/>
  <c r="Z86" i="14"/>
  <c r="X87" i="14"/>
  <c r="Y87" i="14"/>
  <c r="Z87" i="14"/>
  <c r="X88" i="14"/>
  <c r="Y88" i="14"/>
  <c r="Z88" i="14"/>
  <c r="X89" i="14"/>
  <c r="Y89" i="14"/>
  <c r="Z89" i="14"/>
  <c r="X90" i="14"/>
  <c r="Y90" i="14"/>
  <c r="Z90" i="14"/>
  <c r="X91" i="14"/>
  <c r="Y91" i="14"/>
  <c r="Z91" i="14"/>
  <c r="X92" i="14"/>
  <c r="Y92" i="14"/>
  <c r="Z92" i="14"/>
  <c r="X93" i="14"/>
  <c r="Y93" i="14"/>
  <c r="Z93" i="14"/>
  <c r="X94" i="14"/>
  <c r="Y94" i="14"/>
  <c r="Z94" i="14"/>
  <c r="R4" i="14"/>
  <c r="S4" i="14"/>
  <c r="T4" i="14"/>
  <c r="R5" i="14"/>
  <c r="S5" i="14"/>
  <c r="T5" i="14"/>
  <c r="R6" i="14"/>
  <c r="S6" i="14"/>
  <c r="T6" i="14"/>
  <c r="R7" i="14"/>
  <c r="S7" i="14"/>
  <c r="T7" i="14"/>
  <c r="R8" i="14"/>
  <c r="S8" i="14"/>
  <c r="T8" i="14"/>
  <c r="R9" i="14"/>
  <c r="S9" i="14"/>
  <c r="T9" i="14"/>
  <c r="R10" i="14"/>
  <c r="S10" i="14"/>
  <c r="T10" i="14"/>
  <c r="R11" i="14"/>
  <c r="S11" i="14"/>
  <c r="T11" i="14"/>
  <c r="R12" i="14"/>
  <c r="S12" i="14"/>
  <c r="T12" i="14"/>
  <c r="R13" i="14"/>
  <c r="S13" i="14"/>
  <c r="T13" i="14"/>
  <c r="R14" i="14"/>
  <c r="S14" i="14"/>
  <c r="T14" i="14"/>
  <c r="R15" i="14"/>
  <c r="S15" i="14"/>
  <c r="T15" i="14"/>
  <c r="R16" i="14"/>
  <c r="S16" i="14"/>
  <c r="T16" i="14"/>
  <c r="R17" i="14"/>
  <c r="S17" i="14"/>
  <c r="T17" i="14"/>
  <c r="R18" i="14"/>
  <c r="S18" i="14"/>
  <c r="T18" i="14"/>
  <c r="R19" i="14"/>
  <c r="S19" i="14"/>
  <c r="T19" i="14"/>
  <c r="R20" i="14"/>
  <c r="S20" i="14"/>
  <c r="T20" i="14"/>
  <c r="R21" i="14"/>
  <c r="S21" i="14"/>
  <c r="T21" i="14"/>
  <c r="R22" i="14"/>
  <c r="S22" i="14"/>
  <c r="T22" i="14"/>
  <c r="R23" i="14"/>
  <c r="S23" i="14"/>
  <c r="T23" i="14"/>
  <c r="R24" i="14"/>
  <c r="S24" i="14"/>
  <c r="T24" i="14"/>
  <c r="R25" i="14"/>
  <c r="S25" i="14"/>
  <c r="T25" i="14"/>
  <c r="R26" i="14"/>
  <c r="S26" i="14"/>
  <c r="T26" i="14"/>
  <c r="R27" i="14"/>
  <c r="S27" i="14"/>
  <c r="T27" i="14"/>
  <c r="R28" i="14"/>
  <c r="S28" i="14"/>
  <c r="T28" i="14"/>
  <c r="R29" i="14"/>
  <c r="S29" i="14"/>
  <c r="T29" i="14"/>
  <c r="R30" i="14"/>
  <c r="S30" i="14"/>
  <c r="T30" i="14"/>
  <c r="R31" i="14"/>
  <c r="S31" i="14"/>
  <c r="T31" i="14"/>
  <c r="R32" i="14"/>
  <c r="S32" i="14"/>
  <c r="T32" i="14"/>
  <c r="R33" i="14"/>
  <c r="S33" i="14"/>
  <c r="T33" i="14"/>
  <c r="R34" i="14"/>
  <c r="S34" i="14"/>
  <c r="T34" i="14"/>
  <c r="R35" i="14"/>
  <c r="S35" i="14"/>
  <c r="T35" i="14"/>
  <c r="R36" i="14"/>
  <c r="S36" i="14"/>
  <c r="T36" i="14"/>
  <c r="R37" i="14"/>
  <c r="S37" i="14"/>
  <c r="T37" i="14"/>
  <c r="R38" i="14"/>
  <c r="S38" i="14"/>
  <c r="T38" i="14"/>
  <c r="R39" i="14"/>
  <c r="S39" i="14"/>
  <c r="T39" i="14"/>
  <c r="R40" i="14"/>
  <c r="S40" i="14"/>
  <c r="T40" i="14"/>
  <c r="R41" i="14"/>
  <c r="S41" i="14"/>
  <c r="T41" i="14"/>
  <c r="R42" i="14"/>
  <c r="S42" i="14"/>
  <c r="T42" i="14"/>
  <c r="R43" i="14"/>
  <c r="S43" i="14"/>
  <c r="T43" i="14"/>
  <c r="R44" i="14"/>
  <c r="S44" i="14"/>
  <c r="T44" i="14"/>
  <c r="R45" i="14"/>
  <c r="S45" i="14"/>
  <c r="T45" i="14"/>
  <c r="R46" i="14"/>
  <c r="S46" i="14"/>
  <c r="T46" i="14"/>
  <c r="R47" i="14"/>
  <c r="S47" i="14"/>
  <c r="T47" i="14"/>
  <c r="R48" i="14"/>
  <c r="S48" i="14"/>
  <c r="T48" i="14"/>
  <c r="R49" i="14"/>
  <c r="S49" i="14"/>
  <c r="T49" i="14"/>
  <c r="R50" i="14"/>
  <c r="S50" i="14"/>
  <c r="T50" i="14"/>
  <c r="R51" i="14"/>
  <c r="S51" i="14"/>
  <c r="T51" i="14"/>
  <c r="R52" i="14"/>
  <c r="S52" i="14"/>
  <c r="T52" i="14"/>
  <c r="R53" i="14"/>
  <c r="S53" i="14"/>
  <c r="T53" i="14"/>
  <c r="R54" i="14"/>
  <c r="S54" i="14"/>
  <c r="T54" i="14"/>
  <c r="R55" i="14"/>
  <c r="S55" i="14"/>
  <c r="T55" i="14"/>
  <c r="R56" i="14"/>
  <c r="S56" i="14"/>
  <c r="T56" i="14"/>
  <c r="R57" i="14"/>
  <c r="S57" i="14"/>
  <c r="T57" i="14"/>
  <c r="R58" i="14"/>
  <c r="S58" i="14"/>
  <c r="T58" i="14"/>
  <c r="R59" i="14"/>
  <c r="S59" i="14"/>
  <c r="T59" i="14"/>
  <c r="R60" i="14"/>
  <c r="S60" i="14"/>
  <c r="T60" i="14"/>
  <c r="R61" i="14"/>
  <c r="S61" i="14"/>
  <c r="T61" i="14"/>
  <c r="R62" i="14"/>
  <c r="S62" i="14"/>
  <c r="T62" i="14"/>
  <c r="R63" i="14"/>
  <c r="S63" i="14"/>
  <c r="T63" i="14"/>
  <c r="R64" i="14"/>
  <c r="S64" i="14"/>
  <c r="T64" i="14"/>
  <c r="R65" i="14"/>
  <c r="S65" i="14"/>
  <c r="T65" i="14"/>
  <c r="R66" i="14"/>
  <c r="S66" i="14"/>
  <c r="T66" i="14"/>
  <c r="R67" i="14"/>
  <c r="S67" i="14"/>
  <c r="T67" i="14"/>
  <c r="R68" i="14"/>
  <c r="S68" i="14"/>
  <c r="T68" i="14"/>
  <c r="R69" i="14"/>
  <c r="S69" i="14"/>
  <c r="T69" i="14"/>
  <c r="R70" i="14"/>
  <c r="S70" i="14"/>
  <c r="T70" i="14"/>
  <c r="R71" i="14"/>
  <c r="S71" i="14"/>
  <c r="T71" i="14"/>
  <c r="R72" i="14"/>
  <c r="S72" i="14"/>
  <c r="T72" i="14"/>
  <c r="R73" i="14"/>
  <c r="S73" i="14"/>
  <c r="T73" i="14"/>
  <c r="R74" i="14"/>
  <c r="S74" i="14"/>
  <c r="T74" i="14"/>
  <c r="R75" i="14"/>
  <c r="S75" i="14"/>
  <c r="T75" i="14"/>
  <c r="R76" i="14"/>
  <c r="S76" i="14"/>
  <c r="T76" i="14"/>
  <c r="R77" i="14"/>
  <c r="S77" i="14"/>
  <c r="T77" i="14"/>
  <c r="R78" i="14"/>
  <c r="S78" i="14"/>
  <c r="T78" i="14"/>
  <c r="R79" i="14"/>
  <c r="S79" i="14"/>
  <c r="T79" i="14"/>
  <c r="R80" i="14"/>
  <c r="S80" i="14"/>
  <c r="T80" i="14"/>
  <c r="R81" i="14"/>
  <c r="S81" i="14"/>
  <c r="T81" i="14"/>
  <c r="R82" i="14"/>
  <c r="S82" i="14"/>
  <c r="T82" i="14"/>
  <c r="R83" i="14"/>
  <c r="S83" i="14"/>
  <c r="T83" i="14"/>
  <c r="R84" i="14"/>
  <c r="S84" i="14"/>
  <c r="T84" i="14"/>
  <c r="R85" i="14"/>
  <c r="S85" i="14"/>
  <c r="T85" i="14"/>
  <c r="R86" i="14"/>
  <c r="S86" i="14"/>
  <c r="T86" i="14"/>
  <c r="R87" i="14"/>
  <c r="S87" i="14"/>
  <c r="T87" i="14"/>
  <c r="R88" i="14"/>
  <c r="S88" i="14"/>
  <c r="T88" i="14"/>
  <c r="R89" i="14"/>
  <c r="S89" i="14"/>
  <c r="T89" i="14"/>
  <c r="R90" i="14"/>
  <c r="S90" i="14"/>
  <c r="T90" i="14"/>
  <c r="R91" i="14"/>
  <c r="S91" i="14"/>
  <c r="T91" i="14"/>
  <c r="R92" i="14"/>
  <c r="S92" i="14"/>
  <c r="T92" i="14"/>
  <c r="R93" i="14"/>
  <c r="S93" i="14"/>
  <c r="T93" i="14"/>
  <c r="R94" i="14"/>
  <c r="S94" i="14"/>
  <c r="T94" i="14"/>
  <c r="N4" i="14"/>
  <c r="O4" i="14"/>
  <c r="P4" i="14"/>
  <c r="N5" i="14"/>
  <c r="O5" i="14"/>
  <c r="P5" i="14"/>
  <c r="N6" i="14"/>
  <c r="O6" i="14"/>
  <c r="P6" i="14"/>
  <c r="N7" i="14"/>
  <c r="O7" i="14"/>
  <c r="P7" i="14"/>
  <c r="N8" i="14"/>
  <c r="O8" i="14"/>
  <c r="P8" i="14"/>
  <c r="N9" i="14"/>
  <c r="O9" i="14"/>
  <c r="P9" i="14"/>
  <c r="N10" i="14"/>
  <c r="O10" i="14"/>
  <c r="P10" i="14"/>
  <c r="N11" i="14"/>
  <c r="O11" i="14"/>
  <c r="P11" i="14"/>
  <c r="N12" i="14"/>
  <c r="O12" i="14"/>
  <c r="P12" i="14"/>
  <c r="N13" i="14"/>
  <c r="O13" i="14"/>
  <c r="P13" i="14"/>
  <c r="N14" i="14"/>
  <c r="O14" i="14"/>
  <c r="P14" i="14"/>
  <c r="N15" i="14"/>
  <c r="O15" i="14"/>
  <c r="P15" i="14"/>
  <c r="N16" i="14"/>
  <c r="O16" i="14"/>
  <c r="P16" i="14"/>
  <c r="N17" i="14"/>
  <c r="O17" i="14"/>
  <c r="P17" i="14"/>
  <c r="N18" i="14"/>
  <c r="O18" i="14"/>
  <c r="P18" i="14"/>
  <c r="N19" i="14"/>
  <c r="O19" i="14"/>
  <c r="P19" i="14"/>
  <c r="N20" i="14"/>
  <c r="O20" i="14"/>
  <c r="P20" i="14"/>
  <c r="N21" i="14"/>
  <c r="O21" i="14"/>
  <c r="P21" i="14"/>
  <c r="N22" i="14"/>
  <c r="O22" i="14"/>
  <c r="P22" i="14"/>
  <c r="N23" i="14"/>
  <c r="O23" i="14"/>
  <c r="P23" i="14"/>
  <c r="N24" i="14"/>
  <c r="O24" i="14"/>
  <c r="P24" i="14"/>
  <c r="N25" i="14"/>
  <c r="O25" i="14"/>
  <c r="P25" i="14"/>
  <c r="N26" i="14"/>
  <c r="O26" i="14"/>
  <c r="P26" i="14"/>
  <c r="N27" i="14"/>
  <c r="O27" i="14"/>
  <c r="P27" i="14"/>
  <c r="N28" i="14"/>
  <c r="O28" i="14"/>
  <c r="P28" i="14"/>
  <c r="N29" i="14"/>
  <c r="O29" i="14"/>
  <c r="P29" i="14"/>
  <c r="N30" i="14"/>
  <c r="O30" i="14"/>
  <c r="P30" i="14"/>
  <c r="N31" i="14"/>
  <c r="O31" i="14"/>
  <c r="P31" i="14"/>
  <c r="N32" i="14"/>
  <c r="O32" i="14"/>
  <c r="P32" i="14"/>
  <c r="N33" i="14"/>
  <c r="O33" i="14"/>
  <c r="P33" i="14"/>
  <c r="N34" i="14"/>
  <c r="O34" i="14"/>
  <c r="P34" i="14"/>
  <c r="N35" i="14"/>
  <c r="O35" i="14"/>
  <c r="P35" i="14"/>
  <c r="N36" i="14"/>
  <c r="O36" i="14"/>
  <c r="P36" i="14"/>
  <c r="N37" i="14"/>
  <c r="O37" i="14"/>
  <c r="P37" i="14"/>
  <c r="N38" i="14"/>
  <c r="O38" i="14"/>
  <c r="P38" i="14"/>
  <c r="N39" i="14"/>
  <c r="O39" i="14"/>
  <c r="P39" i="14"/>
  <c r="N40" i="14"/>
  <c r="O40" i="14"/>
  <c r="P40" i="14"/>
  <c r="N41" i="14"/>
  <c r="O41" i="14"/>
  <c r="P41" i="14"/>
  <c r="N42" i="14"/>
  <c r="O42" i="14"/>
  <c r="P42" i="14"/>
  <c r="N43" i="14"/>
  <c r="O43" i="14"/>
  <c r="P43" i="14"/>
  <c r="N44" i="14"/>
  <c r="O44" i="14"/>
  <c r="P44" i="14"/>
  <c r="N45" i="14"/>
  <c r="O45" i="14"/>
  <c r="P45" i="14"/>
  <c r="N46" i="14"/>
  <c r="O46" i="14"/>
  <c r="P46" i="14"/>
  <c r="N47" i="14"/>
  <c r="O47" i="14"/>
  <c r="P47" i="14"/>
  <c r="N48" i="14"/>
  <c r="O48" i="14"/>
  <c r="P48" i="14"/>
  <c r="N49" i="14"/>
  <c r="O49" i="14"/>
  <c r="P49" i="14"/>
  <c r="N50" i="14"/>
  <c r="O50" i="14"/>
  <c r="P50" i="14"/>
  <c r="N51" i="14"/>
  <c r="O51" i="14"/>
  <c r="P51" i="14"/>
  <c r="N52" i="14"/>
  <c r="O52" i="14"/>
  <c r="P52" i="14"/>
  <c r="N53" i="14"/>
  <c r="O53" i="14"/>
  <c r="P53" i="14"/>
  <c r="N54" i="14"/>
  <c r="O54" i="14"/>
  <c r="P54" i="14"/>
  <c r="N55" i="14"/>
  <c r="O55" i="14"/>
  <c r="P55" i="14"/>
  <c r="N56" i="14"/>
  <c r="O56" i="14"/>
  <c r="P56" i="14"/>
  <c r="N57" i="14"/>
  <c r="O57" i="14"/>
  <c r="P57" i="14"/>
  <c r="N58" i="14"/>
  <c r="O58" i="14"/>
  <c r="P58" i="14"/>
  <c r="N59" i="14"/>
  <c r="O59" i="14"/>
  <c r="P59" i="14"/>
  <c r="N60" i="14"/>
  <c r="O60" i="14"/>
  <c r="P60" i="14"/>
  <c r="N61" i="14"/>
  <c r="O61" i="14"/>
  <c r="P61" i="14"/>
  <c r="N62" i="14"/>
  <c r="O62" i="14"/>
  <c r="P62" i="14"/>
  <c r="N63" i="14"/>
  <c r="O63" i="14"/>
  <c r="P63" i="14"/>
  <c r="N64" i="14"/>
  <c r="O64" i="14"/>
  <c r="P64" i="14"/>
  <c r="N65" i="14"/>
  <c r="O65" i="14"/>
  <c r="P65" i="14"/>
  <c r="N66" i="14"/>
  <c r="O66" i="14"/>
  <c r="P66" i="14"/>
  <c r="N67" i="14"/>
  <c r="O67" i="14"/>
  <c r="P67" i="14"/>
  <c r="N68" i="14"/>
  <c r="O68" i="14"/>
  <c r="P68" i="14"/>
  <c r="N69" i="14"/>
  <c r="O69" i="14"/>
  <c r="P69" i="14"/>
  <c r="N70" i="14"/>
  <c r="O70" i="14"/>
  <c r="P70" i="14"/>
  <c r="N71" i="14"/>
  <c r="O71" i="14"/>
  <c r="P71" i="14"/>
  <c r="N72" i="14"/>
  <c r="O72" i="14"/>
  <c r="P72" i="14"/>
  <c r="N73" i="14"/>
  <c r="O73" i="14"/>
  <c r="P73" i="14"/>
  <c r="N74" i="14"/>
  <c r="O74" i="14"/>
  <c r="P74" i="14"/>
  <c r="N75" i="14"/>
  <c r="O75" i="14"/>
  <c r="P75" i="14"/>
  <c r="N76" i="14"/>
  <c r="O76" i="14"/>
  <c r="P76" i="14"/>
  <c r="N77" i="14"/>
  <c r="O77" i="14"/>
  <c r="P77" i="14"/>
  <c r="N78" i="14"/>
  <c r="O78" i="14"/>
  <c r="P78" i="14"/>
  <c r="N79" i="14"/>
  <c r="O79" i="14"/>
  <c r="P79" i="14"/>
  <c r="N80" i="14"/>
  <c r="O80" i="14"/>
  <c r="P80" i="14"/>
  <c r="N81" i="14"/>
  <c r="O81" i="14"/>
  <c r="P81" i="14"/>
  <c r="N82" i="14"/>
  <c r="O82" i="14"/>
  <c r="P82" i="14"/>
  <c r="N83" i="14"/>
  <c r="O83" i="14"/>
  <c r="P83" i="14"/>
  <c r="N84" i="14"/>
  <c r="O84" i="14"/>
  <c r="P84" i="14"/>
  <c r="N85" i="14"/>
  <c r="O85" i="14"/>
  <c r="P85" i="14"/>
  <c r="N86" i="14"/>
  <c r="O86" i="14"/>
  <c r="P86" i="14"/>
  <c r="N87" i="14"/>
  <c r="O87" i="14"/>
  <c r="P87" i="14"/>
  <c r="N88" i="14"/>
  <c r="O88" i="14"/>
  <c r="P88" i="14"/>
  <c r="N89" i="14"/>
  <c r="O89" i="14"/>
  <c r="P89" i="14"/>
  <c r="N90" i="14"/>
  <c r="O90" i="14"/>
  <c r="P90" i="14"/>
  <c r="N91" i="14"/>
  <c r="O91" i="14"/>
  <c r="P91" i="14"/>
  <c r="N92" i="14"/>
  <c r="O92" i="14"/>
  <c r="P92" i="14"/>
  <c r="N93" i="14"/>
  <c r="O93" i="14"/>
  <c r="P93" i="14"/>
  <c r="N94" i="14"/>
  <c r="O94" i="14"/>
  <c r="P94" i="14"/>
  <c r="H4" i="14"/>
  <c r="I4" i="14"/>
  <c r="J4" i="14"/>
  <c r="H5" i="14"/>
  <c r="I5" i="14"/>
  <c r="J5" i="14"/>
  <c r="H6" i="14"/>
  <c r="I6" i="14"/>
  <c r="J6" i="14"/>
  <c r="H7" i="14"/>
  <c r="I7" i="14"/>
  <c r="J7" i="14"/>
  <c r="H8" i="14"/>
  <c r="I8" i="14"/>
  <c r="J8" i="14"/>
  <c r="H9" i="14"/>
  <c r="I9" i="14"/>
  <c r="J9" i="14"/>
  <c r="H10" i="14"/>
  <c r="I10" i="14"/>
  <c r="J10" i="14"/>
  <c r="H11" i="14"/>
  <c r="I11" i="14"/>
  <c r="J11" i="14"/>
  <c r="H12" i="14"/>
  <c r="I12" i="14"/>
  <c r="J12" i="14"/>
  <c r="H13" i="14"/>
  <c r="I13" i="14"/>
  <c r="J13" i="14"/>
  <c r="H14" i="14"/>
  <c r="I14" i="14"/>
  <c r="J14" i="14"/>
  <c r="H15" i="14"/>
  <c r="I15" i="14"/>
  <c r="J15" i="14"/>
  <c r="H16" i="14"/>
  <c r="I16" i="14"/>
  <c r="J16" i="14"/>
  <c r="H17" i="14"/>
  <c r="I17" i="14"/>
  <c r="J17" i="14"/>
  <c r="H18" i="14"/>
  <c r="I18" i="14"/>
  <c r="J18" i="14"/>
  <c r="H19" i="14"/>
  <c r="I19" i="14"/>
  <c r="J19" i="14"/>
  <c r="H20" i="14"/>
  <c r="I20" i="14"/>
  <c r="J20" i="14"/>
  <c r="H21" i="14"/>
  <c r="I21" i="14"/>
  <c r="J21" i="14"/>
  <c r="H22" i="14"/>
  <c r="I22" i="14"/>
  <c r="J22" i="14"/>
  <c r="H23" i="14"/>
  <c r="I23" i="14"/>
  <c r="J23" i="14"/>
  <c r="H24" i="14"/>
  <c r="I24" i="14"/>
  <c r="J24" i="14"/>
  <c r="H25" i="14"/>
  <c r="I25" i="14"/>
  <c r="J25" i="14"/>
  <c r="H26" i="14"/>
  <c r="I26" i="14"/>
  <c r="J26" i="14"/>
  <c r="H27" i="14"/>
  <c r="I27" i="14"/>
  <c r="J27" i="14"/>
  <c r="H28" i="14"/>
  <c r="I28" i="14"/>
  <c r="J28" i="14"/>
  <c r="H29" i="14"/>
  <c r="I29" i="14"/>
  <c r="J29" i="14"/>
  <c r="H30" i="14"/>
  <c r="I30" i="14"/>
  <c r="J30" i="14"/>
  <c r="H31" i="14"/>
  <c r="I31" i="14"/>
  <c r="J31" i="14"/>
  <c r="H32" i="14"/>
  <c r="I32" i="14"/>
  <c r="J32" i="14"/>
  <c r="H33" i="14"/>
  <c r="I33" i="14"/>
  <c r="J33" i="14"/>
  <c r="H34" i="14"/>
  <c r="I34" i="14"/>
  <c r="J34" i="14"/>
  <c r="H35" i="14"/>
  <c r="I35" i="14"/>
  <c r="J35" i="14"/>
  <c r="H36" i="14"/>
  <c r="I36" i="14"/>
  <c r="J36" i="14"/>
  <c r="H37" i="14"/>
  <c r="I37" i="14"/>
  <c r="J37" i="14"/>
  <c r="H38" i="14"/>
  <c r="I38" i="14"/>
  <c r="J38" i="14"/>
  <c r="H39" i="14"/>
  <c r="I39" i="14"/>
  <c r="J39" i="14"/>
  <c r="H40" i="14"/>
  <c r="I40" i="14"/>
  <c r="J40" i="14"/>
  <c r="H41" i="14"/>
  <c r="I41" i="14"/>
  <c r="J41" i="14"/>
  <c r="H42" i="14"/>
  <c r="I42" i="14"/>
  <c r="J42" i="14"/>
  <c r="H43" i="14"/>
  <c r="I43" i="14"/>
  <c r="J43" i="14"/>
  <c r="H44" i="14"/>
  <c r="I44" i="14"/>
  <c r="J44" i="14"/>
  <c r="H45" i="14"/>
  <c r="I45" i="14"/>
  <c r="J45" i="14"/>
  <c r="H46" i="14"/>
  <c r="I46" i="14"/>
  <c r="J46" i="14"/>
  <c r="H47" i="14"/>
  <c r="I47" i="14"/>
  <c r="J47" i="14"/>
  <c r="H48" i="14"/>
  <c r="I48" i="14"/>
  <c r="J48" i="14"/>
  <c r="H49" i="14"/>
  <c r="I49" i="14"/>
  <c r="J49" i="14"/>
  <c r="H50" i="14"/>
  <c r="I50" i="14"/>
  <c r="J50" i="14"/>
  <c r="H51" i="14"/>
  <c r="I51" i="14"/>
  <c r="J51" i="14"/>
  <c r="H52" i="14"/>
  <c r="I52" i="14"/>
  <c r="J52" i="14"/>
  <c r="H53" i="14"/>
  <c r="I53" i="14"/>
  <c r="J53" i="14"/>
  <c r="H54" i="14"/>
  <c r="I54" i="14"/>
  <c r="J54" i="14"/>
  <c r="H55" i="14"/>
  <c r="I55" i="14"/>
  <c r="J55" i="14"/>
  <c r="H56" i="14"/>
  <c r="I56" i="14"/>
  <c r="J56" i="14"/>
  <c r="H57" i="14"/>
  <c r="I57" i="14"/>
  <c r="J57" i="14"/>
  <c r="H58" i="14"/>
  <c r="I58" i="14"/>
  <c r="J58" i="14"/>
  <c r="H59" i="14"/>
  <c r="I59" i="14"/>
  <c r="J59" i="14"/>
  <c r="H60" i="14"/>
  <c r="I60" i="14"/>
  <c r="J60" i="14"/>
  <c r="H61" i="14"/>
  <c r="I61" i="14"/>
  <c r="J61" i="14"/>
  <c r="H62" i="14"/>
  <c r="I62" i="14"/>
  <c r="J62" i="14"/>
  <c r="H63" i="14"/>
  <c r="I63" i="14"/>
  <c r="J63" i="14"/>
  <c r="H64" i="14"/>
  <c r="I64" i="14"/>
  <c r="J64" i="14"/>
  <c r="H65" i="14"/>
  <c r="I65" i="14"/>
  <c r="J65" i="14"/>
  <c r="H66" i="14"/>
  <c r="I66" i="14"/>
  <c r="J66" i="14"/>
  <c r="H67" i="14"/>
  <c r="I67" i="14"/>
  <c r="J67" i="14"/>
  <c r="H68" i="14"/>
  <c r="I68" i="14"/>
  <c r="J68" i="14"/>
  <c r="H69" i="14"/>
  <c r="I69" i="14"/>
  <c r="J69" i="14"/>
  <c r="H70" i="14"/>
  <c r="I70" i="14"/>
  <c r="J70" i="14"/>
  <c r="H71" i="14"/>
  <c r="I71" i="14"/>
  <c r="J71" i="14"/>
  <c r="H72" i="14"/>
  <c r="I72" i="14"/>
  <c r="J72" i="14"/>
  <c r="H73" i="14"/>
  <c r="I73" i="14"/>
  <c r="J73" i="14"/>
  <c r="H74" i="14"/>
  <c r="I74" i="14"/>
  <c r="J74" i="14"/>
  <c r="H75" i="14"/>
  <c r="I75" i="14"/>
  <c r="J75" i="14"/>
  <c r="H76" i="14"/>
  <c r="I76" i="14"/>
  <c r="J76" i="14"/>
  <c r="H77" i="14"/>
  <c r="I77" i="14"/>
  <c r="J77" i="14"/>
  <c r="H78" i="14"/>
  <c r="I78" i="14"/>
  <c r="J78" i="14"/>
  <c r="H79" i="14"/>
  <c r="I79" i="14"/>
  <c r="J79" i="14"/>
  <c r="H80" i="14"/>
  <c r="I80" i="14"/>
  <c r="J80" i="14"/>
  <c r="H81" i="14"/>
  <c r="I81" i="14"/>
  <c r="J81" i="14"/>
  <c r="H82" i="14"/>
  <c r="I82" i="14"/>
  <c r="J82" i="14"/>
  <c r="H83" i="14"/>
  <c r="I83" i="14"/>
  <c r="J83" i="14"/>
  <c r="H84" i="14"/>
  <c r="I84" i="14"/>
  <c r="J84" i="14"/>
  <c r="H85" i="14"/>
  <c r="I85" i="14"/>
  <c r="J85" i="14"/>
  <c r="H86" i="14"/>
  <c r="I86" i="14"/>
  <c r="J86" i="14"/>
  <c r="H87" i="14"/>
  <c r="I87" i="14"/>
  <c r="J87" i="14"/>
  <c r="H88" i="14"/>
  <c r="I88" i="14"/>
  <c r="J88" i="14"/>
  <c r="H89" i="14"/>
  <c r="I89" i="14"/>
  <c r="J89" i="14"/>
  <c r="H90" i="14"/>
  <c r="I90" i="14"/>
  <c r="J90" i="14"/>
  <c r="H91" i="14"/>
  <c r="I91" i="14"/>
  <c r="J91" i="14"/>
  <c r="H92" i="14"/>
  <c r="I92" i="14"/>
  <c r="J92" i="14"/>
  <c r="H93" i="14"/>
  <c r="I93" i="14"/>
  <c r="J93" i="14"/>
  <c r="H94" i="14"/>
  <c r="I94" i="14"/>
  <c r="J94" i="14"/>
  <c r="BR95" i="3" a="1"/>
  <c r="BR95" i="3" s="1"/>
  <c r="BQ95" i="3" a="1"/>
  <c r="BQ95" i="3" s="1"/>
  <c r="BP95" i="3" a="1"/>
  <c r="BP95" i="3" s="1"/>
  <c r="BN95" i="3" a="1"/>
  <c r="BN95" i="3" s="1"/>
  <c r="BM95" i="3" a="1"/>
  <c r="BM95" i="3" s="1"/>
  <c r="BL95" i="3" a="1"/>
  <c r="BL95" i="3" s="1"/>
  <c r="BH95" i="3" a="1"/>
  <c r="BH95" i="3" s="1"/>
  <c r="BG95" i="3" a="1"/>
  <c r="BG95" i="3" s="1"/>
  <c r="BF95" i="3" a="1"/>
  <c r="BF95" i="3" s="1"/>
  <c r="BD95" i="3" a="1"/>
  <c r="BD95" i="3" s="1"/>
  <c r="BC95" i="3" a="1"/>
  <c r="BC95" i="3" s="1"/>
  <c r="BB95" i="3" a="1"/>
  <c r="BB95" i="3" s="1"/>
  <c r="AX95" i="3" a="1"/>
  <c r="AX95" i="3" s="1"/>
  <c r="AW95" i="3" a="1"/>
  <c r="AW95" i="3" s="1"/>
  <c r="AV95" i="3" a="1"/>
  <c r="AV95" i="3" s="1"/>
  <c r="AT95" i="3" a="1"/>
  <c r="AT95" i="3" s="1"/>
  <c r="AS95" i="3" a="1"/>
  <c r="AS95" i="3" s="1"/>
  <c r="AR95" i="3" a="1"/>
  <c r="AR95" i="3" s="1"/>
  <c r="AN95" i="3" a="1"/>
  <c r="AN95" i="3" s="1"/>
  <c r="AM95" i="3" a="1"/>
  <c r="AM95" i="3" s="1"/>
  <c r="AL95" i="3" a="1"/>
  <c r="AL95" i="3" s="1"/>
  <c r="AJ95" i="3" a="1"/>
  <c r="AJ95" i="3" s="1"/>
  <c r="AI95" i="3" a="1"/>
  <c r="AI95" i="3" s="1"/>
  <c r="AH95" i="3" a="1"/>
  <c r="AH95" i="3" s="1"/>
  <c r="AD95" i="3" a="1"/>
  <c r="AD95" i="3" s="1"/>
  <c r="AC95" i="3" a="1"/>
  <c r="AC95" i="3" s="1"/>
  <c r="AB95" i="3" a="1"/>
  <c r="AB95" i="3" s="1"/>
  <c r="Z95" i="3" a="1"/>
  <c r="Z95" i="3" s="1"/>
  <c r="Y95" i="3" a="1"/>
  <c r="Y95" i="3" s="1"/>
  <c r="X95" i="3" a="1"/>
  <c r="X95" i="3" s="1"/>
  <c r="T95" i="3" a="1"/>
  <c r="T95" i="3" s="1"/>
  <c r="S95" i="3" a="1"/>
  <c r="S95" i="3" s="1"/>
  <c r="R95" i="3" a="1"/>
  <c r="R95" i="3" s="1"/>
  <c r="P95" i="3" a="1"/>
  <c r="P95" i="3" s="1"/>
  <c r="O95" i="3" a="1"/>
  <c r="O95" i="3" s="1"/>
  <c r="N95" i="3" a="1"/>
  <c r="N95" i="3" s="1"/>
  <c r="J95" i="3" a="1"/>
  <c r="J95" i="3" s="1"/>
  <c r="I95" i="3" a="1"/>
  <c r="I95" i="3" s="1"/>
  <c r="H95" i="3" a="1"/>
  <c r="H95" i="3" s="1"/>
  <c r="E95" i="3" a="1"/>
  <c r="E95" i="3" s="1"/>
  <c r="F95" i="3" a="1"/>
  <c r="F95" i="3" s="1"/>
  <c r="D95" i="3" a="1"/>
  <c r="D95" i="3" s="1"/>
  <c r="D4" i="14"/>
  <c r="E4" i="14"/>
  <c r="F4" i="14"/>
  <c r="D5" i="14"/>
  <c r="E5" i="14"/>
  <c r="F5" i="14"/>
  <c r="D6" i="14"/>
  <c r="E6" i="14"/>
  <c r="F6" i="14"/>
  <c r="D7" i="14"/>
  <c r="E7" i="14"/>
  <c r="F7" i="14"/>
  <c r="D8" i="14"/>
  <c r="E8" i="14"/>
  <c r="F8" i="14"/>
  <c r="D9" i="14"/>
  <c r="E9" i="14"/>
  <c r="F9" i="14"/>
  <c r="D10" i="14"/>
  <c r="E10" i="14"/>
  <c r="F10" i="14"/>
  <c r="D11" i="14"/>
  <c r="E11" i="14"/>
  <c r="F11" i="14"/>
  <c r="D12" i="14"/>
  <c r="E12" i="14"/>
  <c r="F12" i="14"/>
  <c r="D13" i="14"/>
  <c r="E13" i="14"/>
  <c r="F13" i="14"/>
  <c r="D14" i="14"/>
  <c r="E14" i="14"/>
  <c r="F14" i="14"/>
  <c r="D15" i="14"/>
  <c r="E15" i="14"/>
  <c r="F15" i="14"/>
  <c r="D16" i="14"/>
  <c r="E16" i="14"/>
  <c r="F16" i="14"/>
  <c r="D17" i="14"/>
  <c r="E17" i="14"/>
  <c r="F17" i="14"/>
  <c r="D18" i="14"/>
  <c r="E18" i="14"/>
  <c r="F18" i="14"/>
  <c r="D19" i="14"/>
  <c r="E19" i="14"/>
  <c r="F19" i="14"/>
  <c r="D20" i="14"/>
  <c r="E20" i="14"/>
  <c r="F20" i="14"/>
  <c r="D21" i="14"/>
  <c r="E21" i="14"/>
  <c r="F21" i="14"/>
  <c r="D22" i="14"/>
  <c r="E22" i="14"/>
  <c r="F22" i="14"/>
  <c r="D23" i="14"/>
  <c r="E23" i="14"/>
  <c r="F23" i="14"/>
  <c r="D24" i="14"/>
  <c r="E24" i="14"/>
  <c r="F24" i="14"/>
  <c r="D25" i="14"/>
  <c r="E25" i="14"/>
  <c r="F25" i="14"/>
  <c r="D26" i="14"/>
  <c r="E26" i="14"/>
  <c r="F26" i="14"/>
  <c r="D27" i="14"/>
  <c r="E27" i="14"/>
  <c r="F27" i="14"/>
  <c r="D28" i="14"/>
  <c r="E28" i="14"/>
  <c r="F28" i="14"/>
  <c r="D29" i="14"/>
  <c r="E29" i="14"/>
  <c r="F29" i="14"/>
  <c r="D30" i="14"/>
  <c r="E30" i="14"/>
  <c r="F30" i="14"/>
  <c r="D31" i="14"/>
  <c r="E31" i="14"/>
  <c r="F31" i="14"/>
  <c r="D32" i="14"/>
  <c r="E32" i="14"/>
  <c r="F32" i="14"/>
  <c r="D33" i="14"/>
  <c r="E33" i="14"/>
  <c r="F33" i="14"/>
  <c r="D34" i="14"/>
  <c r="E34" i="14"/>
  <c r="F34" i="14"/>
  <c r="D35" i="14"/>
  <c r="E35" i="14"/>
  <c r="F35" i="14"/>
  <c r="D36" i="14"/>
  <c r="E36" i="14"/>
  <c r="F36" i="14"/>
  <c r="D37" i="14"/>
  <c r="E37" i="14"/>
  <c r="F37" i="14"/>
  <c r="D38" i="14"/>
  <c r="E38" i="14"/>
  <c r="F38" i="14"/>
  <c r="D39" i="14"/>
  <c r="E39" i="14"/>
  <c r="F39" i="14"/>
  <c r="D40" i="14"/>
  <c r="E40" i="14"/>
  <c r="F40" i="14"/>
  <c r="D41" i="14"/>
  <c r="E41" i="14"/>
  <c r="F41" i="14"/>
  <c r="D42" i="14"/>
  <c r="E42" i="14"/>
  <c r="F42" i="14"/>
  <c r="D43" i="14"/>
  <c r="E43" i="14"/>
  <c r="F43" i="14"/>
  <c r="D44" i="14"/>
  <c r="E44" i="14"/>
  <c r="F44" i="14"/>
  <c r="D45" i="14"/>
  <c r="E45" i="14"/>
  <c r="F45" i="14"/>
  <c r="D46" i="14"/>
  <c r="E46" i="14"/>
  <c r="F46" i="14"/>
  <c r="D47" i="14"/>
  <c r="E47" i="14"/>
  <c r="F47" i="14"/>
  <c r="D48" i="14"/>
  <c r="E48" i="14"/>
  <c r="F48" i="14"/>
  <c r="D49" i="14"/>
  <c r="E49" i="14"/>
  <c r="F49" i="14"/>
  <c r="D50" i="14"/>
  <c r="E50" i="14"/>
  <c r="F50" i="14"/>
  <c r="D51" i="14"/>
  <c r="E51" i="14"/>
  <c r="F51" i="14"/>
  <c r="D52" i="14"/>
  <c r="E52" i="14"/>
  <c r="F52" i="14"/>
  <c r="D53" i="14"/>
  <c r="E53" i="14"/>
  <c r="F53" i="14"/>
  <c r="D54" i="14"/>
  <c r="E54" i="14"/>
  <c r="F54" i="14"/>
  <c r="D55" i="14"/>
  <c r="E55" i="14"/>
  <c r="F55" i="14"/>
  <c r="D56" i="14"/>
  <c r="E56" i="14"/>
  <c r="F56" i="14"/>
  <c r="D57" i="14"/>
  <c r="E57" i="14"/>
  <c r="F57" i="14"/>
  <c r="D58" i="14"/>
  <c r="E58" i="14"/>
  <c r="F58" i="14"/>
  <c r="D59" i="14"/>
  <c r="E59" i="14"/>
  <c r="F59" i="14"/>
  <c r="D60" i="14"/>
  <c r="E60" i="14"/>
  <c r="F60" i="14"/>
  <c r="D61" i="14"/>
  <c r="E61" i="14"/>
  <c r="F61" i="14"/>
  <c r="D62" i="14"/>
  <c r="E62" i="14"/>
  <c r="F62" i="14"/>
  <c r="D63" i="14"/>
  <c r="E63" i="14"/>
  <c r="F63" i="14"/>
  <c r="D64" i="14"/>
  <c r="E64" i="14"/>
  <c r="F64" i="14"/>
  <c r="D65" i="14"/>
  <c r="E65" i="14"/>
  <c r="F65" i="14"/>
  <c r="D66" i="14"/>
  <c r="E66" i="14"/>
  <c r="F66" i="14"/>
  <c r="D67" i="14"/>
  <c r="E67" i="14"/>
  <c r="F67" i="14"/>
  <c r="D68" i="14"/>
  <c r="E68" i="14"/>
  <c r="F68" i="14"/>
  <c r="D69" i="14"/>
  <c r="E69" i="14"/>
  <c r="F69" i="14"/>
  <c r="D70" i="14"/>
  <c r="E70" i="14"/>
  <c r="F70" i="14"/>
  <c r="D71" i="14"/>
  <c r="E71" i="14"/>
  <c r="F71" i="14"/>
  <c r="D72" i="14"/>
  <c r="E72" i="14"/>
  <c r="F72" i="14"/>
  <c r="D73" i="14"/>
  <c r="E73" i="14"/>
  <c r="F73" i="14"/>
  <c r="D74" i="14"/>
  <c r="E74" i="14"/>
  <c r="F74" i="14"/>
  <c r="D75" i="14"/>
  <c r="E75" i="14"/>
  <c r="F75" i="14"/>
  <c r="D76" i="14"/>
  <c r="E76" i="14"/>
  <c r="F76" i="14"/>
  <c r="D77" i="14"/>
  <c r="E77" i="14"/>
  <c r="F77" i="14"/>
  <c r="D78" i="14"/>
  <c r="E78" i="14"/>
  <c r="F78" i="14"/>
  <c r="D79" i="14"/>
  <c r="E79" i="14"/>
  <c r="F79" i="14"/>
  <c r="D80" i="14"/>
  <c r="E80" i="14"/>
  <c r="F80" i="14"/>
  <c r="D81" i="14"/>
  <c r="E81" i="14"/>
  <c r="F81" i="14"/>
  <c r="D82" i="14"/>
  <c r="E82" i="14"/>
  <c r="F82" i="14"/>
  <c r="D83" i="14"/>
  <c r="E83" i="14"/>
  <c r="F83" i="14"/>
  <c r="D84" i="14"/>
  <c r="E84" i="14"/>
  <c r="F84" i="14"/>
  <c r="D85" i="14"/>
  <c r="E85" i="14"/>
  <c r="F85" i="14"/>
  <c r="D86" i="14"/>
  <c r="E86" i="14"/>
  <c r="F86" i="14"/>
  <c r="D87" i="14"/>
  <c r="E87" i="14"/>
  <c r="F87" i="14"/>
  <c r="D88" i="14"/>
  <c r="E88" i="14"/>
  <c r="F88" i="14"/>
  <c r="D89" i="14"/>
  <c r="E89" i="14"/>
  <c r="F89" i="14"/>
  <c r="D90" i="14"/>
  <c r="E90" i="14"/>
  <c r="F90" i="14"/>
  <c r="D91" i="14"/>
  <c r="E91" i="14"/>
  <c r="F91" i="14"/>
  <c r="D92" i="14"/>
  <c r="E92" i="14"/>
  <c r="F92" i="14"/>
  <c r="D93" i="14"/>
  <c r="E93" i="14"/>
  <c r="F93" i="14"/>
  <c r="D94" i="14"/>
  <c r="E94" i="14"/>
  <c r="F94" i="14"/>
  <c r="BP4" i="3"/>
  <c r="BQ4" i="3"/>
  <c r="BR4" i="3"/>
  <c r="BP5" i="3"/>
  <c r="BQ5" i="3"/>
  <c r="BR5" i="3"/>
  <c r="BP6" i="3"/>
  <c r="BQ6" i="3"/>
  <c r="BR6" i="3"/>
  <c r="BP7" i="3"/>
  <c r="BQ7" i="3"/>
  <c r="BR7" i="3"/>
  <c r="BP8" i="3"/>
  <c r="BQ8" i="3"/>
  <c r="BR8" i="3"/>
  <c r="BP9" i="3"/>
  <c r="BQ9" i="3"/>
  <c r="BR9" i="3"/>
  <c r="BP10" i="3"/>
  <c r="BQ10" i="3"/>
  <c r="BR10" i="3"/>
  <c r="BP11" i="3"/>
  <c r="BQ11" i="3"/>
  <c r="BR11" i="3"/>
  <c r="BP12" i="3"/>
  <c r="BQ12" i="3"/>
  <c r="BR12" i="3"/>
  <c r="BP13" i="3"/>
  <c r="BQ13" i="3"/>
  <c r="BR13" i="3"/>
  <c r="BP14" i="3"/>
  <c r="BQ14" i="3"/>
  <c r="BR14" i="3"/>
  <c r="BP15" i="3"/>
  <c r="BQ15" i="3"/>
  <c r="BR15" i="3"/>
  <c r="BP16" i="3"/>
  <c r="BQ16" i="3"/>
  <c r="BR16" i="3"/>
  <c r="BP17" i="3"/>
  <c r="BQ17" i="3"/>
  <c r="BR17" i="3"/>
  <c r="BP18" i="3"/>
  <c r="BQ18" i="3"/>
  <c r="BR18" i="3"/>
  <c r="BP19" i="3"/>
  <c r="BQ19" i="3"/>
  <c r="BR19" i="3"/>
  <c r="BP20" i="3"/>
  <c r="BQ20" i="3"/>
  <c r="BR20" i="3"/>
  <c r="BP21" i="3"/>
  <c r="BQ21" i="3"/>
  <c r="BR21" i="3"/>
  <c r="BP22" i="3"/>
  <c r="BQ22" i="3"/>
  <c r="BR22" i="3"/>
  <c r="BP23" i="3"/>
  <c r="BQ23" i="3"/>
  <c r="BR23" i="3"/>
  <c r="BP24" i="3"/>
  <c r="BQ24" i="3"/>
  <c r="BR24" i="3"/>
  <c r="BP25" i="3"/>
  <c r="BQ25" i="3"/>
  <c r="BR25" i="3"/>
  <c r="BP26" i="3"/>
  <c r="BQ26" i="3"/>
  <c r="BR26" i="3"/>
  <c r="BP27" i="3"/>
  <c r="BQ27" i="3"/>
  <c r="BR27" i="3"/>
  <c r="BP28" i="3"/>
  <c r="BQ28" i="3"/>
  <c r="BR28" i="3"/>
  <c r="BP29" i="3"/>
  <c r="BQ29" i="3"/>
  <c r="BR29" i="3"/>
  <c r="BP30" i="3"/>
  <c r="BQ30" i="3"/>
  <c r="BR30" i="3"/>
  <c r="BP31" i="3"/>
  <c r="BQ31" i="3"/>
  <c r="BR31" i="3"/>
  <c r="BP32" i="3"/>
  <c r="BQ32" i="3"/>
  <c r="BR32" i="3"/>
  <c r="BP33" i="3"/>
  <c r="BQ33" i="3"/>
  <c r="BR33" i="3"/>
  <c r="BP34" i="3"/>
  <c r="BQ34" i="3"/>
  <c r="BR34" i="3"/>
  <c r="BP35" i="3"/>
  <c r="BQ35" i="3"/>
  <c r="BR35" i="3"/>
  <c r="BP36" i="3"/>
  <c r="BQ36" i="3"/>
  <c r="BR36" i="3"/>
  <c r="BP37" i="3"/>
  <c r="BQ37" i="3"/>
  <c r="BR37" i="3"/>
  <c r="BP38" i="3"/>
  <c r="BQ38" i="3"/>
  <c r="BR38" i="3"/>
  <c r="BP39" i="3"/>
  <c r="BQ39" i="3"/>
  <c r="BR39" i="3"/>
  <c r="BP40" i="3"/>
  <c r="BQ40" i="3"/>
  <c r="BR40" i="3"/>
  <c r="BP41" i="3"/>
  <c r="BQ41" i="3"/>
  <c r="BR41" i="3"/>
  <c r="BP42" i="3"/>
  <c r="BQ42" i="3"/>
  <c r="BR42" i="3"/>
  <c r="BP43" i="3"/>
  <c r="BQ43" i="3"/>
  <c r="BR43" i="3"/>
  <c r="BP44" i="3"/>
  <c r="BQ44" i="3"/>
  <c r="BR44" i="3"/>
  <c r="BP45" i="3"/>
  <c r="BQ45" i="3"/>
  <c r="BR45" i="3"/>
  <c r="BP46" i="3"/>
  <c r="BQ46" i="3"/>
  <c r="BR46" i="3"/>
  <c r="BP47" i="3"/>
  <c r="BQ47" i="3"/>
  <c r="BR47" i="3"/>
  <c r="BP48" i="3"/>
  <c r="BQ48" i="3"/>
  <c r="BR48" i="3"/>
  <c r="BP49" i="3"/>
  <c r="BQ49" i="3"/>
  <c r="BR49" i="3"/>
  <c r="BP50" i="3"/>
  <c r="BQ50" i="3"/>
  <c r="BR50" i="3"/>
  <c r="BP51" i="3"/>
  <c r="BQ51" i="3"/>
  <c r="BR51" i="3"/>
  <c r="BP52" i="3"/>
  <c r="BQ52" i="3"/>
  <c r="BR52" i="3"/>
  <c r="BP53" i="3"/>
  <c r="BQ53" i="3"/>
  <c r="BR53" i="3"/>
  <c r="BP54" i="3"/>
  <c r="BQ54" i="3"/>
  <c r="BR54" i="3"/>
  <c r="BP55" i="3"/>
  <c r="BQ55" i="3"/>
  <c r="BR55" i="3"/>
  <c r="BP56" i="3"/>
  <c r="BQ56" i="3"/>
  <c r="BR56" i="3"/>
  <c r="BP57" i="3"/>
  <c r="BQ57" i="3"/>
  <c r="BR57" i="3"/>
  <c r="BP58" i="3"/>
  <c r="BQ58" i="3"/>
  <c r="BR58" i="3"/>
  <c r="BP59" i="3"/>
  <c r="BQ59" i="3"/>
  <c r="BR59" i="3"/>
  <c r="BP60" i="3"/>
  <c r="BQ60" i="3"/>
  <c r="BR60" i="3"/>
  <c r="BP61" i="3"/>
  <c r="BQ61" i="3"/>
  <c r="BR61" i="3"/>
  <c r="BP62" i="3"/>
  <c r="BQ62" i="3"/>
  <c r="BR62" i="3"/>
  <c r="BP63" i="3"/>
  <c r="BQ63" i="3"/>
  <c r="BR63" i="3"/>
  <c r="BP64" i="3"/>
  <c r="BQ64" i="3"/>
  <c r="BR64" i="3"/>
  <c r="BP65" i="3"/>
  <c r="BQ65" i="3"/>
  <c r="BR65" i="3"/>
  <c r="BP66" i="3"/>
  <c r="BQ66" i="3"/>
  <c r="BR66" i="3"/>
  <c r="BP67" i="3"/>
  <c r="BQ67" i="3"/>
  <c r="BR67" i="3"/>
  <c r="BP68" i="3"/>
  <c r="BQ68" i="3"/>
  <c r="BR68" i="3"/>
  <c r="BP69" i="3"/>
  <c r="BQ69" i="3"/>
  <c r="BR69" i="3"/>
  <c r="BP70" i="3"/>
  <c r="BQ70" i="3"/>
  <c r="BR70" i="3"/>
  <c r="BP71" i="3"/>
  <c r="BQ71" i="3"/>
  <c r="BR71" i="3"/>
  <c r="BP72" i="3"/>
  <c r="BQ72" i="3"/>
  <c r="BR72" i="3"/>
  <c r="BP73" i="3"/>
  <c r="BQ73" i="3"/>
  <c r="BR73" i="3"/>
  <c r="BP74" i="3"/>
  <c r="BQ74" i="3"/>
  <c r="BR74" i="3"/>
  <c r="BP75" i="3"/>
  <c r="BQ75" i="3"/>
  <c r="BR75" i="3"/>
  <c r="BP76" i="3"/>
  <c r="BQ76" i="3"/>
  <c r="BR76" i="3"/>
  <c r="BP77" i="3"/>
  <c r="BQ77" i="3"/>
  <c r="BR77" i="3"/>
  <c r="BP78" i="3"/>
  <c r="BQ78" i="3"/>
  <c r="BR78" i="3"/>
  <c r="BP79" i="3"/>
  <c r="BQ79" i="3"/>
  <c r="BR79" i="3"/>
  <c r="BP80" i="3"/>
  <c r="BQ80" i="3"/>
  <c r="BR80" i="3"/>
  <c r="BP81" i="3"/>
  <c r="BQ81" i="3"/>
  <c r="BR81" i="3"/>
  <c r="BP82" i="3"/>
  <c r="BQ82" i="3"/>
  <c r="BR82" i="3"/>
  <c r="BP83" i="3"/>
  <c r="BQ83" i="3"/>
  <c r="BR83" i="3"/>
  <c r="BP84" i="3"/>
  <c r="BQ84" i="3"/>
  <c r="BR84" i="3"/>
  <c r="BP85" i="3"/>
  <c r="BQ85" i="3"/>
  <c r="BR85" i="3"/>
  <c r="BP86" i="3"/>
  <c r="BQ86" i="3"/>
  <c r="BR86" i="3"/>
  <c r="BP87" i="3"/>
  <c r="BQ87" i="3"/>
  <c r="BR87" i="3"/>
  <c r="BP88" i="3"/>
  <c r="BQ88" i="3"/>
  <c r="BR88" i="3"/>
  <c r="BP89" i="3"/>
  <c r="BQ89" i="3"/>
  <c r="BR89" i="3"/>
  <c r="BP90" i="3"/>
  <c r="BQ90" i="3"/>
  <c r="BR90" i="3"/>
  <c r="BP91" i="3"/>
  <c r="BQ91" i="3"/>
  <c r="BR91" i="3"/>
  <c r="BP92" i="3"/>
  <c r="BQ92" i="3"/>
  <c r="BR92" i="3"/>
  <c r="BP93" i="3"/>
  <c r="BQ93" i="3"/>
  <c r="BR93" i="3"/>
  <c r="BP94" i="3"/>
  <c r="BQ94" i="3"/>
  <c r="BR94" i="3"/>
  <c r="BL4" i="3"/>
  <c r="BM4" i="3"/>
  <c r="BN4" i="3"/>
  <c r="BL5" i="3"/>
  <c r="BM5" i="3"/>
  <c r="BN5" i="3"/>
  <c r="BL6" i="3"/>
  <c r="BM6" i="3"/>
  <c r="BN6" i="3"/>
  <c r="BL7" i="3"/>
  <c r="BM7" i="3"/>
  <c r="BN7" i="3"/>
  <c r="BL8" i="3"/>
  <c r="BM8" i="3"/>
  <c r="BN8" i="3"/>
  <c r="BL9" i="3"/>
  <c r="BM9" i="3"/>
  <c r="BN9" i="3"/>
  <c r="BL10" i="3"/>
  <c r="BM10" i="3"/>
  <c r="BN10" i="3"/>
  <c r="BL11" i="3"/>
  <c r="BM11" i="3"/>
  <c r="BN11" i="3"/>
  <c r="BL12" i="3"/>
  <c r="BM12" i="3"/>
  <c r="BN12" i="3"/>
  <c r="BL13" i="3"/>
  <c r="BM13" i="3"/>
  <c r="BN13" i="3"/>
  <c r="BL14" i="3"/>
  <c r="BM14" i="3"/>
  <c r="BN14" i="3"/>
  <c r="BL15" i="3"/>
  <c r="BM15" i="3"/>
  <c r="BN15" i="3"/>
  <c r="BL16" i="3"/>
  <c r="BM16" i="3"/>
  <c r="BN16" i="3"/>
  <c r="BL17" i="3"/>
  <c r="BM17" i="3"/>
  <c r="BN17" i="3"/>
  <c r="BL18" i="3"/>
  <c r="BM18" i="3"/>
  <c r="BN18" i="3"/>
  <c r="BL19" i="3"/>
  <c r="BM19" i="3"/>
  <c r="BN19" i="3"/>
  <c r="BL20" i="3"/>
  <c r="BM20" i="3"/>
  <c r="BN20" i="3"/>
  <c r="BL21" i="3"/>
  <c r="BM21" i="3"/>
  <c r="BN21" i="3"/>
  <c r="BL22" i="3"/>
  <c r="BM22" i="3"/>
  <c r="BN22" i="3"/>
  <c r="BL23" i="3"/>
  <c r="BM23" i="3"/>
  <c r="BN23" i="3"/>
  <c r="BL24" i="3"/>
  <c r="BM24" i="3"/>
  <c r="BN24" i="3"/>
  <c r="BL25" i="3"/>
  <c r="BM25" i="3"/>
  <c r="BN25" i="3"/>
  <c r="BL26" i="3"/>
  <c r="BM26" i="3"/>
  <c r="BN26" i="3"/>
  <c r="BL27" i="3"/>
  <c r="BM27" i="3"/>
  <c r="BN27" i="3"/>
  <c r="BL28" i="3"/>
  <c r="BM28" i="3"/>
  <c r="BN28" i="3"/>
  <c r="BL29" i="3"/>
  <c r="BM29" i="3"/>
  <c r="BN29" i="3"/>
  <c r="BL30" i="3"/>
  <c r="BM30" i="3"/>
  <c r="BN30" i="3"/>
  <c r="BL31" i="3"/>
  <c r="BM31" i="3"/>
  <c r="BN31" i="3"/>
  <c r="BL32" i="3"/>
  <c r="BM32" i="3"/>
  <c r="BN32" i="3"/>
  <c r="BL33" i="3"/>
  <c r="BM33" i="3"/>
  <c r="BN33" i="3"/>
  <c r="BL34" i="3"/>
  <c r="BM34" i="3"/>
  <c r="BN34" i="3"/>
  <c r="BL35" i="3"/>
  <c r="BM35" i="3"/>
  <c r="BN35" i="3"/>
  <c r="BL36" i="3"/>
  <c r="BM36" i="3"/>
  <c r="BN36" i="3"/>
  <c r="BL37" i="3"/>
  <c r="BM37" i="3"/>
  <c r="BN37" i="3"/>
  <c r="BL38" i="3"/>
  <c r="BM38" i="3"/>
  <c r="BN38" i="3"/>
  <c r="BL39" i="3"/>
  <c r="BM39" i="3"/>
  <c r="BN39" i="3"/>
  <c r="BL40" i="3"/>
  <c r="BM40" i="3"/>
  <c r="BN40" i="3"/>
  <c r="BL41" i="3"/>
  <c r="BM41" i="3"/>
  <c r="BN41" i="3"/>
  <c r="BL42" i="3"/>
  <c r="BM42" i="3"/>
  <c r="BN42" i="3"/>
  <c r="BL43" i="3"/>
  <c r="BM43" i="3"/>
  <c r="BN43" i="3"/>
  <c r="BL44" i="3"/>
  <c r="BM44" i="3"/>
  <c r="BN44" i="3"/>
  <c r="BL45" i="3"/>
  <c r="BM45" i="3"/>
  <c r="BN45" i="3"/>
  <c r="BL46" i="3"/>
  <c r="BM46" i="3"/>
  <c r="BN46" i="3"/>
  <c r="BL47" i="3"/>
  <c r="BM47" i="3"/>
  <c r="BN47" i="3"/>
  <c r="BL48" i="3"/>
  <c r="BM48" i="3"/>
  <c r="BN48" i="3"/>
  <c r="BL49" i="3"/>
  <c r="BM49" i="3"/>
  <c r="BN49" i="3"/>
  <c r="BL50" i="3"/>
  <c r="BM50" i="3"/>
  <c r="BN50" i="3"/>
  <c r="BL51" i="3"/>
  <c r="BM51" i="3"/>
  <c r="BN51" i="3"/>
  <c r="BL52" i="3"/>
  <c r="BM52" i="3"/>
  <c r="BN52" i="3"/>
  <c r="BL53" i="3"/>
  <c r="BM53" i="3"/>
  <c r="BN53" i="3"/>
  <c r="BL54" i="3"/>
  <c r="BM54" i="3"/>
  <c r="BN54" i="3"/>
  <c r="BL55" i="3"/>
  <c r="BM55" i="3"/>
  <c r="BN55" i="3"/>
  <c r="BL56" i="3"/>
  <c r="BM56" i="3"/>
  <c r="BN56" i="3"/>
  <c r="BL57" i="3"/>
  <c r="BM57" i="3"/>
  <c r="BN57" i="3"/>
  <c r="BL58" i="3"/>
  <c r="BM58" i="3"/>
  <c r="BN58" i="3"/>
  <c r="BL59" i="3"/>
  <c r="BM59" i="3"/>
  <c r="BN59" i="3"/>
  <c r="BL60" i="3"/>
  <c r="BM60" i="3"/>
  <c r="BN60" i="3"/>
  <c r="BL61" i="3"/>
  <c r="BM61" i="3"/>
  <c r="BN61" i="3"/>
  <c r="BL62" i="3"/>
  <c r="BM62" i="3"/>
  <c r="BN62" i="3"/>
  <c r="BL63" i="3"/>
  <c r="BM63" i="3"/>
  <c r="BN63" i="3"/>
  <c r="BL64" i="3"/>
  <c r="BM64" i="3"/>
  <c r="BN64" i="3"/>
  <c r="BL65" i="3"/>
  <c r="BM65" i="3"/>
  <c r="BN65" i="3"/>
  <c r="BL66" i="3"/>
  <c r="BM66" i="3"/>
  <c r="BN66" i="3"/>
  <c r="BL67" i="3"/>
  <c r="BM67" i="3"/>
  <c r="BN67" i="3"/>
  <c r="BL68" i="3"/>
  <c r="BM68" i="3"/>
  <c r="BN68" i="3"/>
  <c r="BL69" i="3"/>
  <c r="BM69" i="3"/>
  <c r="BN69" i="3"/>
  <c r="BL70" i="3"/>
  <c r="BM70" i="3"/>
  <c r="BN70" i="3"/>
  <c r="BL71" i="3"/>
  <c r="BM71" i="3"/>
  <c r="BN71" i="3"/>
  <c r="BL72" i="3"/>
  <c r="BM72" i="3"/>
  <c r="BN72" i="3"/>
  <c r="BL73" i="3"/>
  <c r="BM73" i="3"/>
  <c r="BN73" i="3"/>
  <c r="BL74" i="3"/>
  <c r="BM74" i="3"/>
  <c r="BN74" i="3"/>
  <c r="BL75" i="3"/>
  <c r="BM75" i="3"/>
  <c r="BN75" i="3"/>
  <c r="BL76" i="3"/>
  <c r="BM76" i="3"/>
  <c r="BN76" i="3"/>
  <c r="BL77" i="3"/>
  <c r="BM77" i="3"/>
  <c r="BN77" i="3"/>
  <c r="BL78" i="3"/>
  <c r="BM78" i="3"/>
  <c r="BN78" i="3"/>
  <c r="BL79" i="3"/>
  <c r="BM79" i="3"/>
  <c r="BN79" i="3"/>
  <c r="BL80" i="3"/>
  <c r="BM80" i="3"/>
  <c r="BN80" i="3"/>
  <c r="BL81" i="3"/>
  <c r="BM81" i="3"/>
  <c r="BN81" i="3"/>
  <c r="BL82" i="3"/>
  <c r="BM82" i="3"/>
  <c r="BN82" i="3"/>
  <c r="BL83" i="3"/>
  <c r="BM83" i="3"/>
  <c r="BN83" i="3"/>
  <c r="BL84" i="3"/>
  <c r="BM84" i="3"/>
  <c r="BN84" i="3"/>
  <c r="BL85" i="3"/>
  <c r="BM85" i="3"/>
  <c r="BN85" i="3"/>
  <c r="BL86" i="3"/>
  <c r="BM86" i="3"/>
  <c r="BN86" i="3"/>
  <c r="BL87" i="3"/>
  <c r="BM87" i="3"/>
  <c r="BN87" i="3"/>
  <c r="BL88" i="3"/>
  <c r="BM88" i="3"/>
  <c r="BN88" i="3"/>
  <c r="BL89" i="3"/>
  <c r="BM89" i="3"/>
  <c r="BN89" i="3"/>
  <c r="BL90" i="3"/>
  <c r="BM90" i="3"/>
  <c r="BN90" i="3"/>
  <c r="BL91" i="3"/>
  <c r="BM91" i="3"/>
  <c r="BN91" i="3"/>
  <c r="BL92" i="3"/>
  <c r="BM92" i="3"/>
  <c r="BN92" i="3"/>
  <c r="BL93" i="3"/>
  <c r="BM93" i="3"/>
  <c r="BN93" i="3"/>
  <c r="BL94" i="3"/>
  <c r="BM94" i="3"/>
  <c r="BN94" i="3"/>
  <c r="BF4" i="3"/>
  <c r="BG4" i="3"/>
  <c r="BH4" i="3"/>
  <c r="BF5" i="3"/>
  <c r="BG5" i="3"/>
  <c r="BH5" i="3"/>
  <c r="BF6" i="3"/>
  <c r="BG6" i="3"/>
  <c r="BH6" i="3"/>
  <c r="BF7" i="3"/>
  <c r="BG7" i="3"/>
  <c r="BH7" i="3"/>
  <c r="BF8" i="3"/>
  <c r="BG8" i="3"/>
  <c r="BH8" i="3"/>
  <c r="BF9" i="3"/>
  <c r="BG9" i="3"/>
  <c r="BH9" i="3"/>
  <c r="BF10" i="3"/>
  <c r="BG10" i="3"/>
  <c r="BH10" i="3"/>
  <c r="BF11" i="3"/>
  <c r="BG11" i="3"/>
  <c r="BH11" i="3"/>
  <c r="BF12" i="3"/>
  <c r="BG12" i="3"/>
  <c r="BH12" i="3"/>
  <c r="BF13" i="3"/>
  <c r="BG13" i="3"/>
  <c r="BH13" i="3"/>
  <c r="BF14" i="3"/>
  <c r="BG14" i="3"/>
  <c r="BH14" i="3"/>
  <c r="BF15" i="3"/>
  <c r="BG15" i="3"/>
  <c r="BH15" i="3"/>
  <c r="BF16" i="3"/>
  <c r="BG16" i="3"/>
  <c r="BH16" i="3"/>
  <c r="BF17" i="3"/>
  <c r="BG17" i="3"/>
  <c r="BH17" i="3"/>
  <c r="BF18" i="3"/>
  <c r="BG18" i="3"/>
  <c r="BH18" i="3"/>
  <c r="BF19" i="3"/>
  <c r="BG19" i="3"/>
  <c r="BH19" i="3"/>
  <c r="BF20" i="3"/>
  <c r="BG20" i="3"/>
  <c r="BH20" i="3"/>
  <c r="BF21" i="3"/>
  <c r="BG21" i="3"/>
  <c r="BH21" i="3"/>
  <c r="BF22" i="3"/>
  <c r="BG22" i="3"/>
  <c r="BH22" i="3"/>
  <c r="BF23" i="3"/>
  <c r="BG23" i="3"/>
  <c r="BH23" i="3"/>
  <c r="BF24" i="3"/>
  <c r="BG24" i="3"/>
  <c r="BH24" i="3"/>
  <c r="BF25" i="3"/>
  <c r="BG25" i="3"/>
  <c r="BH25" i="3"/>
  <c r="BF26" i="3"/>
  <c r="BG26" i="3"/>
  <c r="BH26" i="3"/>
  <c r="BF27" i="3"/>
  <c r="BG27" i="3"/>
  <c r="BH27" i="3"/>
  <c r="BF28" i="3"/>
  <c r="BG28" i="3"/>
  <c r="BH28" i="3"/>
  <c r="BF29" i="3"/>
  <c r="BG29" i="3"/>
  <c r="BH29" i="3"/>
  <c r="BF30" i="3"/>
  <c r="BG30" i="3"/>
  <c r="BH30" i="3"/>
  <c r="BF31" i="3"/>
  <c r="BG31" i="3"/>
  <c r="BH31" i="3"/>
  <c r="BF32" i="3"/>
  <c r="BG32" i="3"/>
  <c r="BH32" i="3"/>
  <c r="BF33" i="3"/>
  <c r="BG33" i="3"/>
  <c r="BH33" i="3"/>
  <c r="BF34" i="3"/>
  <c r="BG34" i="3"/>
  <c r="BH34" i="3"/>
  <c r="BF35" i="3"/>
  <c r="BG35" i="3"/>
  <c r="BH35" i="3"/>
  <c r="BF36" i="3"/>
  <c r="BG36" i="3"/>
  <c r="BH36" i="3"/>
  <c r="BF37" i="3"/>
  <c r="BG37" i="3"/>
  <c r="BH37" i="3"/>
  <c r="BF38" i="3"/>
  <c r="BG38" i="3"/>
  <c r="BH38" i="3"/>
  <c r="BF39" i="3"/>
  <c r="BG39" i="3"/>
  <c r="BH39" i="3"/>
  <c r="BF40" i="3"/>
  <c r="BG40" i="3"/>
  <c r="BH40" i="3"/>
  <c r="BF41" i="3"/>
  <c r="BG41" i="3"/>
  <c r="BH41" i="3"/>
  <c r="BF42" i="3"/>
  <c r="BG42" i="3"/>
  <c r="BH42" i="3"/>
  <c r="BF43" i="3"/>
  <c r="BG43" i="3"/>
  <c r="BH43" i="3"/>
  <c r="BF44" i="3"/>
  <c r="BG44" i="3"/>
  <c r="BH44" i="3"/>
  <c r="BF45" i="3"/>
  <c r="BG45" i="3"/>
  <c r="BH45" i="3"/>
  <c r="BF46" i="3"/>
  <c r="BG46" i="3"/>
  <c r="BH46" i="3"/>
  <c r="BF47" i="3"/>
  <c r="BG47" i="3"/>
  <c r="BH47" i="3"/>
  <c r="BF48" i="3"/>
  <c r="BG48" i="3"/>
  <c r="BH48" i="3"/>
  <c r="BF49" i="3"/>
  <c r="BG49" i="3"/>
  <c r="BH49" i="3"/>
  <c r="BF50" i="3"/>
  <c r="BG50" i="3"/>
  <c r="BH50" i="3"/>
  <c r="BF51" i="3"/>
  <c r="BG51" i="3"/>
  <c r="BH51" i="3"/>
  <c r="BF52" i="3"/>
  <c r="BG52" i="3"/>
  <c r="BH52" i="3"/>
  <c r="BF53" i="3"/>
  <c r="BG53" i="3"/>
  <c r="BH53" i="3"/>
  <c r="BF54" i="3"/>
  <c r="BG54" i="3"/>
  <c r="BH54" i="3"/>
  <c r="BF55" i="3"/>
  <c r="BG55" i="3"/>
  <c r="BH55" i="3"/>
  <c r="BF56" i="3"/>
  <c r="BG56" i="3"/>
  <c r="BH56" i="3"/>
  <c r="BF57" i="3"/>
  <c r="BG57" i="3"/>
  <c r="BH57" i="3"/>
  <c r="BF58" i="3"/>
  <c r="BG58" i="3"/>
  <c r="BH58" i="3"/>
  <c r="BF59" i="3"/>
  <c r="BG59" i="3"/>
  <c r="BH59" i="3"/>
  <c r="BF60" i="3"/>
  <c r="BG60" i="3"/>
  <c r="BH60" i="3"/>
  <c r="BF61" i="3"/>
  <c r="BG61" i="3"/>
  <c r="BH61" i="3"/>
  <c r="BF62" i="3"/>
  <c r="BG62" i="3"/>
  <c r="BH62" i="3"/>
  <c r="BF63" i="3"/>
  <c r="BG63" i="3"/>
  <c r="BH63" i="3"/>
  <c r="BF64" i="3"/>
  <c r="BG64" i="3"/>
  <c r="BH64" i="3"/>
  <c r="BF65" i="3"/>
  <c r="BG65" i="3"/>
  <c r="BH65" i="3"/>
  <c r="BF66" i="3"/>
  <c r="BG66" i="3"/>
  <c r="BH66" i="3"/>
  <c r="BF67" i="3"/>
  <c r="BG67" i="3"/>
  <c r="BH67" i="3"/>
  <c r="BF68" i="3"/>
  <c r="BG68" i="3"/>
  <c r="BH68" i="3"/>
  <c r="BF69" i="3"/>
  <c r="BG69" i="3"/>
  <c r="BH69" i="3"/>
  <c r="BF70" i="3"/>
  <c r="BG70" i="3"/>
  <c r="BH70" i="3"/>
  <c r="BF71" i="3"/>
  <c r="BG71" i="3"/>
  <c r="BH71" i="3"/>
  <c r="BF72" i="3"/>
  <c r="BG72" i="3"/>
  <c r="BH72" i="3"/>
  <c r="BF73" i="3"/>
  <c r="BG73" i="3"/>
  <c r="BH73" i="3"/>
  <c r="BF74" i="3"/>
  <c r="BG74" i="3"/>
  <c r="BH74" i="3"/>
  <c r="BF75" i="3"/>
  <c r="BG75" i="3"/>
  <c r="BH75" i="3"/>
  <c r="BF76" i="3"/>
  <c r="BG76" i="3"/>
  <c r="BH76" i="3"/>
  <c r="BF77" i="3"/>
  <c r="BG77" i="3"/>
  <c r="BH77" i="3"/>
  <c r="BF78" i="3"/>
  <c r="BG78" i="3"/>
  <c r="BH78" i="3"/>
  <c r="BF79" i="3"/>
  <c r="BG79" i="3"/>
  <c r="BH79" i="3"/>
  <c r="BF80" i="3"/>
  <c r="BG80" i="3"/>
  <c r="BH80" i="3"/>
  <c r="BF81" i="3"/>
  <c r="BG81" i="3"/>
  <c r="BH81" i="3"/>
  <c r="BF82" i="3"/>
  <c r="BG82" i="3"/>
  <c r="BH82" i="3"/>
  <c r="BF83" i="3"/>
  <c r="BG83" i="3"/>
  <c r="BH83" i="3"/>
  <c r="BF84" i="3"/>
  <c r="BG84" i="3"/>
  <c r="BH84" i="3"/>
  <c r="BF85" i="3"/>
  <c r="BG85" i="3"/>
  <c r="BH85" i="3"/>
  <c r="BF86" i="3"/>
  <c r="BG86" i="3"/>
  <c r="BH86" i="3"/>
  <c r="BF87" i="3"/>
  <c r="BG87" i="3"/>
  <c r="BH87" i="3"/>
  <c r="BF88" i="3"/>
  <c r="BG88" i="3"/>
  <c r="BH88" i="3"/>
  <c r="BF89" i="3"/>
  <c r="BG89" i="3"/>
  <c r="BH89" i="3"/>
  <c r="BF90" i="3"/>
  <c r="BG90" i="3"/>
  <c r="BH90" i="3"/>
  <c r="BF91" i="3"/>
  <c r="BG91" i="3"/>
  <c r="BH91" i="3"/>
  <c r="BF92" i="3"/>
  <c r="BG92" i="3"/>
  <c r="BH92" i="3"/>
  <c r="BF93" i="3"/>
  <c r="BG93" i="3"/>
  <c r="BH93" i="3"/>
  <c r="BF94" i="3"/>
  <c r="BG94" i="3"/>
  <c r="BH94" i="3"/>
  <c r="BB4" i="3"/>
  <c r="BC4" i="3"/>
  <c r="BD4" i="3"/>
  <c r="BB5" i="3"/>
  <c r="BC5" i="3"/>
  <c r="BD5" i="3"/>
  <c r="BB6" i="3"/>
  <c r="BC6" i="3"/>
  <c r="BD6" i="3"/>
  <c r="BB7" i="3"/>
  <c r="BC7" i="3"/>
  <c r="BD7" i="3"/>
  <c r="BB8" i="3"/>
  <c r="BC8" i="3"/>
  <c r="BD8" i="3"/>
  <c r="BB9" i="3"/>
  <c r="BC9" i="3"/>
  <c r="BD9" i="3"/>
  <c r="BB10" i="3"/>
  <c r="BC10" i="3"/>
  <c r="BD10" i="3"/>
  <c r="BB11" i="3"/>
  <c r="BC11" i="3"/>
  <c r="BD11" i="3"/>
  <c r="BB12" i="3"/>
  <c r="BC12" i="3"/>
  <c r="BD12" i="3"/>
  <c r="BB13" i="3"/>
  <c r="BC13" i="3"/>
  <c r="BD13" i="3"/>
  <c r="BB14" i="3"/>
  <c r="BC14" i="3"/>
  <c r="BD14" i="3"/>
  <c r="BB15" i="3"/>
  <c r="BC15" i="3"/>
  <c r="BD15" i="3"/>
  <c r="BB16" i="3"/>
  <c r="BC16" i="3"/>
  <c r="BD16" i="3"/>
  <c r="BB17" i="3"/>
  <c r="BC17" i="3"/>
  <c r="BD17" i="3"/>
  <c r="BB18" i="3"/>
  <c r="BC18" i="3"/>
  <c r="BD18" i="3"/>
  <c r="BB19" i="3"/>
  <c r="BC19" i="3"/>
  <c r="BD19" i="3"/>
  <c r="BB20" i="3"/>
  <c r="BC20" i="3"/>
  <c r="BD20" i="3"/>
  <c r="BB21" i="3"/>
  <c r="BC21" i="3"/>
  <c r="BD21" i="3"/>
  <c r="BB22" i="3"/>
  <c r="BC22" i="3"/>
  <c r="BD22" i="3"/>
  <c r="BB23" i="3"/>
  <c r="BC23" i="3"/>
  <c r="BD23" i="3"/>
  <c r="BB24" i="3"/>
  <c r="BC24" i="3"/>
  <c r="BD24" i="3"/>
  <c r="BB25" i="3"/>
  <c r="BC25" i="3"/>
  <c r="BD25" i="3"/>
  <c r="BB26" i="3"/>
  <c r="BC26" i="3"/>
  <c r="BD26" i="3"/>
  <c r="BB27" i="3"/>
  <c r="BC27" i="3"/>
  <c r="BD27" i="3"/>
  <c r="BB28" i="3"/>
  <c r="BC28" i="3"/>
  <c r="BD28" i="3"/>
  <c r="BB29" i="3"/>
  <c r="BC29" i="3"/>
  <c r="BD29" i="3"/>
  <c r="BB30" i="3"/>
  <c r="BC30" i="3"/>
  <c r="BD30" i="3"/>
  <c r="BB31" i="3"/>
  <c r="BC31" i="3"/>
  <c r="BD31" i="3"/>
  <c r="BB32" i="3"/>
  <c r="BC32" i="3"/>
  <c r="BD32" i="3"/>
  <c r="BB33" i="3"/>
  <c r="BC33" i="3"/>
  <c r="BD33" i="3"/>
  <c r="BB34" i="3"/>
  <c r="BC34" i="3"/>
  <c r="BD34" i="3"/>
  <c r="BB35" i="3"/>
  <c r="BC35" i="3"/>
  <c r="BD35" i="3"/>
  <c r="BB36" i="3"/>
  <c r="BC36" i="3"/>
  <c r="BD36" i="3"/>
  <c r="BB37" i="3"/>
  <c r="BC37" i="3"/>
  <c r="BD37" i="3"/>
  <c r="BB38" i="3"/>
  <c r="BC38" i="3"/>
  <c r="BD38" i="3"/>
  <c r="BB39" i="3"/>
  <c r="BC39" i="3"/>
  <c r="BD39" i="3"/>
  <c r="BB40" i="3"/>
  <c r="BC40" i="3"/>
  <c r="BD40" i="3"/>
  <c r="BB41" i="3"/>
  <c r="BC41" i="3"/>
  <c r="BD41" i="3"/>
  <c r="BB42" i="3"/>
  <c r="BC42" i="3"/>
  <c r="BD42" i="3"/>
  <c r="BB43" i="3"/>
  <c r="BC43" i="3"/>
  <c r="BD43" i="3"/>
  <c r="BB44" i="3"/>
  <c r="BC44" i="3"/>
  <c r="BD44" i="3"/>
  <c r="BB45" i="3"/>
  <c r="BC45" i="3"/>
  <c r="BD45" i="3"/>
  <c r="BB46" i="3"/>
  <c r="BC46" i="3"/>
  <c r="BD46" i="3"/>
  <c r="BB47" i="3"/>
  <c r="BC47" i="3"/>
  <c r="BD47" i="3"/>
  <c r="BB48" i="3"/>
  <c r="BC48" i="3"/>
  <c r="BD48" i="3"/>
  <c r="BB49" i="3"/>
  <c r="BC49" i="3"/>
  <c r="BD49" i="3"/>
  <c r="BB50" i="3"/>
  <c r="BC50" i="3"/>
  <c r="BD50" i="3"/>
  <c r="BB51" i="3"/>
  <c r="BC51" i="3"/>
  <c r="BD51" i="3"/>
  <c r="BB52" i="3"/>
  <c r="BC52" i="3"/>
  <c r="BD52" i="3"/>
  <c r="BB53" i="3"/>
  <c r="BC53" i="3"/>
  <c r="BD53" i="3"/>
  <c r="BB54" i="3"/>
  <c r="BC54" i="3"/>
  <c r="BD54" i="3"/>
  <c r="BB55" i="3"/>
  <c r="BC55" i="3"/>
  <c r="BD55" i="3"/>
  <c r="BB56" i="3"/>
  <c r="BC56" i="3"/>
  <c r="BD56" i="3"/>
  <c r="BB57" i="3"/>
  <c r="BC57" i="3"/>
  <c r="BD57" i="3"/>
  <c r="BB58" i="3"/>
  <c r="BC58" i="3"/>
  <c r="BD58" i="3"/>
  <c r="BB59" i="3"/>
  <c r="BC59" i="3"/>
  <c r="BD59" i="3"/>
  <c r="BB60" i="3"/>
  <c r="BC60" i="3"/>
  <c r="BD60" i="3"/>
  <c r="BB61" i="3"/>
  <c r="BC61" i="3"/>
  <c r="BD61" i="3"/>
  <c r="BB62" i="3"/>
  <c r="BC62" i="3"/>
  <c r="BD62" i="3"/>
  <c r="BB63" i="3"/>
  <c r="BC63" i="3"/>
  <c r="BD63" i="3"/>
  <c r="BB64" i="3"/>
  <c r="BC64" i="3"/>
  <c r="BD64" i="3"/>
  <c r="BB65" i="3"/>
  <c r="BC65" i="3"/>
  <c r="BD65" i="3"/>
  <c r="BB66" i="3"/>
  <c r="BC66" i="3"/>
  <c r="BD66" i="3"/>
  <c r="BB67" i="3"/>
  <c r="BC67" i="3"/>
  <c r="BD67" i="3"/>
  <c r="BB68" i="3"/>
  <c r="BC68" i="3"/>
  <c r="BD68" i="3"/>
  <c r="BB69" i="3"/>
  <c r="BC69" i="3"/>
  <c r="BD69" i="3"/>
  <c r="BB70" i="3"/>
  <c r="BC70" i="3"/>
  <c r="BD70" i="3"/>
  <c r="BB71" i="3"/>
  <c r="BC71" i="3"/>
  <c r="BD71" i="3"/>
  <c r="BB72" i="3"/>
  <c r="BC72" i="3"/>
  <c r="BD72" i="3"/>
  <c r="BB73" i="3"/>
  <c r="BC73" i="3"/>
  <c r="BD73" i="3"/>
  <c r="BB74" i="3"/>
  <c r="BC74" i="3"/>
  <c r="BD74" i="3"/>
  <c r="BB75" i="3"/>
  <c r="BC75" i="3"/>
  <c r="BD75" i="3"/>
  <c r="BB76" i="3"/>
  <c r="BC76" i="3"/>
  <c r="BD76" i="3"/>
  <c r="BB77" i="3"/>
  <c r="BC77" i="3"/>
  <c r="BD77" i="3"/>
  <c r="BB78" i="3"/>
  <c r="BC78" i="3"/>
  <c r="BD78" i="3"/>
  <c r="BB79" i="3"/>
  <c r="BC79" i="3"/>
  <c r="BD79" i="3"/>
  <c r="BB80" i="3"/>
  <c r="BC80" i="3"/>
  <c r="BD80" i="3"/>
  <c r="BB81" i="3"/>
  <c r="BC81" i="3"/>
  <c r="BD81" i="3"/>
  <c r="BB82" i="3"/>
  <c r="BC82" i="3"/>
  <c r="BD82" i="3"/>
  <c r="BB83" i="3"/>
  <c r="BC83" i="3"/>
  <c r="BD83" i="3"/>
  <c r="BB84" i="3"/>
  <c r="BC84" i="3"/>
  <c r="BD84" i="3"/>
  <c r="BB85" i="3"/>
  <c r="BC85" i="3"/>
  <c r="BD85" i="3"/>
  <c r="BB86" i="3"/>
  <c r="BC86" i="3"/>
  <c r="BD86" i="3"/>
  <c r="BB87" i="3"/>
  <c r="BC87" i="3"/>
  <c r="BD87" i="3"/>
  <c r="BB88" i="3"/>
  <c r="BC88" i="3"/>
  <c r="BD88" i="3"/>
  <c r="BB89" i="3"/>
  <c r="BC89" i="3"/>
  <c r="BD89" i="3"/>
  <c r="BB90" i="3"/>
  <c r="BC90" i="3"/>
  <c r="BD90" i="3"/>
  <c r="BB91" i="3"/>
  <c r="BC91" i="3"/>
  <c r="BD91" i="3"/>
  <c r="BB92" i="3"/>
  <c r="BC92" i="3"/>
  <c r="BD92" i="3"/>
  <c r="BB93" i="3"/>
  <c r="BC93" i="3"/>
  <c r="BD93" i="3"/>
  <c r="BB94" i="3"/>
  <c r="BC94" i="3"/>
  <c r="BD94" i="3"/>
  <c r="AV4" i="3"/>
  <c r="AW4" i="3"/>
  <c r="AX4" i="3"/>
  <c r="AV5" i="3"/>
  <c r="AW5" i="3"/>
  <c r="AX5" i="3"/>
  <c r="AV6" i="3"/>
  <c r="AW6" i="3"/>
  <c r="AX6" i="3"/>
  <c r="AV7" i="3"/>
  <c r="AW7" i="3"/>
  <c r="AX7" i="3"/>
  <c r="AV8" i="3"/>
  <c r="AW8" i="3"/>
  <c r="AX8" i="3"/>
  <c r="AV9" i="3"/>
  <c r="AW9" i="3"/>
  <c r="AX9" i="3"/>
  <c r="AV10" i="3"/>
  <c r="AW10" i="3"/>
  <c r="AX10" i="3"/>
  <c r="AV11" i="3"/>
  <c r="AW11" i="3"/>
  <c r="AX11" i="3"/>
  <c r="AV12" i="3"/>
  <c r="AW12" i="3"/>
  <c r="AX12" i="3"/>
  <c r="AV13" i="3"/>
  <c r="AW13" i="3"/>
  <c r="AX13" i="3"/>
  <c r="AV14" i="3"/>
  <c r="AW14" i="3"/>
  <c r="AX14" i="3"/>
  <c r="AV15" i="3"/>
  <c r="AW15" i="3"/>
  <c r="AX15" i="3"/>
  <c r="AV16" i="3"/>
  <c r="AW16" i="3"/>
  <c r="AX16" i="3"/>
  <c r="AV17" i="3"/>
  <c r="AW17" i="3"/>
  <c r="AX17" i="3"/>
  <c r="AV18" i="3"/>
  <c r="AW18" i="3"/>
  <c r="AX18" i="3"/>
  <c r="AV19" i="3"/>
  <c r="AW19" i="3"/>
  <c r="AX19" i="3"/>
  <c r="AV20" i="3"/>
  <c r="AW20" i="3"/>
  <c r="AX20" i="3"/>
  <c r="AV21" i="3"/>
  <c r="AW21" i="3"/>
  <c r="AX21" i="3"/>
  <c r="AV22" i="3"/>
  <c r="AW22" i="3"/>
  <c r="AX22" i="3"/>
  <c r="AV23" i="3"/>
  <c r="AW23" i="3"/>
  <c r="AX23" i="3"/>
  <c r="AV24" i="3"/>
  <c r="AW24" i="3"/>
  <c r="AX24" i="3"/>
  <c r="AV25" i="3"/>
  <c r="AW25" i="3"/>
  <c r="AX25" i="3"/>
  <c r="AV26" i="3"/>
  <c r="AW26" i="3"/>
  <c r="AX26" i="3"/>
  <c r="AV27" i="3"/>
  <c r="AW27" i="3"/>
  <c r="AX27" i="3"/>
  <c r="AV28" i="3"/>
  <c r="AW28" i="3"/>
  <c r="AX28" i="3"/>
  <c r="AV29" i="3"/>
  <c r="AW29" i="3"/>
  <c r="AX29" i="3"/>
  <c r="AV30" i="3"/>
  <c r="AW30" i="3"/>
  <c r="AX30" i="3"/>
  <c r="AV31" i="3"/>
  <c r="AW31" i="3"/>
  <c r="AX31" i="3"/>
  <c r="AV32" i="3"/>
  <c r="AW32" i="3"/>
  <c r="AX32" i="3"/>
  <c r="AV33" i="3"/>
  <c r="AW33" i="3"/>
  <c r="AX33" i="3"/>
  <c r="AV34" i="3"/>
  <c r="AW34" i="3"/>
  <c r="AX34" i="3"/>
  <c r="AV35" i="3"/>
  <c r="AW35" i="3"/>
  <c r="AX35" i="3"/>
  <c r="AV36" i="3"/>
  <c r="AW36" i="3"/>
  <c r="AX36" i="3"/>
  <c r="AV37" i="3"/>
  <c r="AW37" i="3"/>
  <c r="AX37" i="3"/>
  <c r="AV38" i="3"/>
  <c r="AW38" i="3"/>
  <c r="AX38" i="3"/>
  <c r="AV39" i="3"/>
  <c r="AW39" i="3"/>
  <c r="AX39" i="3"/>
  <c r="AV40" i="3"/>
  <c r="AW40" i="3"/>
  <c r="AX40" i="3"/>
  <c r="AV41" i="3"/>
  <c r="AW41" i="3"/>
  <c r="AX41" i="3"/>
  <c r="AV42" i="3"/>
  <c r="AW42" i="3"/>
  <c r="AX42" i="3"/>
  <c r="AV43" i="3"/>
  <c r="AW43" i="3"/>
  <c r="AX43" i="3"/>
  <c r="AV44" i="3"/>
  <c r="AW44" i="3"/>
  <c r="AX44" i="3"/>
  <c r="AV45" i="3"/>
  <c r="AW45" i="3"/>
  <c r="AX45" i="3"/>
  <c r="AV46" i="3"/>
  <c r="AW46" i="3"/>
  <c r="AX46" i="3"/>
  <c r="AV47" i="3"/>
  <c r="AW47" i="3"/>
  <c r="AX47" i="3"/>
  <c r="AV48" i="3"/>
  <c r="AW48" i="3"/>
  <c r="AX48" i="3"/>
  <c r="AV49" i="3"/>
  <c r="AW49" i="3"/>
  <c r="AX49" i="3"/>
  <c r="AV50" i="3"/>
  <c r="AW50" i="3"/>
  <c r="AX50" i="3"/>
  <c r="AV51" i="3"/>
  <c r="AW51" i="3"/>
  <c r="AX51" i="3"/>
  <c r="AV52" i="3"/>
  <c r="AW52" i="3"/>
  <c r="AX52" i="3"/>
  <c r="AV53" i="3"/>
  <c r="AW53" i="3"/>
  <c r="AX53" i="3"/>
  <c r="AV54" i="3"/>
  <c r="AW54" i="3"/>
  <c r="AX54" i="3"/>
  <c r="AV55" i="3"/>
  <c r="AW55" i="3"/>
  <c r="AX55" i="3"/>
  <c r="AV56" i="3"/>
  <c r="AW56" i="3"/>
  <c r="AX56" i="3"/>
  <c r="AV57" i="3"/>
  <c r="AW57" i="3"/>
  <c r="AX57" i="3"/>
  <c r="AV58" i="3"/>
  <c r="AW58" i="3"/>
  <c r="AX58" i="3"/>
  <c r="AV59" i="3"/>
  <c r="AW59" i="3"/>
  <c r="AX59" i="3"/>
  <c r="AV60" i="3"/>
  <c r="AW60" i="3"/>
  <c r="AX60" i="3"/>
  <c r="AV61" i="3"/>
  <c r="AW61" i="3"/>
  <c r="AX61" i="3"/>
  <c r="AV62" i="3"/>
  <c r="AW62" i="3"/>
  <c r="AX62" i="3"/>
  <c r="AV63" i="3"/>
  <c r="AW63" i="3"/>
  <c r="AX63" i="3"/>
  <c r="AV64" i="3"/>
  <c r="AW64" i="3"/>
  <c r="AX64" i="3"/>
  <c r="AV65" i="3"/>
  <c r="AW65" i="3"/>
  <c r="AX65" i="3"/>
  <c r="AV66" i="3"/>
  <c r="AW66" i="3"/>
  <c r="AX66" i="3"/>
  <c r="AV67" i="3"/>
  <c r="AW67" i="3"/>
  <c r="AX67" i="3"/>
  <c r="AV68" i="3"/>
  <c r="AW68" i="3"/>
  <c r="AX68" i="3"/>
  <c r="AV69" i="3"/>
  <c r="AW69" i="3"/>
  <c r="AX69" i="3"/>
  <c r="AV70" i="3"/>
  <c r="AW70" i="3"/>
  <c r="AX70" i="3"/>
  <c r="AV71" i="3"/>
  <c r="AW71" i="3"/>
  <c r="AX71" i="3"/>
  <c r="AV72" i="3"/>
  <c r="AW72" i="3"/>
  <c r="AX72" i="3"/>
  <c r="AV73" i="3"/>
  <c r="AW73" i="3"/>
  <c r="AX73" i="3"/>
  <c r="AV74" i="3"/>
  <c r="AW74" i="3"/>
  <c r="AX74" i="3"/>
  <c r="AV75" i="3"/>
  <c r="AW75" i="3"/>
  <c r="AX75" i="3"/>
  <c r="AV76" i="3"/>
  <c r="AW76" i="3"/>
  <c r="AX76" i="3"/>
  <c r="AV77" i="3"/>
  <c r="AW77" i="3"/>
  <c r="AX77" i="3"/>
  <c r="AV78" i="3"/>
  <c r="AW78" i="3"/>
  <c r="AX78" i="3"/>
  <c r="AV79" i="3"/>
  <c r="AW79" i="3"/>
  <c r="AX79" i="3"/>
  <c r="AV80" i="3"/>
  <c r="AW80" i="3"/>
  <c r="AX80" i="3"/>
  <c r="AV81" i="3"/>
  <c r="AW81" i="3"/>
  <c r="AX81" i="3"/>
  <c r="AV82" i="3"/>
  <c r="AW82" i="3"/>
  <c r="AX82" i="3"/>
  <c r="AV83" i="3"/>
  <c r="AW83" i="3"/>
  <c r="AX83" i="3"/>
  <c r="AV84" i="3"/>
  <c r="AW84" i="3"/>
  <c r="AX84" i="3"/>
  <c r="AV85" i="3"/>
  <c r="AW85" i="3"/>
  <c r="AX85" i="3"/>
  <c r="AV86" i="3"/>
  <c r="AW86" i="3"/>
  <c r="AX86" i="3"/>
  <c r="AV87" i="3"/>
  <c r="AW87" i="3"/>
  <c r="AX87" i="3"/>
  <c r="AV88" i="3"/>
  <c r="AW88" i="3"/>
  <c r="AX88" i="3"/>
  <c r="AV89" i="3"/>
  <c r="AW89" i="3"/>
  <c r="AX89" i="3"/>
  <c r="AV90" i="3"/>
  <c r="AW90" i="3"/>
  <c r="AX90" i="3"/>
  <c r="AV91" i="3"/>
  <c r="AW91" i="3"/>
  <c r="AX91" i="3"/>
  <c r="AV92" i="3"/>
  <c r="AW92" i="3"/>
  <c r="AX92" i="3"/>
  <c r="AV93" i="3"/>
  <c r="AW93" i="3"/>
  <c r="AX93" i="3"/>
  <c r="AV94" i="3"/>
  <c r="AW94" i="3"/>
  <c r="AX94" i="3"/>
  <c r="AR4" i="3"/>
  <c r="AS4" i="3"/>
  <c r="AT4" i="3"/>
  <c r="AR5" i="3"/>
  <c r="AS5" i="3"/>
  <c r="AT5" i="3"/>
  <c r="AR6" i="3"/>
  <c r="AS6" i="3"/>
  <c r="AT6" i="3"/>
  <c r="AR7" i="3"/>
  <c r="AS7" i="3"/>
  <c r="AT7" i="3"/>
  <c r="AR8" i="3"/>
  <c r="AS8" i="3"/>
  <c r="AT8" i="3"/>
  <c r="AR9" i="3"/>
  <c r="AS9" i="3"/>
  <c r="AT9" i="3"/>
  <c r="AR10" i="3"/>
  <c r="AS10" i="3"/>
  <c r="AT10" i="3"/>
  <c r="AR11" i="3"/>
  <c r="AS11" i="3"/>
  <c r="AT11" i="3"/>
  <c r="AR12" i="3"/>
  <c r="AS12" i="3"/>
  <c r="AT12" i="3"/>
  <c r="AR13" i="3"/>
  <c r="AS13" i="3"/>
  <c r="AT13" i="3"/>
  <c r="AR14" i="3"/>
  <c r="AS14" i="3"/>
  <c r="AT14" i="3"/>
  <c r="AR15" i="3"/>
  <c r="AS15" i="3"/>
  <c r="AT15" i="3"/>
  <c r="AR16" i="3"/>
  <c r="AS16" i="3"/>
  <c r="AT16" i="3"/>
  <c r="AR17" i="3"/>
  <c r="AS17" i="3"/>
  <c r="AT17" i="3"/>
  <c r="AR18" i="3"/>
  <c r="AS18" i="3"/>
  <c r="AT18" i="3"/>
  <c r="AR19" i="3"/>
  <c r="AS19" i="3"/>
  <c r="AT19" i="3"/>
  <c r="AR20" i="3"/>
  <c r="AS20" i="3"/>
  <c r="AT20" i="3"/>
  <c r="AR21" i="3"/>
  <c r="AS21" i="3"/>
  <c r="AT21" i="3"/>
  <c r="AR22" i="3"/>
  <c r="AS22" i="3"/>
  <c r="AT22" i="3"/>
  <c r="AR23" i="3"/>
  <c r="AS23" i="3"/>
  <c r="AT23" i="3"/>
  <c r="AR24" i="3"/>
  <c r="AS24" i="3"/>
  <c r="AT24" i="3"/>
  <c r="AR25" i="3"/>
  <c r="AS25" i="3"/>
  <c r="AT25" i="3"/>
  <c r="AR26" i="3"/>
  <c r="AS26" i="3"/>
  <c r="AT26" i="3"/>
  <c r="AR27" i="3"/>
  <c r="AS27" i="3"/>
  <c r="AT27" i="3"/>
  <c r="AR28" i="3"/>
  <c r="AS28" i="3"/>
  <c r="AT28" i="3"/>
  <c r="AR29" i="3"/>
  <c r="AS29" i="3"/>
  <c r="AT29" i="3"/>
  <c r="AR30" i="3"/>
  <c r="AS30" i="3"/>
  <c r="AT30" i="3"/>
  <c r="AR31" i="3"/>
  <c r="AS31" i="3"/>
  <c r="AT31" i="3"/>
  <c r="AR32" i="3"/>
  <c r="AS32" i="3"/>
  <c r="AT32" i="3"/>
  <c r="AR33" i="3"/>
  <c r="AS33" i="3"/>
  <c r="AT33" i="3"/>
  <c r="AR34" i="3"/>
  <c r="AS34" i="3"/>
  <c r="AT34" i="3"/>
  <c r="AR35" i="3"/>
  <c r="AS35" i="3"/>
  <c r="AT35" i="3"/>
  <c r="AR36" i="3"/>
  <c r="AS36" i="3"/>
  <c r="AT36" i="3"/>
  <c r="AR37" i="3"/>
  <c r="AS37" i="3"/>
  <c r="AT37" i="3"/>
  <c r="AR38" i="3"/>
  <c r="AS38" i="3"/>
  <c r="AT38" i="3"/>
  <c r="AR39" i="3"/>
  <c r="AS39" i="3"/>
  <c r="AT39" i="3"/>
  <c r="AR40" i="3"/>
  <c r="AS40" i="3"/>
  <c r="AT40" i="3"/>
  <c r="AR41" i="3"/>
  <c r="AS41" i="3"/>
  <c r="AT41" i="3"/>
  <c r="AR42" i="3"/>
  <c r="AS42" i="3"/>
  <c r="AT42" i="3"/>
  <c r="AR43" i="3"/>
  <c r="AS43" i="3"/>
  <c r="AT43" i="3"/>
  <c r="AR44" i="3"/>
  <c r="AS44" i="3"/>
  <c r="AT44" i="3"/>
  <c r="AR45" i="3"/>
  <c r="AS45" i="3"/>
  <c r="AT45" i="3"/>
  <c r="AR46" i="3"/>
  <c r="AS46" i="3"/>
  <c r="AT46" i="3"/>
  <c r="AR47" i="3"/>
  <c r="AS47" i="3"/>
  <c r="AT47" i="3"/>
  <c r="AR48" i="3"/>
  <c r="AS48" i="3"/>
  <c r="AT48" i="3"/>
  <c r="AR49" i="3"/>
  <c r="AS49" i="3"/>
  <c r="AT49" i="3"/>
  <c r="AR50" i="3"/>
  <c r="AS50" i="3"/>
  <c r="AT50" i="3"/>
  <c r="AR51" i="3"/>
  <c r="AS51" i="3"/>
  <c r="AT51" i="3"/>
  <c r="AR52" i="3"/>
  <c r="AS52" i="3"/>
  <c r="AT52" i="3"/>
  <c r="AR53" i="3"/>
  <c r="AS53" i="3"/>
  <c r="AT53" i="3"/>
  <c r="AR54" i="3"/>
  <c r="AS54" i="3"/>
  <c r="AT54" i="3"/>
  <c r="AR55" i="3"/>
  <c r="AS55" i="3"/>
  <c r="AT55" i="3"/>
  <c r="AR56" i="3"/>
  <c r="AS56" i="3"/>
  <c r="AT56" i="3"/>
  <c r="AR57" i="3"/>
  <c r="AS57" i="3"/>
  <c r="AT57" i="3"/>
  <c r="AR58" i="3"/>
  <c r="AS58" i="3"/>
  <c r="AT58" i="3"/>
  <c r="AR59" i="3"/>
  <c r="AS59" i="3"/>
  <c r="AT59" i="3"/>
  <c r="AR60" i="3"/>
  <c r="AS60" i="3"/>
  <c r="AT60" i="3"/>
  <c r="AR61" i="3"/>
  <c r="AS61" i="3"/>
  <c r="AT61" i="3"/>
  <c r="AR62" i="3"/>
  <c r="AS62" i="3"/>
  <c r="AT62" i="3"/>
  <c r="AR63" i="3"/>
  <c r="AS63" i="3"/>
  <c r="AT63" i="3"/>
  <c r="AR64" i="3"/>
  <c r="AS64" i="3"/>
  <c r="AT64" i="3"/>
  <c r="AR65" i="3"/>
  <c r="AS65" i="3"/>
  <c r="AT65" i="3"/>
  <c r="AR66" i="3"/>
  <c r="AS66" i="3"/>
  <c r="AT66" i="3"/>
  <c r="AR67" i="3"/>
  <c r="AS67" i="3"/>
  <c r="AT67" i="3"/>
  <c r="AR68" i="3"/>
  <c r="AS68" i="3"/>
  <c r="AT68" i="3"/>
  <c r="AR69" i="3"/>
  <c r="AS69" i="3"/>
  <c r="AT69" i="3"/>
  <c r="AR70" i="3"/>
  <c r="AS70" i="3"/>
  <c r="AT70" i="3"/>
  <c r="AR71" i="3"/>
  <c r="AS71" i="3"/>
  <c r="AT71" i="3"/>
  <c r="AR72" i="3"/>
  <c r="AS72" i="3"/>
  <c r="AT72" i="3"/>
  <c r="AR73" i="3"/>
  <c r="AS73" i="3"/>
  <c r="AT73" i="3"/>
  <c r="AR74" i="3"/>
  <c r="AS74" i="3"/>
  <c r="AT74" i="3"/>
  <c r="AR75" i="3"/>
  <c r="AS75" i="3"/>
  <c r="AT75" i="3"/>
  <c r="AR76" i="3"/>
  <c r="AS76" i="3"/>
  <c r="AT76" i="3"/>
  <c r="AR77" i="3"/>
  <c r="AS77" i="3"/>
  <c r="AT77" i="3"/>
  <c r="AR78" i="3"/>
  <c r="AS78" i="3"/>
  <c r="AT78" i="3"/>
  <c r="AR79" i="3"/>
  <c r="AS79" i="3"/>
  <c r="AT79" i="3"/>
  <c r="AR80" i="3"/>
  <c r="AS80" i="3"/>
  <c r="AT80" i="3"/>
  <c r="AR81" i="3"/>
  <c r="AS81" i="3"/>
  <c r="AT81" i="3"/>
  <c r="AR82" i="3"/>
  <c r="AS82" i="3"/>
  <c r="AT82" i="3"/>
  <c r="AR83" i="3"/>
  <c r="AS83" i="3"/>
  <c r="AT83" i="3"/>
  <c r="AR84" i="3"/>
  <c r="AS84" i="3"/>
  <c r="AT84" i="3"/>
  <c r="AR85" i="3"/>
  <c r="AS85" i="3"/>
  <c r="AT85" i="3"/>
  <c r="AR86" i="3"/>
  <c r="AS86" i="3"/>
  <c r="AT86" i="3"/>
  <c r="AR87" i="3"/>
  <c r="AS87" i="3"/>
  <c r="AT87" i="3"/>
  <c r="AR88" i="3"/>
  <c r="AS88" i="3"/>
  <c r="AT88" i="3"/>
  <c r="AR89" i="3"/>
  <c r="AS89" i="3"/>
  <c r="AT89" i="3"/>
  <c r="AR90" i="3"/>
  <c r="AS90" i="3"/>
  <c r="AT90" i="3"/>
  <c r="AR91" i="3"/>
  <c r="AS91" i="3"/>
  <c r="AT91" i="3"/>
  <c r="AR92" i="3"/>
  <c r="AS92" i="3"/>
  <c r="AT92" i="3"/>
  <c r="AR93" i="3"/>
  <c r="AS93" i="3"/>
  <c r="AT93" i="3"/>
  <c r="AR94" i="3"/>
  <c r="AS94" i="3"/>
  <c r="AT94" i="3"/>
  <c r="AL4" i="3"/>
  <c r="AM4" i="3"/>
  <c r="AN4" i="3"/>
  <c r="AL5" i="3"/>
  <c r="AM5" i="3"/>
  <c r="AN5" i="3"/>
  <c r="AL6" i="3"/>
  <c r="AM6" i="3"/>
  <c r="AN6" i="3"/>
  <c r="AL7" i="3"/>
  <c r="AM7" i="3"/>
  <c r="AN7" i="3"/>
  <c r="AL8" i="3"/>
  <c r="AM8" i="3"/>
  <c r="AN8" i="3"/>
  <c r="AL9" i="3"/>
  <c r="AM9" i="3"/>
  <c r="AN9" i="3"/>
  <c r="AL10" i="3"/>
  <c r="AM10" i="3"/>
  <c r="AN10" i="3"/>
  <c r="AL11" i="3"/>
  <c r="AM11" i="3"/>
  <c r="AN11" i="3"/>
  <c r="AL12" i="3"/>
  <c r="AM12" i="3"/>
  <c r="AN12" i="3"/>
  <c r="AL13" i="3"/>
  <c r="AM13" i="3"/>
  <c r="AN13" i="3"/>
  <c r="AL14" i="3"/>
  <c r="AM14" i="3"/>
  <c r="AN14" i="3"/>
  <c r="AL15" i="3"/>
  <c r="AM15" i="3"/>
  <c r="AN15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M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L45" i="3"/>
  <c r="AM45" i="3"/>
  <c r="AN45" i="3"/>
  <c r="AL46" i="3"/>
  <c r="AM46" i="3"/>
  <c r="AN46" i="3"/>
  <c r="AL47" i="3"/>
  <c r="AM47" i="3"/>
  <c r="AN47" i="3"/>
  <c r="AL48" i="3"/>
  <c r="AM48" i="3"/>
  <c r="AN48" i="3"/>
  <c r="AL49" i="3"/>
  <c r="AM49" i="3"/>
  <c r="AN49" i="3"/>
  <c r="AL50" i="3"/>
  <c r="AM50" i="3"/>
  <c r="AN50" i="3"/>
  <c r="AL51" i="3"/>
  <c r="AM51" i="3"/>
  <c r="AN51" i="3"/>
  <c r="AL52" i="3"/>
  <c r="AM52" i="3"/>
  <c r="AN52" i="3"/>
  <c r="AL53" i="3"/>
  <c r="AM53" i="3"/>
  <c r="AN53" i="3"/>
  <c r="AL54" i="3"/>
  <c r="AM54" i="3"/>
  <c r="AN54" i="3"/>
  <c r="AL55" i="3"/>
  <c r="AM55" i="3"/>
  <c r="AN55" i="3"/>
  <c r="AL56" i="3"/>
  <c r="AM56" i="3"/>
  <c r="AN56" i="3"/>
  <c r="AL57" i="3"/>
  <c r="AM57" i="3"/>
  <c r="AN57" i="3"/>
  <c r="AL58" i="3"/>
  <c r="AM58" i="3"/>
  <c r="AN58" i="3"/>
  <c r="AL59" i="3"/>
  <c r="AM59" i="3"/>
  <c r="AN59" i="3"/>
  <c r="AL60" i="3"/>
  <c r="AM60" i="3"/>
  <c r="AN60" i="3"/>
  <c r="AL61" i="3"/>
  <c r="AM61" i="3"/>
  <c r="AN61" i="3"/>
  <c r="AL62" i="3"/>
  <c r="AM62" i="3"/>
  <c r="AN62" i="3"/>
  <c r="AL63" i="3"/>
  <c r="AM63" i="3"/>
  <c r="AN63" i="3"/>
  <c r="AL64" i="3"/>
  <c r="AM64" i="3"/>
  <c r="AN64" i="3"/>
  <c r="AL65" i="3"/>
  <c r="AM65" i="3"/>
  <c r="AN65" i="3"/>
  <c r="AL66" i="3"/>
  <c r="AM66" i="3"/>
  <c r="AN66" i="3"/>
  <c r="AL67" i="3"/>
  <c r="AM67" i="3"/>
  <c r="AN67" i="3"/>
  <c r="AL68" i="3"/>
  <c r="AM68" i="3"/>
  <c r="AN68" i="3"/>
  <c r="AL69" i="3"/>
  <c r="AM69" i="3"/>
  <c r="AN69" i="3"/>
  <c r="AL70" i="3"/>
  <c r="AM70" i="3"/>
  <c r="AN70" i="3"/>
  <c r="AL71" i="3"/>
  <c r="AM71" i="3"/>
  <c r="AN71" i="3"/>
  <c r="AL72" i="3"/>
  <c r="AM72" i="3"/>
  <c r="AN72" i="3"/>
  <c r="AL73" i="3"/>
  <c r="AM73" i="3"/>
  <c r="AN73" i="3"/>
  <c r="AL74" i="3"/>
  <c r="AM74" i="3"/>
  <c r="AN74" i="3"/>
  <c r="AL75" i="3"/>
  <c r="AM75" i="3"/>
  <c r="AN75" i="3"/>
  <c r="AL76" i="3"/>
  <c r="AM76" i="3"/>
  <c r="AN76" i="3"/>
  <c r="AL77" i="3"/>
  <c r="AM77" i="3"/>
  <c r="AN77" i="3"/>
  <c r="AL78" i="3"/>
  <c r="AM78" i="3"/>
  <c r="AN78" i="3"/>
  <c r="AL79" i="3"/>
  <c r="AM79" i="3"/>
  <c r="AN79" i="3"/>
  <c r="AL80" i="3"/>
  <c r="AM80" i="3"/>
  <c r="AN80" i="3"/>
  <c r="AL81" i="3"/>
  <c r="AM81" i="3"/>
  <c r="AN81" i="3"/>
  <c r="AL82" i="3"/>
  <c r="AM82" i="3"/>
  <c r="AN82" i="3"/>
  <c r="AL83" i="3"/>
  <c r="AM83" i="3"/>
  <c r="AN83" i="3"/>
  <c r="AL84" i="3"/>
  <c r="AM84" i="3"/>
  <c r="AN84" i="3"/>
  <c r="AL85" i="3"/>
  <c r="AM85" i="3"/>
  <c r="AN85" i="3"/>
  <c r="AL86" i="3"/>
  <c r="AM86" i="3"/>
  <c r="AN86" i="3"/>
  <c r="AL87" i="3"/>
  <c r="AM87" i="3"/>
  <c r="AN87" i="3"/>
  <c r="AL88" i="3"/>
  <c r="AM88" i="3"/>
  <c r="AN88" i="3"/>
  <c r="AL89" i="3"/>
  <c r="AM89" i="3"/>
  <c r="AN89" i="3"/>
  <c r="AL90" i="3"/>
  <c r="AM90" i="3"/>
  <c r="AN90" i="3"/>
  <c r="AL91" i="3"/>
  <c r="AM91" i="3"/>
  <c r="AN91" i="3"/>
  <c r="AL92" i="3"/>
  <c r="AM92" i="3"/>
  <c r="AN92" i="3"/>
  <c r="AL93" i="3"/>
  <c r="AM93" i="3"/>
  <c r="AN93" i="3"/>
  <c r="AL94" i="3"/>
  <c r="AM94" i="3"/>
  <c r="AN94" i="3"/>
  <c r="AH94" i="3"/>
  <c r="AI94" i="3"/>
  <c r="AJ94" i="3"/>
  <c r="AH4" i="3"/>
  <c r="AI4" i="3"/>
  <c r="AJ4" i="3"/>
  <c r="AH5" i="3"/>
  <c r="AI5" i="3"/>
  <c r="AJ5" i="3"/>
  <c r="AH6" i="3"/>
  <c r="AI6" i="3"/>
  <c r="AJ6" i="3"/>
  <c r="AH7" i="3"/>
  <c r="AI7" i="3"/>
  <c r="AJ7" i="3"/>
  <c r="AH8" i="3"/>
  <c r="AI8" i="3"/>
  <c r="AJ8" i="3"/>
  <c r="AH9" i="3"/>
  <c r="AI9" i="3"/>
  <c r="AJ9" i="3"/>
  <c r="AH10" i="3"/>
  <c r="AI10" i="3"/>
  <c r="AJ10" i="3"/>
  <c r="AH11" i="3"/>
  <c r="AI11" i="3"/>
  <c r="AJ11" i="3"/>
  <c r="AH12" i="3"/>
  <c r="AI12" i="3"/>
  <c r="AJ12" i="3"/>
  <c r="AH13" i="3"/>
  <c r="AI13" i="3"/>
  <c r="AJ13" i="3"/>
  <c r="AH14" i="3"/>
  <c r="AI14" i="3"/>
  <c r="AJ14" i="3"/>
  <c r="AH15" i="3"/>
  <c r="AI15" i="3"/>
  <c r="AJ15" i="3"/>
  <c r="AH16" i="3"/>
  <c r="AI16" i="3"/>
  <c r="AJ16" i="3"/>
  <c r="AH17" i="3"/>
  <c r="AI17" i="3"/>
  <c r="AJ17" i="3"/>
  <c r="AH18" i="3"/>
  <c r="AI18" i="3"/>
  <c r="AJ18" i="3"/>
  <c r="AH19" i="3"/>
  <c r="AI19" i="3"/>
  <c r="AJ19" i="3"/>
  <c r="AH20" i="3"/>
  <c r="AI20" i="3"/>
  <c r="AJ20" i="3"/>
  <c r="AH21" i="3"/>
  <c r="AI21" i="3"/>
  <c r="AJ21" i="3"/>
  <c r="AH22" i="3"/>
  <c r="AI22" i="3"/>
  <c r="AJ22" i="3"/>
  <c r="AH23" i="3"/>
  <c r="AI23" i="3"/>
  <c r="AJ23" i="3"/>
  <c r="AH24" i="3"/>
  <c r="AI24" i="3"/>
  <c r="AJ24" i="3"/>
  <c r="AH25" i="3"/>
  <c r="AI25" i="3"/>
  <c r="AJ25" i="3"/>
  <c r="AH26" i="3"/>
  <c r="AI26" i="3"/>
  <c r="AJ26" i="3"/>
  <c r="AH27" i="3"/>
  <c r="AI27" i="3"/>
  <c r="AJ27" i="3"/>
  <c r="AH28" i="3"/>
  <c r="AI28" i="3"/>
  <c r="AJ28" i="3"/>
  <c r="AH29" i="3"/>
  <c r="AI29" i="3"/>
  <c r="AJ29" i="3"/>
  <c r="AH30" i="3"/>
  <c r="AI30" i="3"/>
  <c r="AJ30" i="3"/>
  <c r="AH31" i="3"/>
  <c r="AI31" i="3"/>
  <c r="AJ31" i="3"/>
  <c r="AH32" i="3"/>
  <c r="AI32" i="3"/>
  <c r="AJ32" i="3"/>
  <c r="AH33" i="3"/>
  <c r="AI33" i="3"/>
  <c r="AJ33" i="3"/>
  <c r="AH34" i="3"/>
  <c r="AI34" i="3"/>
  <c r="AJ34" i="3"/>
  <c r="AH35" i="3"/>
  <c r="AI35" i="3"/>
  <c r="AJ35" i="3"/>
  <c r="AH36" i="3"/>
  <c r="AI36" i="3"/>
  <c r="AJ36" i="3"/>
  <c r="AH37" i="3"/>
  <c r="AI37" i="3"/>
  <c r="AJ37" i="3"/>
  <c r="AH38" i="3"/>
  <c r="AI38" i="3"/>
  <c r="AJ38" i="3"/>
  <c r="AH39" i="3"/>
  <c r="AI39" i="3"/>
  <c r="AJ39" i="3"/>
  <c r="AH40" i="3"/>
  <c r="AI40" i="3"/>
  <c r="AJ40" i="3"/>
  <c r="AH41" i="3"/>
  <c r="AI41" i="3"/>
  <c r="AJ41" i="3"/>
  <c r="AH42" i="3"/>
  <c r="AI42" i="3"/>
  <c r="AJ42" i="3"/>
  <c r="AH43" i="3"/>
  <c r="AI43" i="3"/>
  <c r="AJ43" i="3"/>
  <c r="AH44" i="3"/>
  <c r="AI44" i="3"/>
  <c r="AJ44" i="3"/>
  <c r="AH45" i="3"/>
  <c r="AI45" i="3"/>
  <c r="AJ45" i="3"/>
  <c r="AH46" i="3"/>
  <c r="AI46" i="3"/>
  <c r="AJ46" i="3"/>
  <c r="AH47" i="3"/>
  <c r="AI47" i="3"/>
  <c r="AJ47" i="3"/>
  <c r="AH48" i="3"/>
  <c r="AI48" i="3"/>
  <c r="AJ48" i="3"/>
  <c r="AH49" i="3"/>
  <c r="AI49" i="3"/>
  <c r="AJ49" i="3"/>
  <c r="AH50" i="3"/>
  <c r="AI50" i="3"/>
  <c r="AJ50" i="3"/>
  <c r="AH51" i="3"/>
  <c r="AI51" i="3"/>
  <c r="AJ51" i="3"/>
  <c r="AH52" i="3"/>
  <c r="AI52" i="3"/>
  <c r="AJ52" i="3"/>
  <c r="AH53" i="3"/>
  <c r="AI53" i="3"/>
  <c r="AJ53" i="3"/>
  <c r="AH54" i="3"/>
  <c r="AI54" i="3"/>
  <c r="AJ54" i="3"/>
  <c r="AH55" i="3"/>
  <c r="AI55" i="3"/>
  <c r="AJ55" i="3"/>
  <c r="AH56" i="3"/>
  <c r="AI56" i="3"/>
  <c r="AJ56" i="3"/>
  <c r="AH57" i="3"/>
  <c r="AI57" i="3"/>
  <c r="AJ57" i="3"/>
  <c r="AH58" i="3"/>
  <c r="AI58" i="3"/>
  <c r="AJ58" i="3"/>
  <c r="AH59" i="3"/>
  <c r="AI59" i="3"/>
  <c r="AJ59" i="3"/>
  <c r="AH60" i="3"/>
  <c r="AI60" i="3"/>
  <c r="AJ60" i="3"/>
  <c r="AH61" i="3"/>
  <c r="AI61" i="3"/>
  <c r="AJ61" i="3"/>
  <c r="AH62" i="3"/>
  <c r="AI62" i="3"/>
  <c r="AJ62" i="3"/>
  <c r="AH63" i="3"/>
  <c r="AI63" i="3"/>
  <c r="AJ63" i="3"/>
  <c r="AH64" i="3"/>
  <c r="AI64" i="3"/>
  <c r="AJ64" i="3"/>
  <c r="AH65" i="3"/>
  <c r="AI65" i="3"/>
  <c r="AJ65" i="3"/>
  <c r="AH66" i="3"/>
  <c r="AI66" i="3"/>
  <c r="AJ66" i="3"/>
  <c r="AH67" i="3"/>
  <c r="AI67" i="3"/>
  <c r="AJ67" i="3"/>
  <c r="AH68" i="3"/>
  <c r="AI68" i="3"/>
  <c r="AJ68" i="3"/>
  <c r="AH69" i="3"/>
  <c r="AI69" i="3"/>
  <c r="AJ69" i="3"/>
  <c r="AH70" i="3"/>
  <c r="AI70" i="3"/>
  <c r="AJ70" i="3"/>
  <c r="AH71" i="3"/>
  <c r="AI71" i="3"/>
  <c r="AJ71" i="3"/>
  <c r="AH72" i="3"/>
  <c r="AI72" i="3"/>
  <c r="AJ72" i="3"/>
  <c r="AH73" i="3"/>
  <c r="AI73" i="3"/>
  <c r="AJ73" i="3"/>
  <c r="AH74" i="3"/>
  <c r="AI74" i="3"/>
  <c r="AJ74" i="3"/>
  <c r="AH75" i="3"/>
  <c r="AI75" i="3"/>
  <c r="AJ75" i="3"/>
  <c r="AH76" i="3"/>
  <c r="AI76" i="3"/>
  <c r="AJ76" i="3"/>
  <c r="AH77" i="3"/>
  <c r="AI77" i="3"/>
  <c r="AJ77" i="3"/>
  <c r="AH78" i="3"/>
  <c r="AI78" i="3"/>
  <c r="AJ78" i="3"/>
  <c r="AH79" i="3"/>
  <c r="AI79" i="3"/>
  <c r="AJ79" i="3"/>
  <c r="AH80" i="3"/>
  <c r="AI80" i="3"/>
  <c r="AJ80" i="3"/>
  <c r="AH81" i="3"/>
  <c r="AI81" i="3"/>
  <c r="AJ81" i="3"/>
  <c r="AH82" i="3"/>
  <c r="AI82" i="3"/>
  <c r="AJ82" i="3"/>
  <c r="AH83" i="3"/>
  <c r="AI83" i="3"/>
  <c r="AJ83" i="3"/>
  <c r="AH84" i="3"/>
  <c r="AI84" i="3"/>
  <c r="AJ84" i="3"/>
  <c r="AH85" i="3"/>
  <c r="AI85" i="3"/>
  <c r="AJ85" i="3"/>
  <c r="AH86" i="3"/>
  <c r="AI86" i="3"/>
  <c r="AJ86" i="3"/>
  <c r="AH87" i="3"/>
  <c r="AI87" i="3"/>
  <c r="AJ87" i="3"/>
  <c r="AH88" i="3"/>
  <c r="AI88" i="3"/>
  <c r="AJ88" i="3"/>
  <c r="AH89" i="3"/>
  <c r="AI89" i="3"/>
  <c r="AJ89" i="3"/>
  <c r="AH90" i="3"/>
  <c r="AI90" i="3"/>
  <c r="AJ90" i="3"/>
  <c r="AH91" i="3"/>
  <c r="AI91" i="3"/>
  <c r="AJ91" i="3"/>
  <c r="AH92" i="3"/>
  <c r="AI92" i="3"/>
  <c r="AJ92" i="3"/>
  <c r="AH93" i="3"/>
  <c r="AI93" i="3"/>
  <c r="AJ93" i="3"/>
  <c r="AB4" i="3"/>
  <c r="AC4" i="3"/>
  <c r="AD4" i="3"/>
  <c r="AB5" i="3"/>
  <c r="AC5" i="3"/>
  <c r="AD5" i="3"/>
  <c r="AB6" i="3"/>
  <c r="AC6" i="3"/>
  <c r="AD6" i="3"/>
  <c r="AB7" i="3"/>
  <c r="AC7" i="3"/>
  <c r="AD7" i="3"/>
  <c r="AB8" i="3"/>
  <c r="AC8" i="3"/>
  <c r="AD8" i="3"/>
  <c r="AB9" i="3"/>
  <c r="AC9" i="3"/>
  <c r="AD9" i="3"/>
  <c r="AB10" i="3"/>
  <c r="AC10" i="3"/>
  <c r="AD10" i="3"/>
  <c r="AB11" i="3"/>
  <c r="AC11" i="3"/>
  <c r="AD11" i="3"/>
  <c r="AB12" i="3"/>
  <c r="AC12" i="3"/>
  <c r="AD12" i="3"/>
  <c r="AB13" i="3"/>
  <c r="AC13" i="3"/>
  <c r="AD13" i="3"/>
  <c r="AB14" i="3"/>
  <c r="AC14" i="3"/>
  <c r="AD14" i="3"/>
  <c r="AB15" i="3"/>
  <c r="AC15" i="3"/>
  <c r="AD15" i="3"/>
  <c r="AB16" i="3"/>
  <c r="AC16" i="3"/>
  <c r="AD16" i="3"/>
  <c r="AB17" i="3"/>
  <c r="AC17" i="3"/>
  <c r="AD17" i="3"/>
  <c r="AB18" i="3"/>
  <c r="AC18" i="3"/>
  <c r="AD18" i="3"/>
  <c r="AB19" i="3"/>
  <c r="AC19" i="3"/>
  <c r="AD19" i="3"/>
  <c r="AB20" i="3"/>
  <c r="AC20" i="3"/>
  <c r="AD20" i="3"/>
  <c r="AB21" i="3"/>
  <c r="AC21" i="3"/>
  <c r="AD21" i="3"/>
  <c r="AB22" i="3"/>
  <c r="AC22" i="3"/>
  <c r="AD22" i="3"/>
  <c r="AB23" i="3"/>
  <c r="AC23" i="3"/>
  <c r="AD23" i="3"/>
  <c r="AB24" i="3"/>
  <c r="AC24" i="3"/>
  <c r="AD24" i="3"/>
  <c r="AB25" i="3"/>
  <c r="AC25" i="3"/>
  <c r="AD25" i="3"/>
  <c r="AB26" i="3"/>
  <c r="AC26" i="3"/>
  <c r="AD26" i="3"/>
  <c r="AB27" i="3"/>
  <c r="AC27" i="3"/>
  <c r="AD27" i="3"/>
  <c r="AB28" i="3"/>
  <c r="AC28" i="3"/>
  <c r="AD28" i="3"/>
  <c r="AB29" i="3"/>
  <c r="AC29" i="3"/>
  <c r="AD29" i="3"/>
  <c r="AB30" i="3"/>
  <c r="AC30" i="3"/>
  <c r="AD30" i="3"/>
  <c r="AB31" i="3"/>
  <c r="AC31" i="3"/>
  <c r="AD31" i="3"/>
  <c r="AB32" i="3"/>
  <c r="AC32" i="3"/>
  <c r="AD32" i="3"/>
  <c r="AB33" i="3"/>
  <c r="AC33" i="3"/>
  <c r="AD33" i="3"/>
  <c r="AB34" i="3"/>
  <c r="AC34" i="3"/>
  <c r="AD34" i="3"/>
  <c r="AB35" i="3"/>
  <c r="AC35" i="3"/>
  <c r="AD35" i="3"/>
  <c r="AB36" i="3"/>
  <c r="AC36" i="3"/>
  <c r="AD36" i="3"/>
  <c r="AB37" i="3"/>
  <c r="AC37" i="3"/>
  <c r="AD37" i="3"/>
  <c r="AB38" i="3"/>
  <c r="AC38" i="3"/>
  <c r="AD38" i="3"/>
  <c r="AB39" i="3"/>
  <c r="AC39" i="3"/>
  <c r="AD39" i="3"/>
  <c r="AB40" i="3"/>
  <c r="AC40" i="3"/>
  <c r="AD40" i="3"/>
  <c r="AB41" i="3"/>
  <c r="AC41" i="3"/>
  <c r="AD41" i="3"/>
  <c r="AB42" i="3"/>
  <c r="AC42" i="3"/>
  <c r="AD42" i="3"/>
  <c r="AB43" i="3"/>
  <c r="AC43" i="3"/>
  <c r="AD43" i="3"/>
  <c r="AB44" i="3"/>
  <c r="AC44" i="3"/>
  <c r="AD44" i="3"/>
  <c r="AB45" i="3"/>
  <c r="AC45" i="3"/>
  <c r="AD45" i="3"/>
  <c r="AB46" i="3"/>
  <c r="AC46" i="3"/>
  <c r="AD46" i="3"/>
  <c r="AB47" i="3"/>
  <c r="AC47" i="3"/>
  <c r="AD47" i="3"/>
  <c r="AB48" i="3"/>
  <c r="AC48" i="3"/>
  <c r="AD48" i="3"/>
  <c r="AB49" i="3"/>
  <c r="AC49" i="3"/>
  <c r="AD49" i="3"/>
  <c r="AB50" i="3"/>
  <c r="AC50" i="3"/>
  <c r="AD50" i="3"/>
  <c r="AB51" i="3"/>
  <c r="AC51" i="3"/>
  <c r="AD51" i="3"/>
  <c r="AB52" i="3"/>
  <c r="AC52" i="3"/>
  <c r="AD52" i="3"/>
  <c r="AB53" i="3"/>
  <c r="AC53" i="3"/>
  <c r="AD53" i="3"/>
  <c r="AB54" i="3"/>
  <c r="AC54" i="3"/>
  <c r="AD54" i="3"/>
  <c r="AB55" i="3"/>
  <c r="AC55" i="3"/>
  <c r="AD55" i="3"/>
  <c r="AB56" i="3"/>
  <c r="AC56" i="3"/>
  <c r="AD56" i="3"/>
  <c r="AB57" i="3"/>
  <c r="AC57" i="3"/>
  <c r="AD57" i="3"/>
  <c r="AB58" i="3"/>
  <c r="AC58" i="3"/>
  <c r="AD58" i="3"/>
  <c r="AB59" i="3"/>
  <c r="AC59" i="3"/>
  <c r="AD59" i="3"/>
  <c r="AB60" i="3"/>
  <c r="AC60" i="3"/>
  <c r="AD60" i="3"/>
  <c r="AB61" i="3"/>
  <c r="AC61" i="3"/>
  <c r="AD61" i="3"/>
  <c r="AB62" i="3"/>
  <c r="AC62" i="3"/>
  <c r="AD62" i="3"/>
  <c r="AB63" i="3"/>
  <c r="AC63" i="3"/>
  <c r="AD63" i="3"/>
  <c r="AB64" i="3"/>
  <c r="AC64" i="3"/>
  <c r="AD64" i="3"/>
  <c r="AB65" i="3"/>
  <c r="AC65" i="3"/>
  <c r="AD65" i="3"/>
  <c r="AB66" i="3"/>
  <c r="AC66" i="3"/>
  <c r="AD66" i="3"/>
  <c r="AB67" i="3"/>
  <c r="AC67" i="3"/>
  <c r="AD67" i="3"/>
  <c r="AB68" i="3"/>
  <c r="AC68" i="3"/>
  <c r="AD68" i="3"/>
  <c r="AB69" i="3"/>
  <c r="AC69" i="3"/>
  <c r="AD69" i="3"/>
  <c r="AB70" i="3"/>
  <c r="AC70" i="3"/>
  <c r="AD70" i="3"/>
  <c r="AB71" i="3"/>
  <c r="AC71" i="3"/>
  <c r="AD71" i="3"/>
  <c r="AB72" i="3"/>
  <c r="AC72" i="3"/>
  <c r="AD72" i="3"/>
  <c r="AB73" i="3"/>
  <c r="AC73" i="3"/>
  <c r="AD73" i="3"/>
  <c r="AB74" i="3"/>
  <c r="AC74" i="3"/>
  <c r="AD74" i="3"/>
  <c r="AB75" i="3"/>
  <c r="AC75" i="3"/>
  <c r="AD75" i="3"/>
  <c r="AB76" i="3"/>
  <c r="AC76" i="3"/>
  <c r="AD76" i="3"/>
  <c r="AB77" i="3"/>
  <c r="AC77" i="3"/>
  <c r="AD77" i="3"/>
  <c r="AB78" i="3"/>
  <c r="AC78" i="3"/>
  <c r="AD78" i="3"/>
  <c r="AB79" i="3"/>
  <c r="AC79" i="3"/>
  <c r="AD79" i="3"/>
  <c r="AB80" i="3"/>
  <c r="AC80" i="3"/>
  <c r="AD80" i="3"/>
  <c r="AB81" i="3"/>
  <c r="AC81" i="3"/>
  <c r="AD81" i="3"/>
  <c r="AB82" i="3"/>
  <c r="AC82" i="3"/>
  <c r="AD82" i="3"/>
  <c r="AB83" i="3"/>
  <c r="AC83" i="3"/>
  <c r="AD83" i="3"/>
  <c r="AB84" i="3"/>
  <c r="AC84" i="3"/>
  <c r="AD84" i="3"/>
  <c r="AB85" i="3"/>
  <c r="AC85" i="3"/>
  <c r="AD85" i="3"/>
  <c r="AB86" i="3"/>
  <c r="AC86" i="3"/>
  <c r="AD86" i="3"/>
  <c r="AB87" i="3"/>
  <c r="AC87" i="3"/>
  <c r="AD87" i="3"/>
  <c r="AB88" i="3"/>
  <c r="AC88" i="3"/>
  <c r="AD88" i="3"/>
  <c r="AB89" i="3"/>
  <c r="AC89" i="3"/>
  <c r="AD89" i="3"/>
  <c r="AB90" i="3"/>
  <c r="AC90" i="3"/>
  <c r="AD90" i="3"/>
  <c r="AB91" i="3"/>
  <c r="AC91" i="3"/>
  <c r="AD91" i="3"/>
  <c r="AB92" i="3"/>
  <c r="AC92" i="3"/>
  <c r="AD92" i="3"/>
  <c r="AB93" i="3"/>
  <c r="AC93" i="3"/>
  <c r="AD93" i="3"/>
  <c r="AB94" i="3"/>
  <c r="AC94" i="3"/>
  <c r="AD94" i="3"/>
  <c r="X4" i="3"/>
  <c r="Y4" i="3"/>
  <c r="Z4" i="3"/>
  <c r="X5" i="3"/>
  <c r="Y5" i="3"/>
  <c r="Z5" i="3"/>
  <c r="X6" i="3"/>
  <c r="Y6" i="3"/>
  <c r="Z6" i="3"/>
  <c r="X7" i="3"/>
  <c r="Y7" i="3"/>
  <c r="Z7" i="3"/>
  <c r="X8" i="3"/>
  <c r="Y8" i="3"/>
  <c r="Z8" i="3"/>
  <c r="X9" i="3"/>
  <c r="Y9" i="3"/>
  <c r="Z9" i="3"/>
  <c r="X10" i="3"/>
  <c r="Y10" i="3"/>
  <c r="Z10" i="3"/>
  <c r="X11" i="3"/>
  <c r="Y11" i="3"/>
  <c r="Z11" i="3"/>
  <c r="X12" i="3"/>
  <c r="Y12" i="3"/>
  <c r="Z12" i="3"/>
  <c r="X13" i="3"/>
  <c r="Y13" i="3"/>
  <c r="Z13" i="3"/>
  <c r="X14" i="3"/>
  <c r="Y14" i="3"/>
  <c r="Z14" i="3"/>
  <c r="X15" i="3"/>
  <c r="Y15" i="3"/>
  <c r="Z15" i="3"/>
  <c r="X16" i="3"/>
  <c r="Y16" i="3"/>
  <c r="Z16" i="3"/>
  <c r="X17" i="3"/>
  <c r="Y17" i="3"/>
  <c r="Z17" i="3"/>
  <c r="X18" i="3"/>
  <c r="Y18" i="3"/>
  <c r="Z18" i="3"/>
  <c r="X19" i="3"/>
  <c r="Y19" i="3"/>
  <c r="Z19" i="3"/>
  <c r="X20" i="3"/>
  <c r="Y20" i="3"/>
  <c r="Z20" i="3"/>
  <c r="X21" i="3"/>
  <c r="Y21" i="3"/>
  <c r="Z21" i="3"/>
  <c r="X22" i="3"/>
  <c r="Y22" i="3"/>
  <c r="Z22" i="3"/>
  <c r="X23" i="3"/>
  <c r="Y23" i="3"/>
  <c r="Z23" i="3"/>
  <c r="X24" i="3"/>
  <c r="Y24" i="3"/>
  <c r="Z24" i="3"/>
  <c r="X25" i="3"/>
  <c r="Y25" i="3"/>
  <c r="Z25" i="3"/>
  <c r="X26" i="3"/>
  <c r="Y26" i="3"/>
  <c r="Z26" i="3"/>
  <c r="X27" i="3"/>
  <c r="Y27" i="3"/>
  <c r="Z27" i="3"/>
  <c r="X28" i="3"/>
  <c r="Y28" i="3"/>
  <c r="Z28" i="3"/>
  <c r="X29" i="3"/>
  <c r="Y29" i="3"/>
  <c r="Z29" i="3"/>
  <c r="X30" i="3"/>
  <c r="Y30" i="3"/>
  <c r="Z30" i="3"/>
  <c r="X31" i="3"/>
  <c r="Y31" i="3"/>
  <c r="Z31" i="3"/>
  <c r="X32" i="3"/>
  <c r="Y32" i="3"/>
  <c r="Z32" i="3"/>
  <c r="X33" i="3"/>
  <c r="Y33" i="3"/>
  <c r="Z33" i="3"/>
  <c r="X34" i="3"/>
  <c r="Y34" i="3"/>
  <c r="Z34" i="3"/>
  <c r="X35" i="3"/>
  <c r="Y35" i="3"/>
  <c r="Z35" i="3"/>
  <c r="X36" i="3"/>
  <c r="Y36" i="3"/>
  <c r="Z36" i="3"/>
  <c r="X37" i="3"/>
  <c r="Y37" i="3"/>
  <c r="Z37" i="3"/>
  <c r="X38" i="3"/>
  <c r="Y38" i="3"/>
  <c r="Z38" i="3"/>
  <c r="X39" i="3"/>
  <c r="Y39" i="3"/>
  <c r="Z39" i="3"/>
  <c r="X40" i="3"/>
  <c r="Y40" i="3"/>
  <c r="Z40" i="3"/>
  <c r="X41" i="3"/>
  <c r="Y41" i="3"/>
  <c r="Z41" i="3"/>
  <c r="X42" i="3"/>
  <c r="Y42" i="3"/>
  <c r="Z42" i="3"/>
  <c r="X43" i="3"/>
  <c r="Y43" i="3"/>
  <c r="Z43" i="3"/>
  <c r="X44" i="3"/>
  <c r="Y44" i="3"/>
  <c r="Z44" i="3"/>
  <c r="X45" i="3"/>
  <c r="Y45" i="3"/>
  <c r="Z45" i="3"/>
  <c r="X46" i="3"/>
  <c r="Y46" i="3"/>
  <c r="Z46" i="3"/>
  <c r="X47" i="3"/>
  <c r="Y47" i="3"/>
  <c r="Z47" i="3"/>
  <c r="X48" i="3"/>
  <c r="Y48" i="3"/>
  <c r="Z48" i="3"/>
  <c r="X49" i="3"/>
  <c r="Y49" i="3"/>
  <c r="Z49" i="3"/>
  <c r="X50" i="3"/>
  <c r="Y50" i="3"/>
  <c r="Z50" i="3"/>
  <c r="X51" i="3"/>
  <c r="Y51" i="3"/>
  <c r="Z51" i="3"/>
  <c r="X52" i="3"/>
  <c r="Y52" i="3"/>
  <c r="Z52" i="3"/>
  <c r="X53" i="3"/>
  <c r="Y53" i="3"/>
  <c r="Z53" i="3"/>
  <c r="X54" i="3"/>
  <c r="Y54" i="3"/>
  <c r="Z54" i="3"/>
  <c r="X55" i="3"/>
  <c r="Y55" i="3"/>
  <c r="Z55" i="3"/>
  <c r="X56" i="3"/>
  <c r="Y56" i="3"/>
  <c r="Z56" i="3"/>
  <c r="X57" i="3"/>
  <c r="Y57" i="3"/>
  <c r="Z57" i="3"/>
  <c r="X58" i="3"/>
  <c r="Y58" i="3"/>
  <c r="Z58" i="3"/>
  <c r="X59" i="3"/>
  <c r="Y59" i="3"/>
  <c r="Z59" i="3"/>
  <c r="X60" i="3"/>
  <c r="Y60" i="3"/>
  <c r="Z60" i="3"/>
  <c r="X61" i="3"/>
  <c r="Y61" i="3"/>
  <c r="Z61" i="3"/>
  <c r="X62" i="3"/>
  <c r="Y62" i="3"/>
  <c r="Z62" i="3"/>
  <c r="X63" i="3"/>
  <c r="Y63" i="3"/>
  <c r="Z63" i="3"/>
  <c r="X64" i="3"/>
  <c r="Y64" i="3"/>
  <c r="Z64" i="3"/>
  <c r="X65" i="3"/>
  <c r="Y65" i="3"/>
  <c r="Z65" i="3"/>
  <c r="X66" i="3"/>
  <c r="Y66" i="3"/>
  <c r="Z66" i="3"/>
  <c r="X67" i="3"/>
  <c r="Y67" i="3"/>
  <c r="Z67" i="3"/>
  <c r="X68" i="3"/>
  <c r="Y68" i="3"/>
  <c r="Z68" i="3"/>
  <c r="X69" i="3"/>
  <c r="Y69" i="3"/>
  <c r="Z69" i="3"/>
  <c r="X70" i="3"/>
  <c r="Y70" i="3"/>
  <c r="Z70" i="3"/>
  <c r="X71" i="3"/>
  <c r="Y71" i="3"/>
  <c r="Z71" i="3"/>
  <c r="X72" i="3"/>
  <c r="Y72" i="3"/>
  <c r="Z72" i="3"/>
  <c r="X73" i="3"/>
  <c r="Y73" i="3"/>
  <c r="Z73" i="3"/>
  <c r="X74" i="3"/>
  <c r="Y74" i="3"/>
  <c r="Z74" i="3"/>
  <c r="X75" i="3"/>
  <c r="Y75" i="3"/>
  <c r="Z75" i="3"/>
  <c r="X76" i="3"/>
  <c r="Y76" i="3"/>
  <c r="Z76" i="3"/>
  <c r="X77" i="3"/>
  <c r="Y77" i="3"/>
  <c r="Z77" i="3"/>
  <c r="X78" i="3"/>
  <c r="Y78" i="3"/>
  <c r="Z78" i="3"/>
  <c r="X79" i="3"/>
  <c r="Y79" i="3"/>
  <c r="Z79" i="3"/>
  <c r="X80" i="3"/>
  <c r="Y80" i="3"/>
  <c r="Z80" i="3"/>
  <c r="X81" i="3"/>
  <c r="Y81" i="3"/>
  <c r="Z81" i="3"/>
  <c r="X82" i="3"/>
  <c r="Y82" i="3"/>
  <c r="Z82" i="3"/>
  <c r="X83" i="3"/>
  <c r="Y83" i="3"/>
  <c r="Z83" i="3"/>
  <c r="X84" i="3"/>
  <c r="Y84" i="3"/>
  <c r="Z84" i="3"/>
  <c r="X85" i="3"/>
  <c r="Y85" i="3"/>
  <c r="Z85" i="3"/>
  <c r="X86" i="3"/>
  <c r="Y86" i="3"/>
  <c r="Z86" i="3"/>
  <c r="X87" i="3"/>
  <c r="Y87" i="3"/>
  <c r="Z87" i="3"/>
  <c r="X88" i="3"/>
  <c r="Y88" i="3"/>
  <c r="Z88" i="3"/>
  <c r="X89" i="3"/>
  <c r="Y89" i="3"/>
  <c r="Z89" i="3"/>
  <c r="X90" i="3"/>
  <c r="Y90" i="3"/>
  <c r="Z90" i="3"/>
  <c r="X91" i="3"/>
  <c r="Y91" i="3"/>
  <c r="Z91" i="3"/>
  <c r="X92" i="3"/>
  <c r="Y92" i="3"/>
  <c r="Z92" i="3"/>
  <c r="X93" i="3"/>
  <c r="Y93" i="3"/>
  <c r="Z93" i="3"/>
  <c r="X94" i="3"/>
  <c r="Y94" i="3"/>
  <c r="Z94" i="3"/>
  <c r="R4" i="3"/>
  <c r="S4" i="3"/>
  <c r="T4" i="3"/>
  <c r="R5" i="3"/>
  <c r="S5" i="3"/>
  <c r="T5" i="3"/>
  <c r="R6" i="3"/>
  <c r="S6" i="3"/>
  <c r="T6" i="3"/>
  <c r="R7" i="3"/>
  <c r="S7" i="3"/>
  <c r="T7" i="3"/>
  <c r="R8" i="3"/>
  <c r="S8" i="3"/>
  <c r="T8" i="3"/>
  <c r="R9" i="3"/>
  <c r="S9" i="3"/>
  <c r="T9" i="3"/>
  <c r="R10" i="3"/>
  <c r="S10" i="3"/>
  <c r="T10" i="3"/>
  <c r="R11" i="3"/>
  <c r="S11" i="3"/>
  <c r="T11" i="3"/>
  <c r="R12" i="3"/>
  <c r="S12" i="3"/>
  <c r="T12" i="3"/>
  <c r="R13" i="3"/>
  <c r="S13" i="3"/>
  <c r="T13" i="3"/>
  <c r="R14" i="3"/>
  <c r="S14" i="3"/>
  <c r="T14" i="3"/>
  <c r="R15" i="3"/>
  <c r="S15" i="3"/>
  <c r="T15" i="3"/>
  <c r="R16" i="3"/>
  <c r="S16" i="3"/>
  <c r="T16" i="3"/>
  <c r="R17" i="3"/>
  <c r="S17" i="3"/>
  <c r="T17" i="3"/>
  <c r="R18" i="3"/>
  <c r="S18" i="3"/>
  <c r="T18" i="3"/>
  <c r="R19" i="3"/>
  <c r="S19" i="3"/>
  <c r="T19" i="3"/>
  <c r="R20" i="3"/>
  <c r="S20" i="3"/>
  <c r="T20" i="3"/>
  <c r="R21" i="3"/>
  <c r="S21" i="3"/>
  <c r="T21" i="3"/>
  <c r="R22" i="3"/>
  <c r="S22" i="3"/>
  <c r="T22" i="3"/>
  <c r="R23" i="3"/>
  <c r="S23" i="3"/>
  <c r="T23" i="3"/>
  <c r="R24" i="3"/>
  <c r="S24" i="3"/>
  <c r="T24" i="3"/>
  <c r="R25" i="3"/>
  <c r="S25" i="3"/>
  <c r="T25" i="3"/>
  <c r="R26" i="3"/>
  <c r="S26" i="3"/>
  <c r="T26" i="3"/>
  <c r="R27" i="3"/>
  <c r="S27" i="3"/>
  <c r="T27" i="3"/>
  <c r="R28" i="3"/>
  <c r="S28" i="3"/>
  <c r="T28" i="3"/>
  <c r="R29" i="3"/>
  <c r="S29" i="3"/>
  <c r="T29" i="3"/>
  <c r="R30" i="3"/>
  <c r="S30" i="3"/>
  <c r="T30" i="3"/>
  <c r="R31" i="3"/>
  <c r="S31" i="3"/>
  <c r="T31" i="3"/>
  <c r="R32" i="3"/>
  <c r="S32" i="3"/>
  <c r="T32" i="3"/>
  <c r="R33" i="3"/>
  <c r="S33" i="3"/>
  <c r="T33" i="3"/>
  <c r="R34" i="3"/>
  <c r="S34" i="3"/>
  <c r="T34" i="3"/>
  <c r="R35" i="3"/>
  <c r="S35" i="3"/>
  <c r="T35" i="3"/>
  <c r="R36" i="3"/>
  <c r="S36" i="3"/>
  <c r="T36" i="3"/>
  <c r="R37" i="3"/>
  <c r="S37" i="3"/>
  <c r="T37" i="3"/>
  <c r="R38" i="3"/>
  <c r="S38" i="3"/>
  <c r="T38" i="3"/>
  <c r="R39" i="3"/>
  <c r="S39" i="3"/>
  <c r="T39" i="3"/>
  <c r="R40" i="3"/>
  <c r="S40" i="3"/>
  <c r="T40" i="3"/>
  <c r="R41" i="3"/>
  <c r="S41" i="3"/>
  <c r="T41" i="3"/>
  <c r="R42" i="3"/>
  <c r="S42" i="3"/>
  <c r="T42" i="3"/>
  <c r="R43" i="3"/>
  <c r="S43" i="3"/>
  <c r="T43" i="3"/>
  <c r="R44" i="3"/>
  <c r="S44" i="3"/>
  <c r="T44" i="3"/>
  <c r="R45" i="3"/>
  <c r="S45" i="3"/>
  <c r="T45" i="3"/>
  <c r="R46" i="3"/>
  <c r="S46" i="3"/>
  <c r="T46" i="3"/>
  <c r="R47" i="3"/>
  <c r="S47" i="3"/>
  <c r="T47" i="3"/>
  <c r="R48" i="3"/>
  <c r="S48" i="3"/>
  <c r="T48" i="3"/>
  <c r="R49" i="3"/>
  <c r="S49" i="3"/>
  <c r="T49" i="3"/>
  <c r="R50" i="3"/>
  <c r="S50" i="3"/>
  <c r="T50" i="3"/>
  <c r="R51" i="3"/>
  <c r="S51" i="3"/>
  <c r="T51" i="3"/>
  <c r="R52" i="3"/>
  <c r="S52" i="3"/>
  <c r="T52" i="3"/>
  <c r="R53" i="3"/>
  <c r="S53" i="3"/>
  <c r="T53" i="3"/>
  <c r="R54" i="3"/>
  <c r="S54" i="3"/>
  <c r="T54" i="3"/>
  <c r="R55" i="3"/>
  <c r="S55" i="3"/>
  <c r="T55" i="3"/>
  <c r="R56" i="3"/>
  <c r="S56" i="3"/>
  <c r="T56" i="3"/>
  <c r="R57" i="3"/>
  <c r="S57" i="3"/>
  <c r="T57" i="3"/>
  <c r="R58" i="3"/>
  <c r="S58" i="3"/>
  <c r="T58" i="3"/>
  <c r="R59" i="3"/>
  <c r="S59" i="3"/>
  <c r="T59" i="3"/>
  <c r="R60" i="3"/>
  <c r="S60" i="3"/>
  <c r="T60" i="3"/>
  <c r="R61" i="3"/>
  <c r="S61" i="3"/>
  <c r="T61" i="3"/>
  <c r="R62" i="3"/>
  <c r="S62" i="3"/>
  <c r="T62" i="3"/>
  <c r="R63" i="3"/>
  <c r="S63" i="3"/>
  <c r="T63" i="3"/>
  <c r="R64" i="3"/>
  <c r="S64" i="3"/>
  <c r="T64" i="3"/>
  <c r="R65" i="3"/>
  <c r="S65" i="3"/>
  <c r="T65" i="3"/>
  <c r="R66" i="3"/>
  <c r="S66" i="3"/>
  <c r="T66" i="3"/>
  <c r="R67" i="3"/>
  <c r="S67" i="3"/>
  <c r="T67" i="3"/>
  <c r="R68" i="3"/>
  <c r="S68" i="3"/>
  <c r="T68" i="3"/>
  <c r="R69" i="3"/>
  <c r="S69" i="3"/>
  <c r="T69" i="3"/>
  <c r="R70" i="3"/>
  <c r="S70" i="3"/>
  <c r="T70" i="3"/>
  <c r="R71" i="3"/>
  <c r="S71" i="3"/>
  <c r="T71" i="3"/>
  <c r="R72" i="3"/>
  <c r="S72" i="3"/>
  <c r="T72" i="3"/>
  <c r="R73" i="3"/>
  <c r="S73" i="3"/>
  <c r="T73" i="3"/>
  <c r="R74" i="3"/>
  <c r="S74" i="3"/>
  <c r="T74" i="3"/>
  <c r="R75" i="3"/>
  <c r="S75" i="3"/>
  <c r="T75" i="3"/>
  <c r="R76" i="3"/>
  <c r="S76" i="3"/>
  <c r="T76" i="3"/>
  <c r="R77" i="3"/>
  <c r="S77" i="3"/>
  <c r="T77" i="3"/>
  <c r="R78" i="3"/>
  <c r="S78" i="3"/>
  <c r="T78" i="3"/>
  <c r="R79" i="3"/>
  <c r="S79" i="3"/>
  <c r="T79" i="3"/>
  <c r="R80" i="3"/>
  <c r="S80" i="3"/>
  <c r="T80" i="3"/>
  <c r="R81" i="3"/>
  <c r="S81" i="3"/>
  <c r="T81" i="3"/>
  <c r="R82" i="3"/>
  <c r="S82" i="3"/>
  <c r="T82" i="3"/>
  <c r="R83" i="3"/>
  <c r="S83" i="3"/>
  <c r="T83" i="3"/>
  <c r="R84" i="3"/>
  <c r="S84" i="3"/>
  <c r="T84" i="3"/>
  <c r="R85" i="3"/>
  <c r="S85" i="3"/>
  <c r="T85" i="3"/>
  <c r="R86" i="3"/>
  <c r="S86" i="3"/>
  <c r="T86" i="3"/>
  <c r="R87" i="3"/>
  <c r="S87" i="3"/>
  <c r="T87" i="3"/>
  <c r="R88" i="3"/>
  <c r="S88" i="3"/>
  <c r="T88" i="3"/>
  <c r="R89" i="3"/>
  <c r="S89" i="3"/>
  <c r="T89" i="3"/>
  <c r="R90" i="3"/>
  <c r="S90" i="3"/>
  <c r="T90" i="3"/>
  <c r="R91" i="3"/>
  <c r="S91" i="3"/>
  <c r="T91" i="3"/>
  <c r="R92" i="3"/>
  <c r="S92" i="3"/>
  <c r="T92" i="3"/>
  <c r="R93" i="3"/>
  <c r="S93" i="3"/>
  <c r="T93" i="3"/>
  <c r="R94" i="3"/>
  <c r="S94" i="3"/>
  <c r="T94" i="3"/>
  <c r="N4" i="3"/>
  <c r="O4" i="3"/>
  <c r="P4" i="3"/>
  <c r="N5" i="3"/>
  <c r="O5" i="3"/>
  <c r="P5" i="3"/>
  <c r="N6" i="3"/>
  <c r="O6" i="3"/>
  <c r="P6" i="3"/>
  <c r="N7" i="3"/>
  <c r="O7" i="3"/>
  <c r="P7" i="3"/>
  <c r="N8" i="3"/>
  <c r="O8" i="3"/>
  <c r="P8" i="3"/>
  <c r="N9" i="3"/>
  <c r="O9" i="3"/>
  <c r="P9" i="3"/>
  <c r="N10" i="3"/>
  <c r="O10" i="3"/>
  <c r="P10" i="3"/>
  <c r="N11" i="3"/>
  <c r="O11" i="3"/>
  <c r="P11" i="3"/>
  <c r="N12" i="3"/>
  <c r="O12" i="3"/>
  <c r="P12" i="3"/>
  <c r="N13" i="3"/>
  <c r="O13" i="3"/>
  <c r="P13" i="3"/>
  <c r="N14" i="3"/>
  <c r="O14" i="3"/>
  <c r="P14" i="3"/>
  <c r="N15" i="3"/>
  <c r="O15" i="3"/>
  <c r="P15" i="3"/>
  <c r="N16" i="3"/>
  <c r="O16" i="3"/>
  <c r="P16" i="3"/>
  <c r="N17" i="3"/>
  <c r="O17" i="3"/>
  <c r="P17" i="3"/>
  <c r="N18" i="3"/>
  <c r="O18" i="3"/>
  <c r="P18" i="3"/>
  <c r="N19" i="3"/>
  <c r="O19" i="3"/>
  <c r="P19" i="3"/>
  <c r="N20" i="3"/>
  <c r="O20" i="3"/>
  <c r="P20" i="3"/>
  <c r="N21" i="3"/>
  <c r="O21" i="3"/>
  <c r="P21" i="3"/>
  <c r="N22" i="3"/>
  <c r="O22" i="3"/>
  <c r="P22" i="3"/>
  <c r="N23" i="3"/>
  <c r="O23" i="3"/>
  <c r="P23" i="3"/>
  <c r="N24" i="3"/>
  <c r="O24" i="3"/>
  <c r="P24" i="3"/>
  <c r="N25" i="3"/>
  <c r="O25" i="3"/>
  <c r="P25" i="3"/>
  <c r="N26" i="3"/>
  <c r="O26" i="3"/>
  <c r="P26" i="3"/>
  <c r="N27" i="3"/>
  <c r="O27" i="3"/>
  <c r="P27" i="3"/>
  <c r="N28" i="3"/>
  <c r="O28" i="3"/>
  <c r="P28" i="3"/>
  <c r="N29" i="3"/>
  <c r="O29" i="3"/>
  <c r="P29" i="3"/>
  <c r="N30" i="3"/>
  <c r="O30" i="3"/>
  <c r="P30" i="3"/>
  <c r="N31" i="3"/>
  <c r="O31" i="3"/>
  <c r="P31" i="3"/>
  <c r="N32" i="3"/>
  <c r="O32" i="3"/>
  <c r="P32" i="3"/>
  <c r="N33" i="3"/>
  <c r="O33" i="3"/>
  <c r="P33" i="3"/>
  <c r="N34" i="3"/>
  <c r="O34" i="3"/>
  <c r="P34" i="3"/>
  <c r="N35" i="3"/>
  <c r="O35" i="3"/>
  <c r="P35" i="3"/>
  <c r="N36" i="3"/>
  <c r="O36" i="3"/>
  <c r="P36" i="3"/>
  <c r="N37" i="3"/>
  <c r="O37" i="3"/>
  <c r="P37" i="3"/>
  <c r="N38" i="3"/>
  <c r="O38" i="3"/>
  <c r="P38" i="3"/>
  <c r="N39" i="3"/>
  <c r="O39" i="3"/>
  <c r="P39" i="3"/>
  <c r="N40" i="3"/>
  <c r="O40" i="3"/>
  <c r="P40" i="3"/>
  <c r="N41" i="3"/>
  <c r="O41" i="3"/>
  <c r="P41" i="3"/>
  <c r="N42" i="3"/>
  <c r="O42" i="3"/>
  <c r="P42" i="3"/>
  <c r="N43" i="3"/>
  <c r="O43" i="3"/>
  <c r="P43" i="3"/>
  <c r="N44" i="3"/>
  <c r="O44" i="3"/>
  <c r="P44" i="3"/>
  <c r="N45" i="3"/>
  <c r="O45" i="3"/>
  <c r="P45" i="3"/>
  <c r="N46" i="3"/>
  <c r="O46" i="3"/>
  <c r="P46" i="3"/>
  <c r="N47" i="3"/>
  <c r="O47" i="3"/>
  <c r="P47" i="3"/>
  <c r="N48" i="3"/>
  <c r="O48" i="3"/>
  <c r="P48" i="3"/>
  <c r="N49" i="3"/>
  <c r="O49" i="3"/>
  <c r="P49" i="3"/>
  <c r="N50" i="3"/>
  <c r="O50" i="3"/>
  <c r="P50" i="3"/>
  <c r="N51" i="3"/>
  <c r="O51" i="3"/>
  <c r="P51" i="3"/>
  <c r="N52" i="3"/>
  <c r="O52" i="3"/>
  <c r="P52" i="3"/>
  <c r="N53" i="3"/>
  <c r="O53" i="3"/>
  <c r="P53" i="3"/>
  <c r="N54" i="3"/>
  <c r="O54" i="3"/>
  <c r="P54" i="3"/>
  <c r="N55" i="3"/>
  <c r="O55" i="3"/>
  <c r="P55" i="3"/>
  <c r="N56" i="3"/>
  <c r="O56" i="3"/>
  <c r="P56" i="3"/>
  <c r="N57" i="3"/>
  <c r="O57" i="3"/>
  <c r="P57" i="3"/>
  <c r="N58" i="3"/>
  <c r="O58" i="3"/>
  <c r="P58" i="3"/>
  <c r="N59" i="3"/>
  <c r="O59" i="3"/>
  <c r="P59" i="3"/>
  <c r="N60" i="3"/>
  <c r="O60" i="3"/>
  <c r="P60" i="3"/>
  <c r="N61" i="3"/>
  <c r="O61" i="3"/>
  <c r="P61" i="3"/>
  <c r="N62" i="3"/>
  <c r="O62" i="3"/>
  <c r="P62" i="3"/>
  <c r="N63" i="3"/>
  <c r="O63" i="3"/>
  <c r="P63" i="3"/>
  <c r="N64" i="3"/>
  <c r="O64" i="3"/>
  <c r="P64" i="3"/>
  <c r="N65" i="3"/>
  <c r="O65" i="3"/>
  <c r="P65" i="3"/>
  <c r="N66" i="3"/>
  <c r="O66" i="3"/>
  <c r="P66" i="3"/>
  <c r="N67" i="3"/>
  <c r="O67" i="3"/>
  <c r="P67" i="3"/>
  <c r="N68" i="3"/>
  <c r="O68" i="3"/>
  <c r="P68" i="3"/>
  <c r="N69" i="3"/>
  <c r="O69" i="3"/>
  <c r="P69" i="3"/>
  <c r="N70" i="3"/>
  <c r="O70" i="3"/>
  <c r="P70" i="3"/>
  <c r="N71" i="3"/>
  <c r="O71" i="3"/>
  <c r="P71" i="3"/>
  <c r="N72" i="3"/>
  <c r="O72" i="3"/>
  <c r="P72" i="3"/>
  <c r="N73" i="3"/>
  <c r="O73" i="3"/>
  <c r="P73" i="3"/>
  <c r="N74" i="3"/>
  <c r="O74" i="3"/>
  <c r="P74" i="3"/>
  <c r="N75" i="3"/>
  <c r="O75" i="3"/>
  <c r="P75" i="3"/>
  <c r="N76" i="3"/>
  <c r="O76" i="3"/>
  <c r="P76" i="3"/>
  <c r="N77" i="3"/>
  <c r="O77" i="3"/>
  <c r="P77" i="3"/>
  <c r="N78" i="3"/>
  <c r="O78" i="3"/>
  <c r="P78" i="3"/>
  <c r="N79" i="3"/>
  <c r="O79" i="3"/>
  <c r="P79" i="3"/>
  <c r="N80" i="3"/>
  <c r="O80" i="3"/>
  <c r="P80" i="3"/>
  <c r="N81" i="3"/>
  <c r="O81" i="3"/>
  <c r="P81" i="3"/>
  <c r="N82" i="3"/>
  <c r="O82" i="3"/>
  <c r="P82" i="3"/>
  <c r="N83" i="3"/>
  <c r="O83" i="3"/>
  <c r="P83" i="3"/>
  <c r="N84" i="3"/>
  <c r="O84" i="3"/>
  <c r="P84" i="3"/>
  <c r="N85" i="3"/>
  <c r="O85" i="3"/>
  <c r="P85" i="3"/>
  <c r="N86" i="3"/>
  <c r="O86" i="3"/>
  <c r="P86" i="3"/>
  <c r="N87" i="3"/>
  <c r="O87" i="3"/>
  <c r="P87" i="3"/>
  <c r="N88" i="3"/>
  <c r="O88" i="3"/>
  <c r="P88" i="3"/>
  <c r="N89" i="3"/>
  <c r="O89" i="3"/>
  <c r="P89" i="3"/>
  <c r="N90" i="3"/>
  <c r="O90" i="3"/>
  <c r="P90" i="3"/>
  <c r="N91" i="3"/>
  <c r="O91" i="3"/>
  <c r="P91" i="3"/>
  <c r="N92" i="3"/>
  <c r="O92" i="3"/>
  <c r="P92" i="3"/>
  <c r="N93" i="3"/>
  <c r="O93" i="3"/>
  <c r="P93" i="3"/>
  <c r="N94" i="3"/>
  <c r="O94" i="3"/>
  <c r="P94" i="3"/>
  <c r="H4" i="3"/>
  <c r="I4" i="3"/>
  <c r="J4" i="3"/>
  <c r="H5" i="3"/>
  <c r="I5" i="3"/>
  <c r="J5" i="3"/>
  <c r="H6" i="3"/>
  <c r="I6" i="3"/>
  <c r="J6" i="3"/>
  <c r="H7" i="3"/>
  <c r="I7" i="3"/>
  <c r="J7" i="3"/>
  <c r="H8" i="3"/>
  <c r="I8" i="3"/>
  <c r="J8" i="3"/>
  <c r="H9" i="3"/>
  <c r="I9" i="3"/>
  <c r="J9" i="3"/>
  <c r="H10" i="3"/>
  <c r="I10" i="3"/>
  <c r="J10" i="3"/>
  <c r="H11" i="3"/>
  <c r="I11" i="3"/>
  <c r="J11" i="3"/>
  <c r="H12" i="3"/>
  <c r="I12" i="3"/>
  <c r="J12" i="3"/>
  <c r="H13" i="3"/>
  <c r="I13" i="3"/>
  <c r="J13" i="3"/>
  <c r="H14" i="3"/>
  <c r="I14" i="3"/>
  <c r="J14" i="3"/>
  <c r="H15" i="3"/>
  <c r="I15" i="3"/>
  <c r="J15" i="3"/>
  <c r="H16" i="3"/>
  <c r="I16" i="3"/>
  <c r="J16" i="3"/>
  <c r="H17" i="3"/>
  <c r="I17" i="3"/>
  <c r="J17" i="3"/>
  <c r="H18" i="3"/>
  <c r="I18" i="3"/>
  <c r="J18" i="3"/>
  <c r="H19" i="3"/>
  <c r="I19" i="3"/>
  <c r="J19" i="3"/>
  <c r="H20" i="3"/>
  <c r="I20" i="3"/>
  <c r="J20" i="3"/>
  <c r="H21" i="3"/>
  <c r="I21" i="3"/>
  <c r="J21" i="3"/>
  <c r="H22" i="3"/>
  <c r="I22" i="3"/>
  <c r="J22" i="3"/>
  <c r="H23" i="3"/>
  <c r="I23" i="3"/>
  <c r="J23" i="3"/>
  <c r="H24" i="3"/>
  <c r="I24" i="3"/>
  <c r="J24" i="3"/>
  <c r="H25" i="3"/>
  <c r="I25" i="3"/>
  <c r="J25" i="3"/>
  <c r="H26" i="3"/>
  <c r="I26" i="3"/>
  <c r="J26" i="3"/>
  <c r="H27" i="3"/>
  <c r="I27" i="3"/>
  <c r="J27" i="3"/>
  <c r="H28" i="3"/>
  <c r="I28" i="3"/>
  <c r="J28" i="3"/>
  <c r="H29" i="3"/>
  <c r="I29" i="3"/>
  <c r="J29" i="3"/>
  <c r="H30" i="3"/>
  <c r="I30" i="3"/>
  <c r="J30" i="3"/>
  <c r="H31" i="3"/>
  <c r="I31" i="3"/>
  <c r="J31" i="3"/>
  <c r="H32" i="3"/>
  <c r="I32" i="3"/>
  <c r="J32" i="3"/>
  <c r="H33" i="3"/>
  <c r="I33" i="3"/>
  <c r="J33" i="3"/>
  <c r="H34" i="3"/>
  <c r="I34" i="3"/>
  <c r="J34" i="3"/>
  <c r="H35" i="3"/>
  <c r="I35" i="3"/>
  <c r="J35" i="3"/>
  <c r="H36" i="3"/>
  <c r="I36" i="3"/>
  <c r="J36" i="3"/>
  <c r="H37" i="3"/>
  <c r="I37" i="3"/>
  <c r="J37" i="3"/>
  <c r="H38" i="3"/>
  <c r="I38" i="3"/>
  <c r="J38" i="3"/>
  <c r="H39" i="3"/>
  <c r="I39" i="3"/>
  <c r="J39" i="3"/>
  <c r="H40" i="3"/>
  <c r="I40" i="3"/>
  <c r="J40" i="3"/>
  <c r="H41" i="3"/>
  <c r="I41" i="3"/>
  <c r="J41" i="3"/>
  <c r="H42" i="3"/>
  <c r="I42" i="3"/>
  <c r="J42" i="3"/>
  <c r="H43" i="3"/>
  <c r="I43" i="3"/>
  <c r="J43" i="3"/>
  <c r="H44" i="3"/>
  <c r="I44" i="3"/>
  <c r="J44" i="3"/>
  <c r="H45" i="3"/>
  <c r="I45" i="3"/>
  <c r="J45" i="3"/>
  <c r="H46" i="3"/>
  <c r="I46" i="3"/>
  <c r="J46" i="3"/>
  <c r="H47" i="3"/>
  <c r="I47" i="3"/>
  <c r="J47" i="3"/>
  <c r="H48" i="3"/>
  <c r="I48" i="3"/>
  <c r="J48" i="3"/>
  <c r="H49" i="3"/>
  <c r="I49" i="3"/>
  <c r="J49" i="3"/>
  <c r="H50" i="3"/>
  <c r="I50" i="3"/>
  <c r="J50" i="3"/>
  <c r="H51" i="3"/>
  <c r="I51" i="3"/>
  <c r="J51" i="3"/>
  <c r="H52" i="3"/>
  <c r="I52" i="3"/>
  <c r="J52" i="3"/>
  <c r="H53" i="3"/>
  <c r="I53" i="3"/>
  <c r="J53" i="3"/>
  <c r="H54" i="3"/>
  <c r="I54" i="3"/>
  <c r="J54" i="3"/>
  <c r="H55" i="3"/>
  <c r="I55" i="3"/>
  <c r="J55" i="3"/>
  <c r="H56" i="3"/>
  <c r="I56" i="3"/>
  <c r="J56" i="3"/>
  <c r="H57" i="3"/>
  <c r="I57" i="3"/>
  <c r="J57" i="3"/>
  <c r="H58" i="3"/>
  <c r="I58" i="3"/>
  <c r="J58" i="3"/>
  <c r="H59" i="3"/>
  <c r="I59" i="3"/>
  <c r="J59" i="3"/>
  <c r="H60" i="3"/>
  <c r="I60" i="3"/>
  <c r="J60" i="3"/>
  <c r="H61" i="3"/>
  <c r="I61" i="3"/>
  <c r="J61" i="3"/>
  <c r="H62" i="3"/>
  <c r="I62" i="3"/>
  <c r="J62" i="3"/>
  <c r="H63" i="3"/>
  <c r="I63" i="3"/>
  <c r="J63" i="3"/>
  <c r="H64" i="3"/>
  <c r="I64" i="3"/>
  <c r="J64" i="3"/>
  <c r="H65" i="3"/>
  <c r="I65" i="3"/>
  <c r="J65" i="3"/>
  <c r="H66" i="3"/>
  <c r="I66" i="3"/>
  <c r="J66" i="3"/>
  <c r="H67" i="3"/>
  <c r="I67" i="3"/>
  <c r="J67" i="3"/>
  <c r="H68" i="3"/>
  <c r="I68" i="3"/>
  <c r="J68" i="3"/>
  <c r="H69" i="3"/>
  <c r="I69" i="3"/>
  <c r="J69" i="3"/>
  <c r="H70" i="3"/>
  <c r="I70" i="3"/>
  <c r="J70" i="3"/>
  <c r="H71" i="3"/>
  <c r="I71" i="3"/>
  <c r="J71" i="3"/>
  <c r="H72" i="3"/>
  <c r="I72" i="3"/>
  <c r="J72" i="3"/>
  <c r="H73" i="3"/>
  <c r="I73" i="3"/>
  <c r="J73" i="3"/>
  <c r="H74" i="3"/>
  <c r="I74" i="3"/>
  <c r="J74" i="3"/>
  <c r="H75" i="3"/>
  <c r="I75" i="3"/>
  <c r="J75" i="3"/>
  <c r="H76" i="3"/>
  <c r="I76" i="3"/>
  <c r="J76" i="3"/>
  <c r="H77" i="3"/>
  <c r="I77" i="3"/>
  <c r="J77" i="3"/>
  <c r="H78" i="3"/>
  <c r="I78" i="3"/>
  <c r="J78" i="3"/>
  <c r="H79" i="3"/>
  <c r="I79" i="3"/>
  <c r="J79" i="3"/>
  <c r="H80" i="3"/>
  <c r="I80" i="3"/>
  <c r="J80" i="3"/>
  <c r="H81" i="3"/>
  <c r="I81" i="3"/>
  <c r="J81" i="3"/>
  <c r="H82" i="3"/>
  <c r="I82" i="3"/>
  <c r="J82" i="3"/>
  <c r="H83" i="3"/>
  <c r="I83" i="3"/>
  <c r="J83" i="3"/>
  <c r="H84" i="3"/>
  <c r="I84" i="3"/>
  <c r="J84" i="3"/>
  <c r="H85" i="3"/>
  <c r="I85" i="3"/>
  <c r="J85" i="3"/>
  <c r="H86" i="3"/>
  <c r="I86" i="3"/>
  <c r="J86" i="3"/>
  <c r="H87" i="3"/>
  <c r="I87" i="3"/>
  <c r="J87" i="3"/>
  <c r="H88" i="3"/>
  <c r="I88" i="3"/>
  <c r="J88" i="3"/>
  <c r="H89" i="3"/>
  <c r="I89" i="3"/>
  <c r="J89" i="3"/>
  <c r="H90" i="3"/>
  <c r="I90" i="3"/>
  <c r="J90" i="3"/>
  <c r="H91" i="3"/>
  <c r="I91" i="3"/>
  <c r="J91" i="3"/>
  <c r="H92" i="3"/>
  <c r="I92" i="3"/>
  <c r="J92" i="3"/>
  <c r="H93" i="3"/>
  <c r="I93" i="3"/>
  <c r="J93" i="3"/>
  <c r="H94" i="3"/>
  <c r="I94" i="3"/>
  <c r="J94" i="3"/>
  <c r="E4" i="3"/>
  <c r="F4" i="3"/>
  <c r="E5" i="3"/>
  <c r="F5" i="3"/>
  <c r="E6" i="3"/>
  <c r="F6" i="3"/>
  <c r="E7" i="3"/>
  <c r="F7" i="3"/>
  <c r="E8" i="3"/>
  <c r="F8" i="3"/>
  <c r="E9" i="3"/>
  <c r="F9" i="3"/>
  <c r="E10" i="3"/>
  <c r="F10" i="3"/>
  <c r="E11" i="3"/>
  <c r="F11" i="3"/>
  <c r="E12" i="3"/>
  <c r="F12" i="3"/>
  <c r="E13" i="3"/>
  <c r="F13" i="3"/>
  <c r="E14" i="3"/>
  <c r="F14" i="3"/>
  <c r="E15" i="3"/>
  <c r="F15" i="3"/>
  <c r="E16" i="3"/>
  <c r="F16" i="3"/>
  <c r="E17" i="3"/>
  <c r="F17" i="3"/>
  <c r="E18" i="3"/>
  <c r="F18" i="3"/>
  <c r="E19" i="3"/>
  <c r="F19" i="3"/>
  <c r="E20" i="3"/>
  <c r="F20" i="3"/>
  <c r="E21" i="3"/>
  <c r="F21" i="3"/>
  <c r="E22" i="3"/>
  <c r="F22" i="3"/>
  <c r="E23" i="3"/>
  <c r="F23" i="3"/>
  <c r="E24" i="3"/>
  <c r="F24" i="3"/>
  <c r="E25" i="3"/>
  <c r="F25" i="3"/>
  <c r="E26" i="3"/>
  <c r="F26" i="3"/>
  <c r="E27" i="3"/>
  <c r="F27" i="3"/>
  <c r="E28" i="3"/>
  <c r="F28" i="3"/>
  <c r="E29" i="3"/>
  <c r="F29" i="3"/>
  <c r="E30" i="3"/>
  <c r="F30" i="3"/>
  <c r="E31" i="3"/>
  <c r="F31" i="3"/>
  <c r="E32" i="3"/>
  <c r="F32" i="3"/>
  <c r="E33" i="3"/>
  <c r="F33" i="3"/>
  <c r="E34" i="3"/>
  <c r="F34" i="3"/>
  <c r="E35" i="3"/>
  <c r="F35" i="3"/>
  <c r="E36" i="3"/>
  <c r="F36" i="3"/>
  <c r="E37" i="3"/>
  <c r="F37" i="3"/>
  <c r="E38" i="3"/>
  <c r="F38" i="3"/>
  <c r="E39" i="3"/>
  <c r="F39" i="3"/>
  <c r="E40" i="3"/>
  <c r="F40" i="3"/>
  <c r="E41" i="3"/>
  <c r="F41" i="3"/>
  <c r="E42" i="3"/>
  <c r="F42" i="3"/>
  <c r="E43" i="3"/>
  <c r="F43" i="3"/>
  <c r="E44" i="3"/>
  <c r="F44" i="3"/>
  <c r="E45" i="3"/>
  <c r="F45" i="3"/>
  <c r="E46" i="3"/>
  <c r="F46" i="3"/>
  <c r="E47" i="3"/>
  <c r="F47" i="3"/>
  <c r="E48" i="3"/>
  <c r="F48" i="3"/>
  <c r="E49" i="3"/>
  <c r="F49" i="3"/>
  <c r="E50" i="3"/>
  <c r="F50" i="3"/>
  <c r="E51" i="3"/>
  <c r="F51" i="3"/>
  <c r="E52" i="3"/>
  <c r="F52" i="3"/>
  <c r="E53" i="3"/>
  <c r="F53" i="3"/>
  <c r="E54" i="3"/>
  <c r="F54" i="3"/>
  <c r="E55" i="3"/>
  <c r="F55" i="3"/>
  <c r="E56" i="3"/>
  <c r="F56" i="3"/>
  <c r="E57" i="3"/>
  <c r="F57" i="3"/>
  <c r="E58" i="3"/>
  <c r="F58" i="3"/>
  <c r="E59" i="3"/>
  <c r="F59" i="3"/>
  <c r="E60" i="3"/>
  <c r="F60" i="3"/>
  <c r="E61" i="3"/>
  <c r="F61" i="3"/>
  <c r="E62" i="3"/>
  <c r="F62" i="3"/>
  <c r="E63" i="3"/>
  <c r="F63" i="3"/>
  <c r="E64" i="3"/>
  <c r="F64" i="3"/>
  <c r="E65" i="3"/>
  <c r="F65" i="3"/>
  <c r="E66" i="3"/>
  <c r="F66" i="3"/>
  <c r="E67" i="3"/>
  <c r="F67" i="3"/>
  <c r="E68" i="3"/>
  <c r="F68" i="3"/>
  <c r="E69" i="3"/>
  <c r="F69" i="3"/>
  <c r="E70" i="3"/>
  <c r="F70" i="3"/>
  <c r="E71" i="3"/>
  <c r="F71" i="3"/>
  <c r="E72" i="3"/>
  <c r="F72" i="3"/>
  <c r="E73" i="3"/>
  <c r="F73" i="3"/>
  <c r="E74" i="3"/>
  <c r="F74" i="3"/>
  <c r="E75" i="3"/>
  <c r="F75" i="3"/>
  <c r="E76" i="3"/>
  <c r="F76" i="3"/>
  <c r="E77" i="3"/>
  <c r="F77" i="3"/>
  <c r="E78" i="3"/>
  <c r="F78" i="3"/>
  <c r="E79" i="3"/>
  <c r="F79" i="3"/>
  <c r="E80" i="3"/>
  <c r="F80" i="3"/>
  <c r="E81" i="3"/>
  <c r="F81" i="3"/>
  <c r="E82" i="3"/>
  <c r="F82" i="3"/>
  <c r="E83" i="3"/>
  <c r="F83" i="3"/>
  <c r="E84" i="3"/>
  <c r="F84" i="3"/>
  <c r="E85" i="3"/>
  <c r="F85" i="3"/>
  <c r="E86" i="3"/>
  <c r="F86" i="3"/>
  <c r="E87" i="3"/>
  <c r="F87" i="3"/>
  <c r="E88" i="3"/>
  <c r="F88" i="3"/>
  <c r="E89" i="3"/>
  <c r="F89" i="3"/>
  <c r="E90" i="3"/>
  <c r="F90" i="3"/>
  <c r="E91" i="3"/>
  <c r="F91" i="3"/>
  <c r="E92" i="3"/>
  <c r="F92" i="3"/>
  <c r="E93" i="3"/>
  <c r="F93" i="3"/>
  <c r="E94" i="3"/>
  <c r="F9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4" i="3"/>
  <c r="AN3" i="18" l="1"/>
  <c r="AM3" i="18"/>
  <c r="AL3" i="18"/>
  <c r="AJ3" i="18"/>
  <c r="AI3" i="18"/>
  <c r="AH3" i="18"/>
  <c r="AD3" i="18"/>
  <c r="AC3" i="18"/>
  <c r="AB3" i="18"/>
  <c r="Z3" i="18"/>
  <c r="Y3" i="18"/>
  <c r="X3" i="18"/>
  <c r="AD3" i="17"/>
  <c r="AC3" i="17"/>
  <c r="AB3" i="17"/>
  <c r="Z3" i="17"/>
  <c r="Y3" i="17"/>
  <c r="X3" i="17"/>
  <c r="AD3" i="16"/>
  <c r="AC3" i="16"/>
  <c r="AB3" i="16"/>
  <c r="Z3" i="16"/>
  <c r="Y3" i="16"/>
  <c r="X3" i="16"/>
  <c r="AD3" i="15"/>
  <c r="AC3" i="15"/>
  <c r="AB3" i="15"/>
  <c r="Z3" i="15"/>
  <c r="Y3" i="15"/>
  <c r="X3" i="15"/>
  <c r="BR3" i="14"/>
  <c r="BQ3" i="14"/>
  <c r="BP3" i="14"/>
  <c r="BN3" i="14"/>
  <c r="BM3" i="14"/>
  <c r="BL3" i="14"/>
  <c r="BH3" i="14"/>
  <c r="BG3" i="14"/>
  <c r="BF3" i="14"/>
  <c r="BD3" i="14"/>
  <c r="BC3" i="14"/>
  <c r="BB3" i="14"/>
  <c r="AX3" i="14"/>
  <c r="AW3" i="14"/>
  <c r="AV3" i="14"/>
  <c r="AT3" i="14"/>
  <c r="AS3" i="14"/>
  <c r="AR3" i="14"/>
  <c r="AN3" i="14"/>
  <c r="AM3" i="14"/>
  <c r="AL3" i="14"/>
  <c r="AJ3" i="14"/>
  <c r="AI3" i="14"/>
  <c r="AH3" i="14"/>
  <c r="AD3" i="14"/>
  <c r="AC3" i="14"/>
  <c r="AB3" i="14"/>
  <c r="Z3" i="14"/>
  <c r="Y3" i="14"/>
  <c r="X3" i="14"/>
  <c r="T3" i="14"/>
  <c r="S3" i="14"/>
  <c r="R3" i="14"/>
  <c r="P3" i="14"/>
  <c r="O3" i="14"/>
  <c r="N3" i="14"/>
  <c r="J3" i="14"/>
  <c r="I3" i="14"/>
  <c r="H3" i="14"/>
  <c r="F3" i="14"/>
  <c r="E3" i="14"/>
  <c r="D3" i="14"/>
  <c r="BR3" i="3"/>
  <c r="BQ3" i="3"/>
  <c r="BP3" i="3"/>
  <c r="BN3" i="3"/>
  <c r="BM3" i="3"/>
  <c r="BL3" i="3"/>
  <c r="BH3" i="3"/>
  <c r="BG3" i="3"/>
  <c r="BF3" i="3"/>
  <c r="BD3" i="3"/>
  <c r="BC3" i="3"/>
  <c r="BB3" i="3"/>
  <c r="AX3" i="3"/>
  <c r="AW3" i="3"/>
  <c r="AV3" i="3"/>
  <c r="AT3" i="3"/>
  <c r="AS3" i="3"/>
  <c r="AR3" i="3"/>
  <c r="AN3" i="3"/>
  <c r="AM3" i="3"/>
  <c r="AL3" i="3"/>
  <c r="AJ3" i="3"/>
  <c r="AI3" i="3"/>
  <c r="AH3" i="3"/>
  <c r="AD3" i="3"/>
  <c r="AC3" i="3"/>
  <c r="AB3" i="3"/>
  <c r="Z3" i="3"/>
  <c r="Y3" i="3"/>
  <c r="X3" i="3"/>
  <c r="O33" i="2" l="1"/>
  <c r="D39" i="2"/>
  <c r="C39" i="2"/>
  <c r="B39" i="2"/>
  <c r="B50" i="2" s="1"/>
  <c r="G39" i="2"/>
  <c r="F39" i="2"/>
  <c r="C50" i="2" s="1"/>
  <c r="E39" i="2"/>
  <c r="D50" i="2"/>
  <c r="P51" i="2"/>
  <c r="O51" i="2"/>
  <c r="N51" i="2"/>
  <c r="G51" i="2"/>
  <c r="F51" i="2"/>
  <c r="E51" i="2"/>
  <c r="D51" i="2"/>
  <c r="C51" i="2"/>
  <c r="B51" i="2"/>
  <c r="P50" i="2"/>
  <c r="O50" i="2"/>
  <c r="N50" i="2"/>
  <c r="P49" i="2"/>
  <c r="O49" i="2"/>
  <c r="N49" i="2"/>
  <c r="G49" i="2"/>
  <c r="F49" i="2"/>
  <c r="E49" i="2"/>
  <c r="D49" i="2"/>
  <c r="C49" i="2"/>
  <c r="B49" i="2"/>
  <c r="P48" i="2"/>
  <c r="O48" i="2"/>
  <c r="N48" i="2"/>
  <c r="G48" i="2"/>
  <c r="F48" i="2"/>
  <c r="E48" i="2"/>
  <c r="D48" i="2"/>
  <c r="C48" i="2"/>
  <c r="B48" i="2"/>
  <c r="P47" i="2"/>
  <c r="O47" i="2"/>
  <c r="N47" i="2"/>
  <c r="G47" i="2"/>
  <c r="F47" i="2"/>
  <c r="E47" i="2"/>
  <c r="D47" i="2"/>
  <c r="C47" i="2"/>
  <c r="B47" i="2"/>
  <c r="P46" i="2"/>
  <c r="O46" i="2"/>
  <c r="N46" i="2"/>
  <c r="G46" i="2"/>
  <c r="F46" i="2"/>
  <c r="E46" i="2"/>
  <c r="D46" i="2"/>
  <c r="C46" i="2"/>
  <c r="B46" i="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2" i="22"/>
  <c r="F11" i="22"/>
  <c r="F10" i="22"/>
  <c r="F9" i="22"/>
  <c r="F8" i="22"/>
  <c r="F7" i="22"/>
  <c r="F6" i="22"/>
  <c r="F5" i="22"/>
  <c r="F4" i="22"/>
  <c r="G4" i="22" s="1"/>
  <c r="E31" i="22"/>
  <c r="E30" i="22"/>
  <c r="E29" i="22"/>
  <c r="E28" i="22"/>
  <c r="E27" i="22"/>
  <c r="E26" i="22"/>
  <c r="E25" i="22"/>
  <c r="E24" i="22"/>
  <c r="E23" i="22"/>
  <c r="E22" i="22"/>
  <c r="E21" i="22"/>
  <c r="E20" i="22"/>
  <c r="G20" i="22" s="1"/>
  <c r="E19" i="22"/>
  <c r="E18" i="22"/>
  <c r="E17" i="22"/>
  <c r="G17" i="22" s="1"/>
  <c r="E16" i="22"/>
  <c r="E15" i="22"/>
  <c r="E14" i="22"/>
  <c r="E13" i="22"/>
  <c r="G13" i="22" s="1"/>
  <c r="E12" i="22"/>
  <c r="E11" i="22"/>
  <c r="E10" i="22"/>
  <c r="E9" i="22"/>
  <c r="E8" i="22"/>
  <c r="E7" i="22"/>
  <c r="E6" i="22"/>
  <c r="E5" i="22"/>
  <c r="G25" i="22" l="1"/>
  <c r="G28" i="22"/>
  <c r="G29" i="22"/>
  <c r="G22" i="22"/>
  <c r="G11" i="22"/>
  <c r="G27" i="22"/>
  <c r="G30" i="22"/>
  <c r="G31" i="22"/>
  <c r="G26" i="22"/>
  <c r="G24" i="22"/>
  <c r="G23" i="22"/>
  <c r="G21" i="22"/>
  <c r="G18" i="22"/>
  <c r="G19" i="22"/>
  <c r="G12" i="22"/>
  <c r="G16" i="22"/>
  <c r="G10" i="22"/>
  <c r="G14" i="22"/>
  <c r="G15" i="22"/>
  <c r="G5" i="22"/>
  <c r="G8" i="22"/>
  <c r="G9" i="22"/>
  <c r="G6" i="22"/>
  <c r="G7" i="22"/>
  <c r="G3" i="22"/>
  <c r="AB58" i="19"/>
  <c r="AC58" i="19"/>
  <c r="AA58" i="19"/>
  <c r="AD58" i="19" s="1"/>
  <c r="L26" i="2"/>
  <c r="M22" i="2"/>
  <c r="J24" i="2" s="1"/>
  <c r="J22" i="2"/>
  <c r="Q53" i="19"/>
  <c r="AC38" i="19"/>
  <c r="Q49" i="19" s="1"/>
  <c r="AC39" i="19"/>
  <c r="Q50" i="19" s="1"/>
  <c r="AC40" i="19"/>
  <c r="Q51" i="19" s="1"/>
  <c r="AC41" i="19"/>
  <c r="Q52" i="19" s="1"/>
  <c r="AC42" i="19"/>
  <c r="AB38" i="19"/>
  <c r="P49" i="19" s="1"/>
  <c r="AB39" i="19"/>
  <c r="P50" i="19" s="1"/>
  <c r="AB40" i="19"/>
  <c r="P51" i="19" s="1"/>
  <c r="AB41" i="19"/>
  <c r="P52" i="19" s="1"/>
  <c r="AB42" i="19"/>
  <c r="P53" i="19" s="1"/>
  <c r="AA38" i="19"/>
  <c r="O49" i="19" s="1"/>
  <c r="AA39" i="19"/>
  <c r="O50" i="19" s="1"/>
  <c r="AA40" i="19"/>
  <c r="O51" i="19" s="1"/>
  <c r="AA41" i="19"/>
  <c r="O52" i="19" s="1"/>
  <c r="AA42" i="19"/>
  <c r="O53" i="19" s="1"/>
  <c r="AB37" i="19"/>
  <c r="P48" i="19" s="1"/>
  <c r="AC37" i="19"/>
  <c r="Q48" i="19" s="1"/>
  <c r="AA37" i="19"/>
  <c r="O48" i="19" s="1"/>
  <c r="L12" i="2"/>
  <c r="L13" i="2"/>
  <c r="L11" i="2"/>
  <c r="K6" i="2"/>
  <c r="K8" i="2" s="1"/>
  <c r="L6" i="2"/>
  <c r="L8" i="2" s="1"/>
  <c r="M6" i="2"/>
  <c r="N6" i="2"/>
  <c r="O6" i="2"/>
  <c r="J6" i="2"/>
  <c r="J8" i="2" s="1"/>
  <c r="K38" i="19"/>
  <c r="K39" i="19"/>
  <c r="K40" i="19"/>
  <c r="K41" i="19"/>
  <c r="K42" i="19"/>
  <c r="K43" i="19"/>
  <c r="K45" i="19"/>
  <c r="K46" i="19"/>
  <c r="K47" i="19"/>
  <c r="K48" i="19"/>
  <c r="K49" i="19"/>
  <c r="K50" i="19"/>
  <c r="K51" i="19"/>
  <c r="K53" i="19"/>
  <c r="K54" i="19"/>
  <c r="K55" i="19"/>
  <c r="K56" i="19"/>
  <c r="K57" i="19"/>
  <c r="K59" i="19"/>
  <c r="K60" i="19"/>
  <c r="K61" i="19"/>
  <c r="K63" i="19"/>
  <c r="K64" i="19"/>
  <c r="K65" i="19"/>
  <c r="K67" i="19"/>
  <c r="K68" i="19"/>
  <c r="K69" i="19"/>
  <c r="K70" i="19"/>
  <c r="J38" i="19"/>
  <c r="J39" i="19"/>
  <c r="J40" i="19"/>
  <c r="J41" i="19"/>
  <c r="J42" i="19"/>
  <c r="J43" i="19"/>
  <c r="J45" i="19"/>
  <c r="J46" i="19"/>
  <c r="J47" i="19"/>
  <c r="J48" i="19"/>
  <c r="J49" i="19"/>
  <c r="J50" i="19"/>
  <c r="J51" i="19"/>
  <c r="J53" i="19"/>
  <c r="J54" i="19"/>
  <c r="J55" i="19"/>
  <c r="J56" i="19"/>
  <c r="J57" i="19"/>
  <c r="J59" i="19"/>
  <c r="J60" i="19"/>
  <c r="J61" i="19"/>
  <c r="J63" i="19"/>
  <c r="J64" i="19"/>
  <c r="J65" i="19"/>
  <c r="J67" i="19"/>
  <c r="J68" i="19"/>
  <c r="J69" i="19"/>
  <c r="J70" i="19"/>
  <c r="I38" i="19"/>
  <c r="L38" i="19" s="1"/>
  <c r="I39" i="19"/>
  <c r="L39" i="19" s="1"/>
  <c r="I40" i="19"/>
  <c r="L40" i="19" s="1"/>
  <c r="I41" i="19"/>
  <c r="L41" i="19" s="1"/>
  <c r="I42" i="19"/>
  <c r="L42" i="19" s="1"/>
  <c r="I43" i="19"/>
  <c r="L43" i="19" s="1"/>
  <c r="I45" i="19"/>
  <c r="L45" i="19" s="1"/>
  <c r="I46" i="19"/>
  <c r="I47" i="19"/>
  <c r="L47" i="19" s="1"/>
  <c r="I48" i="19"/>
  <c r="L48" i="19" s="1"/>
  <c r="I49" i="19"/>
  <c r="L49" i="19" s="1"/>
  <c r="I50" i="19"/>
  <c r="L50" i="19" s="1"/>
  <c r="I51" i="19"/>
  <c r="L51" i="19" s="1"/>
  <c r="I53" i="19"/>
  <c r="L53" i="19" s="1"/>
  <c r="I54" i="19"/>
  <c r="L54" i="19" s="1"/>
  <c r="I55" i="19"/>
  <c r="I56" i="19"/>
  <c r="I57" i="19"/>
  <c r="L57" i="19" s="1"/>
  <c r="I59" i="19"/>
  <c r="L59" i="19" s="1"/>
  <c r="I60" i="19"/>
  <c r="L60" i="19" s="1"/>
  <c r="I61" i="19"/>
  <c r="L61" i="19" s="1"/>
  <c r="I63" i="19"/>
  <c r="L63" i="19" s="1"/>
  <c r="I64" i="19"/>
  <c r="L64" i="19" s="1"/>
  <c r="I65" i="19"/>
  <c r="L65" i="19" s="1"/>
  <c r="I67" i="19"/>
  <c r="L67" i="19" s="1"/>
  <c r="I68" i="19"/>
  <c r="L68" i="19" s="1"/>
  <c r="I69" i="19"/>
  <c r="L69" i="19" s="1"/>
  <c r="I70" i="19"/>
  <c r="L70" i="19" s="1"/>
  <c r="D66" i="19"/>
  <c r="E66" i="19"/>
  <c r="F66" i="19"/>
  <c r="R41" i="19" s="1"/>
  <c r="R52" i="19" s="1"/>
  <c r="G66" i="19"/>
  <c r="S41" i="19" s="1"/>
  <c r="S52" i="19" s="1"/>
  <c r="H66" i="19"/>
  <c r="T41" i="19" s="1"/>
  <c r="T52" i="19" s="1"/>
  <c r="D71" i="19"/>
  <c r="E71" i="19"/>
  <c r="F71" i="19"/>
  <c r="R42" i="19" s="1"/>
  <c r="R53" i="19" s="1"/>
  <c r="G71" i="19"/>
  <c r="S42" i="19" s="1"/>
  <c r="S53" i="19" s="1"/>
  <c r="H71" i="19"/>
  <c r="D62" i="19"/>
  <c r="E62" i="19"/>
  <c r="F62" i="19"/>
  <c r="R40" i="19" s="1"/>
  <c r="R51" i="19" s="1"/>
  <c r="G62" i="19"/>
  <c r="S40" i="19" s="1"/>
  <c r="S51" i="19" s="1"/>
  <c r="H62" i="19"/>
  <c r="T40" i="19" s="1"/>
  <c r="T51" i="19" s="1"/>
  <c r="D58" i="19"/>
  <c r="E58" i="19"/>
  <c r="F58" i="19"/>
  <c r="G58" i="19"/>
  <c r="S39" i="19" s="1"/>
  <c r="S50" i="19" s="1"/>
  <c r="H58" i="19"/>
  <c r="T39" i="19" s="1"/>
  <c r="T50" i="19" s="1"/>
  <c r="C71" i="19"/>
  <c r="C66" i="19"/>
  <c r="C62" i="19"/>
  <c r="C58" i="19"/>
  <c r="D14" i="2"/>
  <c r="D15" i="2"/>
  <c r="D16" i="2"/>
  <c r="D17" i="2"/>
  <c r="D18" i="2"/>
  <c r="D52" i="19"/>
  <c r="E52" i="19"/>
  <c r="F52" i="19"/>
  <c r="R38" i="19" s="1"/>
  <c r="R49" i="19" s="1"/>
  <c r="G52" i="19"/>
  <c r="S38" i="19" s="1"/>
  <c r="S49" i="19" s="1"/>
  <c r="H52" i="19"/>
  <c r="T38" i="19" s="1"/>
  <c r="T49" i="19" s="1"/>
  <c r="C52" i="19"/>
  <c r="D44" i="19"/>
  <c r="E44" i="19"/>
  <c r="F44" i="19"/>
  <c r="R37" i="19" s="1"/>
  <c r="R48" i="19" s="1"/>
  <c r="G44" i="19"/>
  <c r="S37" i="19" s="1"/>
  <c r="S48" i="19" s="1"/>
  <c r="H44" i="19"/>
  <c r="T37" i="19" s="1"/>
  <c r="T48" i="19" s="1"/>
  <c r="C44" i="19"/>
  <c r="K37" i="19"/>
  <c r="J37" i="19"/>
  <c r="I37" i="19"/>
  <c r="L37" i="19" s="1"/>
  <c r="L3" i="19"/>
  <c r="K3" i="19"/>
  <c r="J3" i="19"/>
  <c r="I3" i="19"/>
  <c r="T3" i="18"/>
  <c r="S3" i="18"/>
  <c r="R3" i="18"/>
  <c r="P3" i="18"/>
  <c r="O3" i="18"/>
  <c r="N3" i="18"/>
  <c r="J3" i="18"/>
  <c r="I3" i="18"/>
  <c r="H3" i="18"/>
  <c r="F3" i="18"/>
  <c r="E3" i="18"/>
  <c r="D3" i="18"/>
  <c r="T3" i="17"/>
  <c r="S3" i="17"/>
  <c r="R3" i="17"/>
  <c r="P3" i="17"/>
  <c r="O3" i="17"/>
  <c r="N3" i="17"/>
  <c r="J3" i="17"/>
  <c r="I3" i="17"/>
  <c r="H3" i="17"/>
  <c r="F3" i="17"/>
  <c r="E3" i="17"/>
  <c r="D3" i="17"/>
  <c r="T3" i="16"/>
  <c r="S3" i="16"/>
  <c r="R3" i="16"/>
  <c r="P3" i="16"/>
  <c r="O3" i="16"/>
  <c r="N3" i="16"/>
  <c r="J3" i="16"/>
  <c r="I3" i="16"/>
  <c r="H3" i="16"/>
  <c r="F3" i="16"/>
  <c r="E3" i="16"/>
  <c r="D3" i="16"/>
  <c r="T3" i="15"/>
  <c r="S3" i="15"/>
  <c r="R3" i="15"/>
  <c r="P3" i="15"/>
  <c r="O3" i="15"/>
  <c r="N3" i="15"/>
  <c r="J3" i="15"/>
  <c r="I3" i="15"/>
  <c r="H3" i="15"/>
  <c r="F3" i="15"/>
  <c r="E3" i="15"/>
  <c r="D3" i="15"/>
  <c r="T3" i="3"/>
  <c r="S3" i="3"/>
  <c r="R3" i="3"/>
  <c r="P3" i="3"/>
  <c r="O3" i="3"/>
  <c r="N3" i="3"/>
  <c r="J3" i="3"/>
  <c r="I3" i="3"/>
  <c r="H3" i="3"/>
  <c r="F3" i="3"/>
  <c r="E3" i="3"/>
  <c r="D3" i="3"/>
  <c r="H10" i="2"/>
  <c r="D10" i="2"/>
  <c r="D12" i="2" s="1"/>
  <c r="E10" i="2"/>
  <c r="E12" i="2" s="1"/>
  <c r="F10" i="2"/>
  <c r="G10" i="2"/>
  <c r="C10" i="2"/>
  <c r="C12" i="2" s="1"/>
  <c r="V53" i="19" l="1"/>
  <c r="U53" i="19"/>
  <c r="X53" i="19" s="1"/>
  <c r="W52" i="19"/>
  <c r="V52" i="19"/>
  <c r="U52" i="19"/>
  <c r="X52" i="19" s="1"/>
  <c r="W51" i="19"/>
  <c r="V51" i="19"/>
  <c r="U51" i="19"/>
  <c r="X51" i="19" s="1"/>
  <c r="V50" i="19"/>
  <c r="W50" i="19"/>
  <c r="W49" i="19"/>
  <c r="Q54" i="19"/>
  <c r="V49" i="19"/>
  <c r="P54" i="19"/>
  <c r="O54" i="19"/>
  <c r="U49" i="19"/>
  <c r="X49" i="19" s="1"/>
  <c r="Q42" i="19"/>
  <c r="P42" i="19"/>
  <c r="T42" i="19"/>
  <c r="T53" i="19" s="1"/>
  <c r="W53" i="19" s="1"/>
  <c r="O42" i="19"/>
  <c r="O41" i="19"/>
  <c r="Q41" i="19"/>
  <c r="Q40" i="19"/>
  <c r="P40" i="19"/>
  <c r="O40" i="19"/>
  <c r="L56" i="19"/>
  <c r="O39" i="19"/>
  <c r="P39" i="19"/>
  <c r="R39" i="19"/>
  <c r="R50" i="19" s="1"/>
  <c r="U50" i="19" s="1"/>
  <c r="L46" i="19"/>
  <c r="P38" i="19"/>
  <c r="Q38" i="19"/>
  <c r="O38" i="19"/>
  <c r="V48" i="19"/>
  <c r="S54" i="19"/>
  <c r="U48" i="19"/>
  <c r="T54" i="19"/>
  <c r="W48" i="19"/>
  <c r="P37" i="19"/>
  <c r="O37" i="19"/>
  <c r="Q37" i="19"/>
  <c r="Q39" i="19"/>
  <c r="P41" i="19"/>
  <c r="L55" i="19"/>
  <c r="X50" i="19" l="1"/>
  <c r="X48" i="19"/>
  <c r="R54" i="19"/>
  <c r="O58" i="19" s="1"/>
  <c r="S58" i="19"/>
  <c r="P58" i="19"/>
  <c r="Q58" i="19"/>
  <c r="T58" i="19"/>
  <c r="R58" i="19" l="1"/>
</calcChain>
</file>

<file path=xl/sharedStrings.xml><?xml version="1.0" encoding="utf-8"?>
<sst xmlns="http://schemas.openxmlformats.org/spreadsheetml/2006/main" count="4311" uniqueCount="426">
  <si>
    <t>Lean Readiness Framework Element (LRFi)</t>
  </si>
  <si>
    <t>Lean Readiness Framework Sub-element (LRFij)</t>
  </si>
  <si>
    <t>Extent of Readiness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</si>
  <si>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</si>
  <si>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</si>
  <si>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</si>
  <si>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</si>
  <si>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</si>
  <si>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</si>
  <si>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</si>
  <si>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</si>
  <si>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</si>
  <si>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</si>
  <si>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</si>
  <si>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</si>
  <si>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</si>
  <si>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</si>
  <si>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</si>
  <si>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</si>
  <si>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</si>
  <si>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</si>
  <si>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</si>
  <si>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</si>
  <si>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</si>
  <si>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</si>
  <si>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</si>
  <si>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</si>
  <si>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</si>
  <si>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</si>
  <si>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</si>
  <si>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</si>
  <si>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</si>
  <si>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</si>
  <si>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</si>
  <si>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</si>
  <si>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</si>
  <si>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</si>
  <si>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</si>
  <si>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</si>
  <si>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</si>
  <si>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</si>
  <si>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</si>
  <si>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</si>
  <si>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</si>
  <si>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</si>
  <si>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</si>
  <si>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</si>
  <si>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</si>
  <si>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</si>
  <si>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</si>
  <si>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</si>
  <si>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</si>
  <si>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</si>
  <si>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</si>
  <si>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</si>
  <si>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</si>
  <si>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</si>
  <si>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</si>
  <si>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</si>
  <si>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</si>
  <si>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</si>
  <si>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</si>
  <si>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</si>
  <si>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</si>
  <si>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</si>
  <si>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</si>
  <si>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</si>
  <si>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</si>
  <si>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</si>
  <si>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</si>
  <si>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</si>
  <si>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</si>
  <si>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</si>
  <si>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</si>
  <si>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</si>
  <si>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</si>
  <si>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</si>
  <si>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</si>
  <si>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</si>
  <si>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</si>
  <si>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</si>
  <si>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</si>
  <si>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</si>
  <si>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</si>
  <si>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</si>
  <si>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</si>
  <si>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</si>
  <si>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</si>
  <si>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</si>
  <si>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</si>
  <si>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</si>
  <si>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</si>
  <si>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</si>
  <si>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</si>
  <si>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</si>
  <si>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Importance Weight</t>
  </si>
  <si>
    <t>LRF 1.1</t>
  </si>
  <si>
    <t>LRF</t>
  </si>
  <si>
    <t>LRF 1</t>
  </si>
  <si>
    <t>LRF 1.2</t>
  </si>
  <si>
    <t>LRF 1.3</t>
  </si>
  <si>
    <t>LRF 1.4</t>
  </si>
  <si>
    <t>LRF 1.5</t>
  </si>
  <si>
    <t>LRF 1.6</t>
  </si>
  <si>
    <t>LRF 1.7</t>
  </si>
  <si>
    <t>LRF 2.1</t>
  </si>
  <si>
    <t>LRF 2.2</t>
  </si>
  <si>
    <t>LRF 2.3</t>
  </si>
  <si>
    <t>LRF 2.4</t>
  </si>
  <si>
    <t>LRF 2.5</t>
  </si>
  <si>
    <t>LRF 2.6</t>
  </si>
  <si>
    <t>LRF 2.7</t>
  </si>
  <si>
    <t>LRF 3.1</t>
  </si>
  <si>
    <t>LRF 3.2</t>
  </si>
  <si>
    <t>LRF 3.3</t>
  </si>
  <si>
    <t>LRF 3.4</t>
  </si>
  <si>
    <t>LRF 3.5</t>
  </si>
  <si>
    <t>LRF 4.1</t>
  </si>
  <si>
    <t>LRF 4.2</t>
  </si>
  <si>
    <t>LRF 4.3</t>
  </si>
  <si>
    <t>LRF 5.1</t>
  </si>
  <si>
    <t>LRF 5.2</t>
  </si>
  <si>
    <t>LRF 5.3</t>
  </si>
  <si>
    <t>LRF 6.1</t>
  </si>
  <si>
    <t>LRF 6.2</t>
  </si>
  <si>
    <t>LRF 6.3</t>
  </si>
  <si>
    <t>LRF 6.4</t>
  </si>
  <si>
    <t>LRF 2</t>
  </si>
  <si>
    <t>LRF 3</t>
  </si>
  <si>
    <t>LRF 4</t>
  </si>
  <si>
    <t>LRF 5</t>
  </si>
  <si>
    <t>LRF 6</t>
  </si>
  <si>
    <t>Importance weight</t>
  </si>
  <si>
    <t>extent readiness</t>
  </si>
  <si>
    <t>Assessors</t>
  </si>
  <si>
    <t>Equivalent Fuzzy Number</t>
  </si>
  <si>
    <t>Fuzzy average extent of readiness of  LRF 1.1</t>
  </si>
  <si>
    <t>Fuzzy average importance weight of  LRF 1.1</t>
  </si>
  <si>
    <t>Fuzzy average extent of readiness of  LRF 1.2</t>
  </si>
  <si>
    <t>Fuzzy average importance weight of  LRF 1.2</t>
  </si>
  <si>
    <t>Fuzzy average extent of readiness of  LRF 1.3</t>
  </si>
  <si>
    <t>Fuzzy average importance weight of  LRF 1.3</t>
  </si>
  <si>
    <t>Fuzzy average extent of readiness of  LRF 1.4</t>
  </si>
  <si>
    <t>Fuzzy average importance weight of  LRF 1.4</t>
  </si>
  <si>
    <t>Fuzzy average extent of readiness of  LRF 1.5</t>
  </si>
  <si>
    <t>Fuzzy average importance weight of  LRF 1.5</t>
  </si>
  <si>
    <t>Fuzzy average extent of readiness of  LRF 1.6</t>
  </si>
  <si>
    <t>Fuzzy average importance weight of  LRF 1.6</t>
  </si>
  <si>
    <t>Fuzzy average extent of readiness of  LRF 1.7</t>
  </si>
  <si>
    <t>Fuzzy average importance weight of  LRF 1.7</t>
  </si>
  <si>
    <t>Fuzzy average extent of readiness of  LRF 2.1</t>
  </si>
  <si>
    <t>Fuzzy average importance weight of  LRF 2.1</t>
  </si>
  <si>
    <t>Fuzzy average extent of readiness of  LRF 2.2</t>
  </si>
  <si>
    <t>Fuzzy average importance weight of  LRF 2.2</t>
  </si>
  <si>
    <t>Fuzzy average extent of readiness of  LRF 2.3</t>
  </si>
  <si>
    <t>Fuzzy average importance weight of  LRF 2.3</t>
  </si>
  <si>
    <t>Fuzzy average extent of readiness of  LRF 2.4</t>
  </si>
  <si>
    <t>Fuzzy average importance weight of  LRF 2.4</t>
  </si>
  <si>
    <t>Fuzzy average extent of readiness of  LRF 2.5</t>
  </si>
  <si>
    <t>Fuzzy average importance weight of  LRF 2.5</t>
  </si>
  <si>
    <t>Fuzzy average extent of readiness of  LRF 2.6</t>
  </si>
  <si>
    <t>Fuzzy average importance weight of  LRF 2.6</t>
  </si>
  <si>
    <t>Fuzzy average extent of readiness of  LRF 2.7</t>
  </si>
  <si>
    <t>Fuzzy average importance weight of  LRF 2.7</t>
  </si>
  <si>
    <t>Fuzzy average extent of readiness of  LRF 3.1</t>
  </si>
  <si>
    <t>Fuzzy average importance weight of  LRF 3.1</t>
  </si>
  <si>
    <t>Fuzzy average extent of readiness of  LRF 3.2</t>
  </si>
  <si>
    <t>Fuzzy average importance weight of  LRF 3.2</t>
  </si>
  <si>
    <t>Fuzzy average extent of readiness of  LRF 3.3</t>
  </si>
  <si>
    <t>Fuzzy average importance weight of  LRF 3.3</t>
  </si>
  <si>
    <t>Fuzzy average extent of readiness of  LRF 3.4</t>
  </si>
  <si>
    <t>Fuzzy average importance weight of  LRF 3.4</t>
  </si>
  <si>
    <t>Fuzzy average extent of readiness of  LRF 3.5</t>
  </si>
  <si>
    <t>Fuzzy average importance weight of  LRF 3.5</t>
  </si>
  <si>
    <t>Fuzzy average extent of readiness of  LRF 4.1</t>
  </si>
  <si>
    <t>Fuzzy average importance weight of  LRF 4.1</t>
  </si>
  <si>
    <t>Fuzzy average extent of readiness of  LRF 4.2</t>
  </si>
  <si>
    <t>Fuzzy average importance weight of  LRF 4.2</t>
  </si>
  <si>
    <t>Fuzzy average extent of readiness of  LRF 4.3</t>
  </si>
  <si>
    <t>Fuzzy average importance weight of  LRF 4.3</t>
  </si>
  <si>
    <t>Fuzzy average extent of readiness of  LRF 5.1</t>
  </si>
  <si>
    <t>Fuzzy average importance weight of  LRF 5.1</t>
  </si>
  <si>
    <t>Fuzzy average extent of readiness of  LRF 5.2</t>
  </si>
  <si>
    <t>Fuzzy average importance weight of  LRF 5.2</t>
  </si>
  <si>
    <t>Fuzzy average extent of readiness of  LRF 5.3</t>
  </si>
  <si>
    <t>Fuzzy average importance weight of  LRF 5.3</t>
  </si>
  <si>
    <t>Fuzzy average extent of readiness of  LRF 6.1</t>
  </si>
  <si>
    <t>Fuzzy average importance weight of  LRF 6.1</t>
  </si>
  <si>
    <t>Fuzzy average extent of readiness of  LRF 6.2</t>
  </si>
  <si>
    <t>Fuzzy average importance weight of  LRF 6.2</t>
  </si>
  <si>
    <t>Fuzzy average extent of readiness of  LRF 6.3</t>
  </si>
  <si>
    <t>Fuzzy average importance weight of  LRF 6.3</t>
  </si>
  <si>
    <t>Fuzzy average extent of readiness of  LRF 6.4</t>
  </si>
  <si>
    <t>Fuzzy average importance weight of  LRF 6.4</t>
  </si>
  <si>
    <t>Sub-element</t>
  </si>
  <si>
    <t>Average Extent of Readiness</t>
  </si>
  <si>
    <t>Average Importance Weight</t>
  </si>
  <si>
    <t>Readiness Level</t>
  </si>
  <si>
    <t>Readiness Value</t>
  </si>
  <si>
    <t>Pure</t>
  </si>
  <si>
    <t>Readiness</t>
  </si>
  <si>
    <t>Weight</t>
  </si>
  <si>
    <t>Computed Extent of Readiness</t>
  </si>
  <si>
    <t>Wj.Rj1</t>
  </si>
  <si>
    <t>Wj.Rj2</t>
  </si>
  <si>
    <t>Wj.Rj3</t>
  </si>
  <si>
    <t>Wj1</t>
  </si>
  <si>
    <t>Wj2</t>
  </si>
  <si>
    <t>Wj3</t>
  </si>
  <si>
    <t>Sigma Wj.Rj1</t>
  </si>
  <si>
    <t>Sigma Wj.Rj2</t>
  </si>
  <si>
    <t>Sigma Wj.Rj3</t>
  </si>
  <si>
    <t>Sigma Wj1</t>
  </si>
  <si>
    <t>Sigma Wj3</t>
  </si>
  <si>
    <t>Sigma Wj2</t>
  </si>
  <si>
    <t>Olah data</t>
  </si>
  <si>
    <t>Olah Computed Extent of Readiness</t>
  </si>
  <si>
    <t>Readiness level and ranking scores of elements of lean readiness framewrok</t>
  </si>
  <si>
    <t>Element</t>
  </si>
  <si>
    <t>weight</t>
  </si>
  <si>
    <t>HLRI</t>
  </si>
  <si>
    <t>HLRI 1</t>
  </si>
  <si>
    <t>HLRI 2</t>
  </si>
  <si>
    <t>HLRI3</t>
  </si>
  <si>
    <t>FINAL</t>
  </si>
  <si>
    <t>Nama</t>
  </si>
  <si>
    <t>Jenis Kelamin</t>
  </si>
  <si>
    <t>Umur</t>
  </si>
  <si>
    <t>Unit Kerja</t>
  </si>
  <si>
    <t>Tim lean</t>
  </si>
  <si>
    <t>Tahun masuk kerja</t>
  </si>
  <si>
    <t>Perempuan</t>
  </si>
  <si>
    <t>Farmasi</t>
  </si>
  <si>
    <t>Fajar Nugroho</t>
  </si>
  <si>
    <t>Laki-Laki</t>
  </si>
  <si>
    <t>Dian</t>
  </si>
  <si>
    <t>IKL</t>
  </si>
  <si>
    <t xml:space="preserve">Management </t>
  </si>
  <si>
    <t>Girindra S.</t>
  </si>
  <si>
    <t>Akuntansi</t>
  </si>
  <si>
    <t>Eni</t>
  </si>
  <si>
    <t>Arin</t>
  </si>
  <si>
    <t>Gabriel Erny</t>
  </si>
  <si>
    <t>kulit</t>
  </si>
  <si>
    <t>tht</t>
  </si>
  <si>
    <t>NN</t>
  </si>
  <si>
    <t>A</t>
  </si>
  <si>
    <t>Laki-laki</t>
  </si>
  <si>
    <t>Perawat</t>
  </si>
  <si>
    <t>Andreas Budi</t>
  </si>
  <si>
    <t>Sekretariat</t>
  </si>
  <si>
    <t>Sri Agustiningsih</t>
  </si>
  <si>
    <t>Sri Yuwanti Hastutiningrum</t>
  </si>
  <si>
    <t>Humas &amp; Marketing</t>
  </si>
  <si>
    <t>Ester</t>
  </si>
  <si>
    <t>Adhitya</t>
  </si>
  <si>
    <t>Theresia Tri M</t>
  </si>
  <si>
    <t>Rajal</t>
  </si>
  <si>
    <t>poli saraf</t>
  </si>
  <si>
    <t>Rina Asvianti</t>
  </si>
  <si>
    <t>Kristina Eka Purwanti</t>
  </si>
  <si>
    <t>Sugiarto</t>
  </si>
  <si>
    <t>Danarso</t>
  </si>
  <si>
    <t>ICU</t>
  </si>
  <si>
    <t>D</t>
  </si>
  <si>
    <t>IRNA</t>
  </si>
  <si>
    <t>Yohana Dyah Puji</t>
  </si>
  <si>
    <t>Kristianingsih</t>
  </si>
  <si>
    <t>Ari Sulismiati</t>
  </si>
  <si>
    <t>PPI</t>
  </si>
  <si>
    <t>Brahmono Widiharto</t>
  </si>
  <si>
    <t>Harini P</t>
  </si>
  <si>
    <t>Yolita</t>
  </si>
  <si>
    <t>I.R</t>
  </si>
  <si>
    <t>Suprihatiningsih</t>
  </si>
  <si>
    <t>Keperawatan</t>
  </si>
  <si>
    <t>Marsinggih</t>
  </si>
  <si>
    <t>Radiologi</t>
  </si>
  <si>
    <t>Ciciek</t>
  </si>
  <si>
    <t>Laboratorium</t>
  </si>
  <si>
    <t>Oka</t>
  </si>
  <si>
    <t>Humas</t>
  </si>
  <si>
    <t>PSP</t>
  </si>
  <si>
    <t>Shanti</t>
  </si>
  <si>
    <t>Yustina</t>
  </si>
  <si>
    <t>IGD</t>
  </si>
  <si>
    <t>FN</t>
  </si>
  <si>
    <t>Wara Supadi</t>
  </si>
  <si>
    <t>Wahyudi</t>
  </si>
  <si>
    <t>Yohanes Eko</t>
  </si>
  <si>
    <t>Canna</t>
  </si>
  <si>
    <t>Anna Susilawati</t>
  </si>
  <si>
    <t>Remulus Daridjo M.</t>
  </si>
  <si>
    <t>SPI</t>
  </si>
  <si>
    <t>Keterangan</t>
  </si>
  <si>
    <t>Responden</t>
  </si>
  <si>
    <t>SPI: Satuan Pemeriksaan Internal</t>
  </si>
  <si>
    <t>PSP: Pemeliharaan Sarana Prasarana</t>
  </si>
  <si>
    <t>Bara Kustriantari</t>
  </si>
  <si>
    <t>Keuangan</t>
  </si>
  <si>
    <t>Sehat Keuangan</t>
  </si>
  <si>
    <t>Lama Kerja</t>
  </si>
  <si>
    <t>Lestari Widarwati</t>
  </si>
  <si>
    <t>Rhakyana Cinde Bremoni</t>
  </si>
  <si>
    <t>Gunartatik Esthiningtyas</t>
  </si>
  <si>
    <t>Ana Puspita Dewi</t>
  </si>
  <si>
    <t>Veronika Susi P.R</t>
  </si>
  <si>
    <t>E. Pramusinto</t>
  </si>
  <si>
    <t>Keamanan</t>
  </si>
  <si>
    <t>Lestarining Wahyu</t>
  </si>
  <si>
    <t>Adhitya Nugraha A.</t>
  </si>
  <si>
    <t>Irine Dyah Widiastuti</t>
  </si>
  <si>
    <t>Hennik S</t>
  </si>
  <si>
    <t>SDM</t>
  </si>
  <si>
    <t xml:space="preserve">L. Endang </t>
  </si>
  <si>
    <t>Manajemen</t>
  </si>
  <si>
    <t>Gizi</t>
  </si>
  <si>
    <t>Widowaty</t>
  </si>
  <si>
    <t xml:space="preserve">Diah Prasetyani </t>
  </si>
  <si>
    <t>Yunita Ari</t>
  </si>
  <si>
    <t>Widyastuti Rahayu</t>
  </si>
  <si>
    <t>Agustinus Wasiman</t>
  </si>
  <si>
    <t>PSPM</t>
  </si>
  <si>
    <t>Energi</t>
  </si>
  <si>
    <t>Merari Panti Astuti</t>
  </si>
  <si>
    <t>Hansen</t>
  </si>
  <si>
    <t>Muji Raharjo</t>
  </si>
  <si>
    <t>Siska Dwi Pramerti</t>
  </si>
  <si>
    <t>L. Widiyanto</t>
  </si>
  <si>
    <t>Energy</t>
  </si>
  <si>
    <t>Masyanto</t>
  </si>
  <si>
    <t>Dwi Sudaryanti</t>
  </si>
  <si>
    <t>Trimulat</t>
  </si>
  <si>
    <t>E</t>
  </si>
  <si>
    <t>HD</t>
  </si>
  <si>
    <t>Rahwati Kwawi</t>
  </si>
  <si>
    <t>RMIK</t>
  </si>
  <si>
    <t>Rifa P.</t>
  </si>
  <si>
    <t>Mulatsih Eka</t>
  </si>
  <si>
    <t>PICU NICU</t>
  </si>
  <si>
    <t>Sunaryo</t>
  </si>
  <si>
    <t>Yustina H.</t>
  </si>
  <si>
    <t>VK</t>
  </si>
  <si>
    <t>Dedy Pradiantoro</t>
  </si>
  <si>
    <t>Agung Dwi Saputro</t>
  </si>
  <si>
    <t>Darsono</t>
  </si>
  <si>
    <t>Widiana</t>
  </si>
  <si>
    <t>Ayub Sasono</t>
  </si>
  <si>
    <t>Nolen M</t>
  </si>
  <si>
    <t>Pengadaan</t>
  </si>
  <si>
    <t>Veronica Budi</t>
  </si>
  <si>
    <t>Ratnaning Tri Utami</t>
  </si>
  <si>
    <t>Yulia Maria Y.</t>
  </si>
  <si>
    <t>Caecelia Dwi Mayastut</t>
  </si>
  <si>
    <t>Rehab Medik</t>
  </si>
  <si>
    <t>Easy access</t>
  </si>
  <si>
    <t>Theresia Sri Lestari</t>
  </si>
  <si>
    <t>﻿2.196</t>
  </si>
  <si>
    <t>﻿3.404</t>
  </si>
  <si>
    <t>﻿4.816</t>
  </si>
  <si>
    <t>﻿1.408</t>
  </si>
  <si>
    <t>﻿2.478</t>
  </si>
  <si>
    <t>﻿3.848</t>
  </si>
  <si>
    <t>FPIS*</t>
  </si>
  <si>
    <t>FPIS-</t>
  </si>
  <si>
    <t>Cci</t>
  </si>
  <si>
    <t xml:space="preserve">﻿2,552 </t>
  </si>
  <si>
    <t>﻿3,834</t>
  </si>
  <si>
    <t xml:space="preserve">﻿5,376 </t>
  </si>
  <si>
    <t>D_FPIS (B+)</t>
  </si>
  <si>
    <t>Rank</t>
  </si>
  <si>
    <t>FPIS B(+)</t>
  </si>
  <si>
    <t>FNIS B(-)</t>
  </si>
  <si>
    <t>D_FNIS (B-)</t>
  </si>
  <si>
    <t>Average Weight</t>
  </si>
  <si>
    <t>Readiness level</t>
  </si>
  <si>
    <t>Average Readiness</t>
  </si>
  <si>
    <t>Zefanya</t>
  </si>
  <si>
    <t>IT</t>
  </si>
  <si>
    <t>David Kristiyanto</t>
  </si>
  <si>
    <t>Yuni Hartono</t>
  </si>
  <si>
    <t>Ira</t>
  </si>
  <si>
    <t>Yoyok Isdiyanto</t>
  </si>
  <si>
    <t>Rufus Waluyo</t>
  </si>
  <si>
    <t>Aria</t>
  </si>
  <si>
    <t>Ruswendra</t>
  </si>
  <si>
    <t xml:space="preserve">Kristin </t>
  </si>
  <si>
    <t>WH</t>
  </si>
  <si>
    <t>No</t>
  </si>
  <si>
    <t>Karakteristik</t>
  </si>
  <si>
    <t>Jumlah</t>
  </si>
  <si>
    <t>jenis Kelamin</t>
  </si>
  <si>
    <t>Usia</t>
  </si>
  <si>
    <t>20-30 tahun</t>
  </si>
  <si>
    <t>31-40 tahun</t>
  </si>
  <si>
    <t>Masa kerja</t>
  </si>
  <si>
    <t>&gt;50 tahun</t>
  </si>
  <si>
    <t>&gt;30 tahun</t>
  </si>
  <si>
    <t>41-50 tahun</t>
  </si>
  <si>
    <t>&lt;10 tahun</t>
  </si>
  <si>
    <t>11-20 tahun</t>
  </si>
  <si>
    <t>21-30 tahun</t>
  </si>
  <si>
    <t>DLL</t>
  </si>
  <si>
    <t>2+2</t>
  </si>
  <si>
    <t>KEPERAWATAN</t>
  </si>
  <si>
    <t>17+4=21</t>
  </si>
  <si>
    <t xml:space="preserve">Humas </t>
  </si>
  <si>
    <t>2=1 = 3</t>
  </si>
  <si>
    <t>Rawat jalan</t>
  </si>
  <si>
    <t>Sekretariat &amp; hubungan kerja</t>
  </si>
  <si>
    <t>RM</t>
  </si>
  <si>
    <t>Sekre</t>
  </si>
  <si>
    <t>2(Rawat jalan)</t>
  </si>
  <si>
    <t>Persentase</t>
  </si>
  <si>
    <t>Linguistic Level</t>
  </si>
  <si>
    <t>Not Ready</t>
  </si>
  <si>
    <t>Low Ready</t>
  </si>
  <si>
    <t>Average Ready</t>
  </si>
  <si>
    <t>Close to ready</t>
  </si>
  <si>
    <t>Ready</t>
  </si>
  <si>
    <t>HLR Member Set</t>
  </si>
  <si>
    <t>DHLRI</t>
  </si>
  <si>
    <t>Close to Ready</t>
  </si>
  <si>
    <t>B46</t>
  </si>
  <si>
    <t>Lean Readiness Level</t>
  </si>
  <si>
    <t>Sub-elemen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</si>
</sst>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00008B"/>
      <name val="Arial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8B"/>
      <name val="Arial"/>
      <family val="2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3" fillId="0" borderId="1" xfId="0" applyFont="1" applyBorder="1"/>
    <xf numFmtId="0" fontId="3" fillId="0" borderId="5" xfId="0" applyFont="1" applyBorder="1"/>
    <xf numFmtId="0" fontId="4" fillId="0" borderId="4" xfId="0" applyFont="1" applyBorder="1"/>
    <xf numFmtId="0" fontId="0" fillId="0" borderId="3" xfId="0" applyFill="1" applyBorder="1"/>
    <xf numFmtId="0" fontId="1" fillId="0" borderId="1" xfId="0" applyFont="1" applyFill="1" applyBorder="1"/>
    <xf numFmtId="0" fontId="0" fillId="0" borderId="2" xfId="0" applyBorder="1"/>
    <xf numFmtId="0" fontId="0" fillId="0" borderId="1" xfId="0" applyBorder="1" applyAlignment="1">
      <alignment horizontal="right"/>
    </xf>
    <xf numFmtId="0" fontId="0" fillId="0" borderId="5" xfId="0" applyBorder="1"/>
    <xf numFmtId="0" fontId="0" fillId="0" borderId="2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2" borderId="1" xfId="0" applyFill="1" applyBorder="1"/>
    <xf numFmtId="0" fontId="0" fillId="0" borderId="1" xfId="0" applyFill="1" applyBorder="1"/>
    <xf numFmtId="0" fontId="0" fillId="0" borderId="0" xfId="0" applyFill="1"/>
    <xf numFmtId="0" fontId="0" fillId="0" borderId="7" xfId="0" applyBorder="1"/>
    <xf numFmtId="0" fontId="0" fillId="0" borderId="5" xfId="0" applyFill="1" applyBorder="1"/>
    <xf numFmtId="0" fontId="0" fillId="0" borderId="4" xfId="0" applyBorder="1"/>
    <xf numFmtId="0" fontId="0" fillId="0" borderId="14" xfId="0" applyBorder="1"/>
    <xf numFmtId="0" fontId="0" fillId="0" borderId="0" xfId="0" applyFill="1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/>
    <xf numFmtId="0" fontId="1" fillId="0" borderId="6" xfId="0" applyFont="1" applyBorder="1" applyAlignment="1"/>
    <xf numFmtId="0" fontId="1" fillId="0" borderId="5" xfId="0" applyFont="1" applyBorder="1" applyAlignment="1"/>
    <xf numFmtId="0" fontId="0" fillId="0" borderId="4" xfId="0" applyBorder="1" applyAlignment="1"/>
    <xf numFmtId="0" fontId="0" fillId="0" borderId="2" xfId="0" applyBorder="1" applyAlignment="1">
      <alignment horizontal="left"/>
    </xf>
    <xf numFmtId="0" fontId="5" fillId="0" borderId="0" xfId="0" applyFont="1"/>
    <xf numFmtId="0" fontId="0" fillId="2" borderId="0" xfId="0" applyFill="1"/>
    <xf numFmtId="9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/>
    <xf numFmtId="168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168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8" fontId="6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8" fontId="1" fillId="0" borderId="0" xfId="0" applyNumberFormat="1" applyFont="1" applyBorder="1"/>
    <xf numFmtId="168" fontId="1" fillId="0" borderId="0" xfId="0" applyNumberFormat="1" applyFont="1" applyBorder="1" applyAlignment="1">
      <alignment horizontal="center"/>
    </xf>
    <xf numFmtId="168" fontId="1" fillId="0" borderId="0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68" fontId="0" fillId="0" borderId="0" xfId="0" applyNumberFormat="1" applyBorder="1"/>
    <xf numFmtId="168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8" fontId="0" fillId="3" borderId="0" xfId="0" applyNumberFormat="1" applyFill="1" applyBorder="1"/>
    <xf numFmtId="168" fontId="0" fillId="3" borderId="0" xfId="0" applyNumberFormat="1" applyFill="1" applyBorder="1" applyAlignment="1">
      <alignment horizontal="center"/>
    </xf>
    <xf numFmtId="1" fontId="0" fillId="3" borderId="0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B4628-9F19-C14D-B610-58238629DFD2}">
  <dimension ref="A1:T130"/>
  <sheetViews>
    <sheetView topLeftCell="A89" zoomScale="111" workbookViewId="0">
      <selection activeCell="A99" sqref="A99:D130"/>
    </sheetView>
  </sheetViews>
  <sheetFormatPr baseColWidth="10" defaultRowHeight="16" x14ac:dyDescent="0.2"/>
  <cols>
    <col min="2" max="2" width="24.83203125" customWidth="1"/>
    <col min="3" max="3" width="18.83203125" customWidth="1"/>
    <col min="5" max="5" width="18.5" customWidth="1"/>
    <col min="6" max="6" width="13.5" customWidth="1"/>
    <col min="7" max="7" width="19.6640625" customWidth="1"/>
    <col min="8" max="8" width="10" customWidth="1"/>
    <col min="9" max="9" width="34.5" customWidth="1"/>
  </cols>
  <sheetData>
    <row r="1" spans="1:20" x14ac:dyDescent="0.2">
      <c r="K1" s="4" t="s">
        <v>234</v>
      </c>
      <c r="M1" s="4">
        <v>24</v>
      </c>
      <c r="N1">
        <v>5</v>
      </c>
      <c r="P1" s="4">
        <v>2</v>
      </c>
      <c r="S1" s="18" t="s">
        <v>239</v>
      </c>
      <c r="T1" s="46" t="s">
        <v>299</v>
      </c>
    </row>
    <row r="2" spans="1:20" x14ac:dyDescent="0.2">
      <c r="A2" s="3" t="s">
        <v>295</v>
      </c>
      <c r="B2" s="3" t="s">
        <v>225</v>
      </c>
      <c r="C2" s="3" t="s">
        <v>226</v>
      </c>
      <c r="D2" s="3" t="s">
        <v>227</v>
      </c>
      <c r="E2" s="3" t="s">
        <v>228</v>
      </c>
      <c r="F2" s="3" t="s">
        <v>229</v>
      </c>
      <c r="G2" s="3" t="s">
        <v>230</v>
      </c>
      <c r="H2" s="3" t="s">
        <v>301</v>
      </c>
      <c r="I2" s="3" t="s">
        <v>294</v>
      </c>
      <c r="K2" s="4" t="s">
        <v>234</v>
      </c>
      <c r="M2" s="4">
        <v>24</v>
      </c>
      <c r="P2" s="4">
        <v>2</v>
      </c>
      <c r="S2" s="18" t="s">
        <v>239</v>
      </c>
      <c r="T2" s="46" t="s">
        <v>299</v>
      </c>
    </row>
    <row r="3" spans="1:20" x14ac:dyDescent="0.2">
      <c r="A3" s="4" t="s">
        <v>3</v>
      </c>
      <c r="B3" s="4" t="s">
        <v>245</v>
      </c>
      <c r="C3" s="4" t="s">
        <v>231</v>
      </c>
      <c r="D3" s="4">
        <v>27</v>
      </c>
      <c r="E3" s="4" t="s">
        <v>232</v>
      </c>
      <c r="F3" s="4" t="s">
        <v>232</v>
      </c>
      <c r="G3" s="12">
        <v>2015</v>
      </c>
      <c r="H3" s="4">
        <v>5</v>
      </c>
      <c r="I3" s="4"/>
      <c r="K3" s="4" t="s">
        <v>247</v>
      </c>
      <c r="M3" s="4">
        <v>27</v>
      </c>
      <c r="P3" s="4">
        <v>2</v>
      </c>
      <c r="S3" s="4" t="s">
        <v>232</v>
      </c>
    </row>
    <row r="4" spans="1:20" x14ac:dyDescent="0.2">
      <c r="A4" s="4" t="s">
        <v>4</v>
      </c>
      <c r="B4" s="4" t="s">
        <v>233</v>
      </c>
      <c r="C4" s="4" t="s">
        <v>234</v>
      </c>
      <c r="D4" s="4">
        <v>50</v>
      </c>
      <c r="E4" s="19" t="s">
        <v>282</v>
      </c>
      <c r="F4" s="4"/>
      <c r="G4" s="4">
        <v>1997</v>
      </c>
      <c r="H4" s="4">
        <v>23</v>
      </c>
      <c r="I4" s="4" t="s">
        <v>297</v>
      </c>
      <c r="K4" s="4" t="s">
        <v>234</v>
      </c>
      <c r="M4" s="4">
        <v>29</v>
      </c>
      <c r="P4" s="4">
        <v>3</v>
      </c>
      <c r="S4" s="4" t="s">
        <v>232</v>
      </c>
    </row>
    <row r="5" spans="1:20" x14ac:dyDescent="0.2">
      <c r="A5" s="4" t="s">
        <v>5</v>
      </c>
      <c r="B5" s="4" t="s">
        <v>235</v>
      </c>
      <c r="C5" s="4" t="s">
        <v>231</v>
      </c>
      <c r="D5" s="4">
        <v>49</v>
      </c>
      <c r="E5" s="4" t="s">
        <v>236</v>
      </c>
      <c r="F5" s="4" t="s">
        <v>237</v>
      </c>
      <c r="G5" s="4">
        <v>1988</v>
      </c>
      <c r="H5" s="4">
        <v>32</v>
      </c>
      <c r="I5" s="4"/>
      <c r="K5" s="4" t="s">
        <v>234</v>
      </c>
      <c r="M5" s="4">
        <v>30</v>
      </c>
      <c r="P5" s="4">
        <v>4</v>
      </c>
      <c r="S5" s="4" t="s">
        <v>232</v>
      </c>
    </row>
    <row r="6" spans="1:20" x14ac:dyDescent="0.2">
      <c r="A6" s="4" t="s">
        <v>6</v>
      </c>
      <c r="B6" s="4" t="s">
        <v>238</v>
      </c>
      <c r="C6" s="4" t="s">
        <v>234</v>
      </c>
      <c r="D6" s="4">
        <v>41</v>
      </c>
      <c r="E6" s="4" t="s">
        <v>239</v>
      </c>
      <c r="F6" s="4"/>
      <c r="G6" s="4">
        <v>2001</v>
      </c>
      <c r="H6" s="4">
        <v>19</v>
      </c>
      <c r="I6" s="4"/>
      <c r="K6" s="4" t="s">
        <v>247</v>
      </c>
      <c r="M6" s="4">
        <v>32</v>
      </c>
      <c r="N6">
        <v>18</v>
      </c>
      <c r="P6" s="4">
        <v>5</v>
      </c>
      <c r="S6" s="4" t="s">
        <v>232</v>
      </c>
    </row>
    <row r="7" spans="1:20" x14ac:dyDescent="0.2">
      <c r="A7" s="19" t="s">
        <v>7</v>
      </c>
      <c r="B7" s="4" t="s">
        <v>240</v>
      </c>
      <c r="C7" s="4" t="s">
        <v>231</v>
      </c>
      <c r="D7" s="4">
        <v>45</v>
      </c>
      <c r="E7" s="4" t="s">
        <v>257</v>
      </c>
      <c r="F7" s="4"/>
      <c r="G7" s="4">
        <v>1996</v>
      </c>
      <c r="H7" s="4">
        <v>24</v>
      </c>
      <c r="I7" s="4"/>
      <c r="K7" s="4" t="s">
        <v>234</v>
      </c>
      <c r="M7" s="4">
        <v>32</v>
      </c>
      <c r="P7" s="4">
        <v>6</v>
      </c>
      <c r="S7" s="4" t="s">
        <v>232</v>
      </c>
    </row>
    <row r="8" spans="1:20" x14ac:dyDescent="0.2">
      <c r="A8" s="4" t="s">
        <v>8</v>
      </c>
      <c r="B8" s="4" t="s">
        <v>241</v>
      </c>
      <c r="C8" s="4" t="s">
        <v>231</v>
      </c>
      <c r="D8" s="4">
        <v>54</v>
      </c>
      <c r="E8" s="4" t="s">
        <v>257</v>
      </c>
      <c r="F8" s="4"/>
      <c r="G8" s="4">
        <v>1995</v>
      </c>
      <c r="H8" s="4">
        <v>25</v>
      </c>
      <c r="I8" s="4" t="s">
        <v>244</v>
      </c>
      <c r="K8" s="4" t="s">
        <v>234</v>
      </c>
      <c r="M8" s="4">
        <v>33</v>
      </c>
      <c r="P8" s="4">
        <v>6</v>
      </c>
      <c r="S8" s="4" t="s">
        <v>232</v>
      </c>
    </row>
    <row r="9" spans="1:20" x14ac:dyDescent="0.2">
      <c r="A9" s="4" t="s">
        <v>9</v>
      </c>
      <c r="B9" s="4" t="s">
        <v>242</v>
      </c>
      <c r="C9" s="4" t="s">
        <v>231</v>
      </c>
      <c r="D9" s="4">
        <v>54</v>
      </c>
      <c r="E9" s="4" t="s">
        <v>257</v>
      </c>
      <c r="F9" s="4"/>
      <c r="G9" s="4">
        <v>1997</v>
      </c>
      <c r="H9" s="4">
        <v>23</v>
      </c>
      <c r="I9" s="4" t="s">
        <v>243</v>
      </c>
      <c r="K9" s="4" t="s">
        <v>234</v>
      </c>
      <c r="M9" s="4">
        <v>33</v>
      </c>
      <c r="P9" s="4">
        <v>6</v>
      </c>
      <c r="S9" s="4" t="s">
        <v>232</v>
      </c>
    </row>
    <row r="10" spans="1:20" x14ac:dyDescent="0.2">
      <c r="A10" s="4" t="s">
        <v>10</v>
      </c>
      <c r="B10" s="4" t="s">
        <v>246</v>
      </c>
      <c r="C10" s="4" t="s">
        <v>247</v>
      </c>
      <c r="D10" s="4">
        <v>42</v>
      </c>
      <c r="E10" s="4" t="s">
        <v>248</v>
      </c>
      <c r="F10" s="4"/>
      <c r="G10" s="4">
        <v>1997</v>
      </c>
      <c r="H10" s="4">
        <v>23</v>
      </c>
      <c r="I10" s="4"/>
      <c r="K10" s="4" t="s">
        <v>234</v>
      </c>
      <c r="M10" s="4">
        <v>34</v>
      </c>
      <c r="P10" s="4">
        <v>7</v>
      </c>
      <c r="S10" s="4" t="s">
        <v>232</v>
      </c>
      <c r="T10">
        <v>8</v>
      </c>
    </row>
    <row r="11" spans="1:20" x14ac:dyDescent="0.2">
      <c r="A11" s="4" t="s">
        <v>11</v>
      </c>
      <c r="B11" s="4" t="s">
        <v>249</v>
      </c>
      <c r="C11" s="4" t="s">
        <v>234</v>
      </c>
      <c r="D11" s="4">
        <v>48</v>
      </c>
      <c r="E11" s="4" t="s">
        <v>250</v>
      </c>
      <c r="F11" s="4"/>
      <c r="G11" s="4">
        <v>1990</v>
      </c>
      <c r="H11" s="4">
        <v>30</v>
      </c>
      <c r="I11" s="4"/>
      <c r="K11" s="4" t="s">
        <v>247</v>
      </c>
      <c r="M11" s="4">
        <v>34</v>
      </c>
      <c r="P11" s="4">
        <v>7</v>
      </c>
      <c r="S11" s="4" t="s">
        <v>316</v>
      </c>
    </row>
    <row r="12" spans="1:20" x14ac:dyDescent="0.2">
      <c r="A12" s="4" t="s">
        <v>12</v>
      </c>
      <c r="B12" s="4" t="s">
        <v>251</v>
      </c>
      <c r="C12" s="4" t="s">
        <v>231</v>
      </c>
      <c r="D12" s="4">
        <v>50</v>
      </c>
      <c r="E12" s="4" t="s">
        <v>239</v>
      </c>
      <c r="F12" s="4"/>
      <c r="G12" s="4">
        <v>1994</v>
      </c>
      <c r="H12" s="4">
        <v>26</v>
      </c>
      <c r="I12" s="4"/>
      <c r="K12" s="4" t="s">
        <v>247</v>
      </c>
      <c r="M12" s="4">
        <v>35</v>
      </c>
      <c r="P12" s="4">
        <v>9</v>
      </c>
      <c r="S12" s="4" t="s">
        <v>316</v>
      </c>
    </row>
    <row r="13" spans="1:20" x14ac:dyDescent="0.2">
      <c r="A13" s="19" t="s">
        <v>13</v>
      </c>
      <c r="B13" s="4" t="s">
        <v>252</v>
      </c>
      <c r="C13" s="4" t="s">
        <v>231</v>
      </c>
      <c r="D13" s="4">
        <v>49</v>
      </c>
      <c r="E13" s="4" t="s">
        <v>253</v>
      </c>
      <c r="F13" s="4"/>
      <c r="G13" s="4">
        <v>1992</v>
      </c>
      <c r="H13" s="4">
        <v>28</v>
      </c>
      <c r="I13" s="4"/>
      <c r="K13" s="4" t="s">
        <v>247</v>
      </c>
      <c r="M13" s="4">
        <v>36</v>
      </c>
      <c r="P13" s="4">
        <v>10</v>
      </c>
      <c r="S13" s="4" t="s">
        <v>316</v>
      </c>
    </row>
    <row r="14" spans="1:20" x14ac:dyDescent="0.2">
      <c r="A14" s="19" t="s">
        <v>14</v>
      </c>
      <c r="B14" s="4" t="s">
        <v>254</v>
      </c>
      <c r="C14" s="4" t="s">
        <v>231</v>
      </c>
      <c r="D14" s="4">
        <v>47</v>
      </c>
      <c r="E14" s="4" t="s">
        <v>253</v>
      </c>
      <c r="F14" s="4"/>
      <c r="G14" s="4">
        <v>1994</v>
      </c>
      <c r="H14" s="4">
        <v>26</v>
      </c>
      <c r="I14" s="4"/>
      <c r="K14" s="4" t="s">
        <v>247</v>
      </c>
      <c r="M14" s="4">
        <v>37</v>
      </c>
      <c r="P14" s="4">
        <v>10</v>
      </c>
      <c r="Q14">
        <v>14</v>
      </c>
      <c r="S14" s="4" t="s">
        <v>316</v>
      </c>
      <c r="T14">
        <v>4</v>
      </c>
    </row>
    <row r="15" spans="1:20" x14ac:dyDescent="0.2">
      <c r="A15" s="19" t="s">
        <v>15</v>
      </c>
      <c r="B15" s="4" t="s">
        <v>255</v>
      </c>
      <c r="C15" s="4" t="s">
        <v>234</v>
      </c>
      <c r="D15" s="4">
        <v>50</v>
      </c>
      <c r="E15" s="19" t="s">
        <v>281</v>
      </c>
      <c r="F15" s="4"/>
      <c r="G15" s="4">
        <v>1996</v>
      </c>
      <c r="H15" s="4">
        <v>24</v>
      </c>
      <c r="I15" s="4"/>
      <c r="K15" s="4" t="s">
        <v>234</v>
      </c>
      <c r="M15" s="4">
        <v>37</v>
      </c>
      <c r="P15" s="4">
        <v>11</v>
      </c>
      <c r="S15" s="18" t="s">
        <v>334</v>
      </c>
      <c r="T15" s="46" t="s">
        <v>265</v>
      </c>
    </row>
    <row r="16" spans="1:20" x14ac:dyDescent="0.2">
      <c r="A16" s="4" t="s">
        <v>16</v>
      </c>
      <c r="B16" s="4" t="s">
        <v>256</v>
      </c>
      <c r="C16" s="4" t="s">
        <v>231</v>
      </c>
      <c r="D16" s="4">
        <v>44</v>
      </c>
      <c r="E16" s="4" t="s">
        <v>257</v>
      </c>
      <c r="F16" s="4"/>
      <c r="G16" s="4">
        <v>2000</v>
      </c>
      <c r="H16" s="4">
        <v>20</v>
      </c>
      <c r="I16" s="4" t="s">
        <v>258</v>
      </c>
      <c r="K16" s="4" t="s">
        <v>234</v>
      </c>
      <c r="M16" s="4">
        <v>38</v>
      </c>
      <c r="P16" s="4">
        <v>11</v>
      </c>
      <c r="S16" s="19" t="s">
        <v>281</v>
      </c>
    </row>
    <row r="17" spans="1:20" x14ac:dyDescent="0.2">
      <c r="A17" s="4" t="s">
        <v>17</v>
      </c>
      <c r="B17" s="4" t="s">
        <v>259</v>
      </c>
      <c r="C17" s="4" t="s">
        <v>231</v>
      </c>
      <c r="D17" s="4">
        <v>42</v>
      </c>
      <c r="E17" s="4" t="s">
        <v>257</v>
      </c>
      <c r="F17" s="4"/>
      <c r="G17" s="4">
        <v>2000</v>
      </c>
      <c r="H17" s="4">
        <v>20</v>
      </c>
      <c r="I17" s="4"/>
      <c r="K17" s="4" t="s">
        <v>234</v>
      </c>
      <c r="M17" s="4">
        <v>38</v>
      </c>
      <c r="P17" s="4">
        <v>12</v>
      </c>
      <c r="S17" s="4" t="s">
        <v>253</v>
      </c>
    </row>
    <row r="18" spans="1:20" x14ac:dyDescent="0.2">
      <c r="A18" s="19" t="s">
        <v>18</v>
      </c>
      <c r="B18" s="4" t="s">
        <v>260</v>
      </c>
      <c r="C18" s="4" t="s">
        <v>231</v>
      </c>
      <c r="D18" s="4">
        <v>45</v>
      </c>
      <c r="E18" s="4" t="s">
        <v>257</v>
      </c>
      <c r="F18" s="4"/>
      <c r="G18" s="4">
        <v>1996</v>
      </c>
      <c r="H18" s="4">
        <v>24</v>
      </c>
      <c r="I18" s="4"/>
      <c r="K18" s="4" t="s">
        <v>234</v>
      </c>
      <c r="M18" s="4">
        <v>39</v>
      </c>
      <c r="P18" s="4">
        <v>13</v>
      </c>
      <c r="S18" s="4" t="s">
        <v>253</v>
      </c>
      <c r="T18">
        <v>3</v>
      </c>
    </row>
    <row r="19" spans="1:20" x14ac:dyDescent="0.2">
      <c r="A19" s="19" t="s">
        <v>19</v>
      </c>
      <c r="B19" s="4" t="s">
        <v>261</v>
      </c>
      <c r="C19" s="4" t="s">
        <v>247</v>
      </c>
      <c r="D19" s="4">
        <v>40</v>
      </c>
      <c r="E19" s="19" t="s">
        <v>265</v>
      </c>
      <c r="F19" s="4"/>
      <c r="G19" s="4">
        <v>2001</v>
      </c>
      <c r="H19" s="4">
        <v>19</v>
      </c>
      <c r="I19" s="4"/>
      <c r="K19" s="4" t="s">
        <v>234</v>
      </c>
      <c r="M19" s="4">
        <v>39</v>
      </c>
      <c r="P19" s="4">
        <v>13</v>
      </c>
      <c r="S19" s="18" t="s">
        <v>263</v>
      </c>
      <c r="T19" s="46" t="s">
        <v>265</v>
      </c>
    </row>
    <row r="20" spans="1:20" x14ac:dyDescent="0.2">
      <c r="A20" s="4" t="s">
        <v>20</v>
      </c>
      <c r="B20" s="4" t="s">
        <v>262</v>
      </c>
      <c r="C20" s="4" t="s">
        <v>234</v>
      </c>
      <c r="D20" s="4">
        <v>47</v>
      </c>
      <c r="E20" s="4" t="s">
        <v>263</v>
      </c>
      <c r="F20" s="4"/>
      <c r="G20" s="4">
        <v>1995</v>
      </c>
      <c r="H20" s="4">
        <v>25</v>
      </c>
      <c r="I20" s="4"/>
      <c r="K20" s="4" t="s">
        <v>234</v>
      </c>
      <c r="M20" s="4">
        <v>40</v>
      </c>
      <c r="P20" s="4">
        <v>17</v>
      </c>
      <c r="S20" s="19" t="s">
        <v>285</v>
      </c>
    </row>
    <row r="21" spans="1:20" x14ac:dyDescent="0.2">
      <c r="A21" s="4" t="s">
        <v>21</v>
      </c>
      <c r="B21" s="4" t="s">
        <v>264</v>
      </c>
      <c r="C21" s="4" t="s">
        <v>231</v>
      </c>
      <c r="D21" s="4">
        <v>48</v>
      </c>
      <c r="E21" s="4" t="s">
        <v>265</v>
      </c>
      <c r="F21" s="4"/>
      <c r="G21" s="4">
        <v>1993</v>
      </c>
      <c r="H21" s="4">
        <v>27</v>
      </c>
      <c r="I21" s="4"/>
      <c r="K21" s="4" t="s">
        <v>234</v>
      </c>
      <c r="M21" s="4">
        <v>40</v>
      </c>
      <c r="P21" s="4">
        <v>17</v>
      </c>
      <c r="S21" s="4" t="s">
        <v>285</v>
      </c>
    </row>
    <row r="22" spans="1:20" x14ac:dyDescent="0.2">
      <c r="A22" s="19" t="s">
        <v>22</v>
      </c>
      <c r="B22" s="4" t="s">
        <v>267</v>
      </c>
      <c r="C22" s="4" t="s">
        <v>231</v>
      </c>
      <c r="D22" s="4">
        <v>49</v>
      </c>
      <c r="E22" s="19" t="s">
        <v>265</v>
      </c>
      <c r="F22" s="4"/>
      <c r="G22" s="4">
        <v>1997</v>
      </c>
      <c r="H22" s="4">
        <v>23</v>
      </c>
      <c r="I22" s="4"/>
      <c r="K22" s="4" t="s">
        <v>234</v>
      </c>
      <c r="M22" s="4">
        <v>40</v>
      </c>
      <c r="P22" s="4">
        <v>18</v>
      </c>
      <c r="S22" s="4" t="s">
        <v>285</v>
      </c>
    </row>
    <row r="23" spans="1:20" x14ac:dyDescent="0.2">
      <c r="A23" s="4" t="s">
        <v>23</v>
      </c>
      <c r="B23" s="4" t="s">
        <v>266</v>
      </c>
      <c r="C23" s="4" t="s">
        <v>231</v>
      </c>
      <c r="D23" s="4">
        <v>35</v>
      </c>
      <c r="E23" s="4" t="s">
        <v>265</v>
      </c>
      <c r="F23" s="4"/>
      <c r="G23" s="4">
        <v>2010</v>
      </c>
      <c r="H23" s="4">
        <v>10</v>
      </c>
      <c r="I23" s="4"/>
      <c r="K23" s="4" t="s">
        <v>234</v>
      </c>
      <c r="M23" s="4">
        <v>40</v>
      </c>
      <c r="P23" s="4">
        <v>18</v>
      </c>
      <c r="S23" s="4" t="s">
        <v>285</v>
      </c>
      <c r="T23">
        <v>4</v>
      </c>
    </row>
    <row r="24" spans="1:20" x14ac:dyDescent="0.2">
      <c r="A24" s="4" t="s">
        <v>24</v>
      </c>
      <c r="B24" s="4" t="s">
        <v>268</v>
      </c>
      <c r="C24" s="4" t="s">
        <v>231</v>
      </c>
      <c r="D24" s="4">
        <v>43</v>
      </c>
      <c r="E24" s="19" t="s">
        <v>269</v>
      </c>
      <c r="F24" s="4"/>
      <c r="G24" s="4">
        <v>1995</v>
      </c>
      <c r="H24" s="4">
        <v>25</v>
      </c>
      <c r="I24" s="4"/>
      <c r="K24" s="4" t="s">
        <v>234</v>
      </c>
      <c r="M24" s="4">
        <v>41</v>
      </c>
      <c r="N24">
        <v>61</v>
      </c>
      <c r="P24" s="4">
        <v>18</v>
      </c>
      <c r="S24" s="4" t="s">
        <v>236</v>
      </c>
    </row>
    <row r="25" spans="1:20" x14ac:dyDescent="0.2">
      <c r="A25" s="4" t="s">
        <v>25</v>
      </c>
      <c r="B25" s="4" t="s">
        <v>270</v>
      </c>
      <c r="C25" s="4" t="s">
        <v>234</v>
      </c>
      <c r="D25" s="4">
        <v>48</v>
      </c>
      <c r="E25" s="4" t="s">
        <v>265</v>
      </c>
      <c r="F25" s="4"/>
      <c r="G25" s="4">
        <v>1992</v>
      </c>
      <c r="H25" s="4">
        <v>28</v>
      </c>
      <c r="I25" s="4"/>
      <c r="K25" s="4" t="s">
        <v>234</v>
      </c>
      <c r="M25" s="4">
        <v>41</v>
      </c>
      <c r="P25" s="4">
        <v>18</v>
      </c>
      <c r="S25" s="19" t="s">
        <v>236</v>
      </c>
    </row>
    <row r="26" spans="1:20" x14ac:dyDescent="0.2">
      <c r="A26" s="4" t="s">
        <v>26</v>
      </c>
      <c r="B26" s="4" t="s">
        <v>271</v>
      </c>
      <c r="C26" s="4" t="s">
        <v>231</v>
      </c>
      <c r="D26" s="4">
        <v>45</v>
      </c>
      <c r="E26" s="19" t="s">
        <v>250</v>
      </c>
      <c r="F26" s="4"/>
      <c r="G26" s="4">
        <v>1998</v>
      </c>
      <c r="H26" s="4">
        <v>22</v>
      </c>
      <c r="I26" s="4"/>
      <c r="K26" s="4" t="s">
        <v>234</v>
      </c>
      <c r="M26" s="4">
        <v>41</v>
      </c>
      <c r="P26" s="4">
        <v>18</v>
      </c>
      <c r="S26" s="19" t="s">
        <v>236</v>
      </c>
    </row>
    <row r="27" spans="1:20" x14ac:dyDescent="0.2">
      <c r="A27" s="19" t="s">
        <v>27</v>
      </c>
      <c r="B27" s="4" t="s">
        <v>272</v>
      </c>
      <c r="C27" s="4" t="s">
        <v>231</v>
      </c>
      <c r="D27" s="4">
        <v>30</v>
      </c>
      <c r="E27" s="4" t="s">
        <v>232</v>
      </c>
      <c r="F27" s="4"/>
      <c r="G27" s="19">
        <v>2013</v>
      </c>
      <c r="H27" s="4">
        <v>7</v>
      </c>
      <c r="I27" s="4"/>
      <c r="K27" s="4" t="s">
        <v>234</v>
      </c>
      <c r="M27" s="4">
        <v>41</v>
      </c>
      <c r="P27" s="4">
        <v>18</v>
      </c>
      <c r="S27" s="19" t="s">
        <v>236</v>
      </c>
      <c r="T27">
        <v>4</v>
      </c>
    </row>
    <row r="28" spans="1:20" x14ac:dyDescent="0.2">
      <c r="A28" s="4" t="s">
        <v>28</v>
      </c>
      <c r="B28" s="4" t="s">
        <v>273</v>
      </c>
      <c r="C28" s="4" t="s">
        <v>231</v>
      </c>
      <c r="D28" s="4">
        <v>44</v>
      </c>
      <c r="E28" s="19" t="s">
        <v>265</v>
      </c>
      <c r="F28" s="4"/>
      <c r="G28" s="4">
        <v>1997</v>
      </c>
      <c r="H28" s="4">
        <v>23</v>
      </c>
      <c r="I28" s="4"/>
      <c r="K28" s="4" t="s">
        <v>234</v>
      </c>
      <c r="M28" s="4">
        <v>42</v>
      </c>
      <c r="P28" s="4">
        <v>19</v>
      </c>
      <c r="S28" s="19" t="s">
        <v>265</v>
      </c>
    </row>
    <row r="29" spans="1:20" x14ac:dyDescent="0.2">
      <c r="A29" s="19" t="s">
        <v>29</v>
      </c>
      <c r="B29" s="4" t="s">
        <v>274</v>
      </c>
      <c r="C29" s="4" t="s">
        <v>231</v>
      </c>
      <c r="D29" s="4">
        <v>42</v>
      </c>
      <c r="E29" s="19" t="s">
        <v>275</v>
      </c>
      <c r="F29" s="4"/>
      <c r="G29" s="4">
        <v>1996</v>
      </c>
      <c r="H29" s="4">
        <v>24</v>
      </c>
      <c r="I29" s="4"/>
      <c r="K29" s="4" t="s">
        <v>234</v>
      </c>
      <c r="M29" s="4">
        <v>42</v>
      </c>
      <c r="P29" s="4">
        <v>19</v>
      </c>
      <c r="S29" s="4" t="s">
        <v>265</v>
      </c>
    </row>
    <row r="30" spans="1:20" x14ac:dyDescent="0.2">
      <c r="A30" s="4" t="s">
        <v>30</v>
      </c>
      <c r="B30" s="4" t="s">
        <v>276</v>
      </c>
      <c r="C30" s="4" t="s">
        <v>234</v>
      </c>
      <c r="D30" s="4">
        <v>45</v>
      </c>
      <c r="E30" s="19" t="s">
        <v>277</v>
      </c>
      <c r="F30" s="4"/>
      <c r="G30" s="4">
        <v>1998</v>
      </c>
      <c r="H30" s="4">
        <v>22</v>
      </c>
      <c r="I30" s="4"/>
      <c r="K30" s="4" t="s">
        <v>234</v>
      </c>
      <c r="M30" s="4">
        <v>42</v>
      </c>
      <c r="P30" s="4">
        <v>19</v>
      </c>
      <c r="S30" s="19" t="s">
        <v>265</v>
      </c>
    </row>
    <row r="31" spans="1:20" x14ac:dyDescent="0.2">
      <c r="A31" s="4" t="s">
        <v>31</v>
      </c>
      <c r="B31" s="4" t="s">
        <v>278</v>
      </c>
      <c r="C31" s="4" t="s">
        <v>231</v>
      </c>
      <c r="D31" s="4">
        <v>43</v>
      </c>
      <c r="E31" s="19" t="s">
        <v>279</v>
      </c>
      <c r="F31" s="4"/>
      <c r="G31" s="4">
        <v>1996</v>
      </c>
      <c r="H31" s="4">
        <v>24</v>
      </c>
      <c r="I31" s="4"/>
      <c r="K31" s="4" t="s">
        <v>234</v>
      </c>
      <c r="M31" s="4">
        <v>42</v>
      </c>
      <c r="P31" s="4">
        <v>20</v>
      </c>
      <c r="S31" s="4" t="s">
        <v>265</v>
      </c>
    </row>
    <row r="32" spans="1:20" x14ac:dyDescent="0.2">
      <c r="A32" s="4" t="s">
        <v>32</v>
      </c>
      <c r="B32" s="4" t="s">
        <v>280</v>
      </c>
      <c r="C32" s="4" t="s">
        <v>234</v>
      </c>
      <c r="D32" s="4">
        <v>33</v>
      </c>
      <c r="E32" s="19" t="s">
        <v>236</v>
      </c>
      <c r="F32" s="4"/>
      <c r="G32" s="4">
        <v>2011</v>
      </c>
      <c r="H32" s="4">
        <v>9</v>
      </c>
      <c r="I32" s="4"/>
      <c r="K32" s="4" t="s">
        <v>234</v>
      </c>
      <c r="M32" s="4">
        <v>42</v>
      </c>
      <c r="P32" s="4">
        <v>20</v>
      </c>
      <c r="S32" s="4" t="s">
        <v>265</v>
      </c>
    </row>
    <row r="33" spans="1:20" x14ac:dyDescent="0.2">
      <c r="A33" s="4" t="s">
        <v>33</v>
      </c>
      <c r="B33" s="4" t="s">
        <v>283</v>
      </c>
      <c r="C33" s="4" t="s">
        <v>231</v>
      </c>
      <c r="D33" s="4">
        <v>44</v>
      </c>
      <c r="E33" s="19" t="s">
        <v>277</v>
      </c>
      <c r="F33" s="4"/>
      <c r="G33" s="4">
        <v>1997</v>
      </c>
      <c r="H33" s="4">
        <v>23</v>
      </c>
      <c r="I33" s="4"/>
      <c r="K33" s="4" t="s">
        <v>234</v>
      </c>
      <c r="M33" s="4">
        <v>42</v>
      </c>
      <c r="P33" s="4">
        <v>20</v>
      </c>
      <c r="S33" s="19" t="s">
        <v>265</v>
      </c>
    </row>
    <row r="34" spans="1:20" x14ac:dyDescent="0.2">
      <c r="A34" s="4" t="s">
        <v>34</v>
      </c>
      <c r="B34" s="4" t="s">
        <v>284</v>
      </c>
      <c r="C34" s="4" t="s">
        <v>231</v>
      </c>
      <c r="D34" s="4">
        <v>49</v>
      </c>
      <c r="E34" s="19" t="s">
        <v>285</v>
      </c>
      <c r="F34" s="4"/>
      <c r="G34" s="4">
        <v>2000</v>
      </c>
      <c r="H34" s="4">
        <v>20</v>
      </c>
      <c r="I34" s="4"/>
      <c r="K34" s="4" t="s">
        <v>234</v>
      </c>
      <c r="M34" s="4">
        <v>43</v>
      </c>
      <c r="P34" s="4">
        <v>20</v>
      </c>
      <c r="S34" s="19" t="s">
        <v>265</v>
      </c>
    </row>
    <row r="35" spans="1:20" x14ac:dyDescent="0.2">
      <c r="A35" s="4" t="s">
        <v>35</v>
      </c>
      <c r="B35" s="4" t="s">
        <v>286</v>
      </c>
      <c r="C35" s="4" t="s">
        <v>231</v>
      </c>
      <c r="D35" s="4">
        <v>47</v>
      </c>
      <c r="E35" s="19" t="s">
        <v>279</v>
      </c>
      <c r="F35" s="4"/>
      <c r="G35" s="4">
        <v>2009</v>
      </c>
      <c r="H35" s="4">
        <v>11</v>
      </c>
      <c r="I35" s="4"/>
      <c r="K35" s="4" t="s">
        <v>234</v>
      </c>
      <c r="M35" s="4">
        <v>43</v>
      </c>
      <c r="P35" s="4">
        <v>20</v>
      </c>
      <c r="S35" s="19" t="s">
        <v>265</v>
      </c>
    </row>
    <row r="36" spans="1:20" x14ac:dyDescent="0.2">
      <c r="A36" s="4" t="s">
        <v>36</v>
      </c>
      <c r="B36" s="4" t="s">
        <v>287</v>
      </c>
      <c r="C36" s="4" t="s">
        <v>247</v>
      </c>
      <c r="D36" s="4">
        <v>45</v>
      </c>
      <c r="E36" s="19" t="s">
        <v>236</v>
      </c>
      <c r="F36" s="4"/>
      <c r="G36" s="4">
        <v>1996</v>
      </c>
      <c r="H36" s="4">
        <v>24</v>
      </c>
      <c r="I36" s="4"/>
      <c r="K36" s="4" t="s">
        <v>231</v>
      </c>
      <c r="M36" s="4">
        <v>43</v>
      </c>
      <c r="P36" s="4">
        <v>20</v>
      </c>
      <c r="S36" s="4" t="s">
        <v>265</v>
      </c>
    </row>
    <row r="37" spans="1:20" x14ac:dyDescent="0.2">
      <c r="A37" s="4" t="s">
        <v>37</v>
      </c>
      <c r="B37" s="4" t="s">
        <v>288</v>
      </c>
      <c r="C37" s="4" t="s">
        <v>247</v>
      </c>
      <c r="D37" s="4">
        <v>50</v>
      </c>
      <c r="E37" s="19" t="s">
        <v>265</v>
      </c>
      <c r="F37" s="4"/>
      <c r="G37" s="4">
        <v>1992</v>
      </c>
      <c r="H37" s="4">
        <v>28</v>
      </c>
      <c r="I37" s="4"/>
      <c r="K37" s="4" t="s">
        <v>231</v>
      </c>
      <c r="M37" s="4">
        <v>43</v>
      </c>
      <c r="P37" s="4">
        <v>20</v>
      </c>
      <c r="S37" s="19" t="s">
        <v>265</v>
      </c>
    </row>
    <row r="38" spans="1:20" x14ac:dyDescent="0.2">
      <c r="A38" s="4" t="s">
        <v>38</v>
      </c>
      <c r="B38" s="4" t="s">
        <v>289</v>
      </c>
      <c r="C38" s="4" t="s">
        <v>247</v>
      </c>
      <c r="D38" s="4">
        <v>42</v>
      </c>
      <c r="E38" s="19" t="s">
        <v>265</v>
      </c>
      <c r="F38" s="4"/>
      <c r="G38" s="4">
        <v>2000</v>
      </c>
      <c r="H38" s="4">
        <v>20</v>
      </c>
      <c r="I38" s="4" t="s">
        <v>290</v>
      </c>
      <c r="K38" s="4" t="s">
        <v>231</v>
      </c>
      <c r="M38" s="4">
        <v>43</v>
      </c>
      <c r="P38" s="4">
        <v>20</v>
      </c>
      <c r="Q38">
        <v>24</v>
      </c>
      <c r="S38" s="4" t="s">
        <v>265</v>
      </c>
    </row>
    <row r="39" spans="1:20" x14ac:dyDescent="0.2">
      <c r="A39" s="4" t="s">
        <v>39</v>
      </c>
      <c r="B39" s="4" t="s">
        <v>291</v>
      </c>
      <c r="C39" s="4" t="s">
        <v>231</v>
      </c>
      <c r="D39" s="4">
        <v>50</v>
      </c>
      <c r="E39" s="19" t="s">
        <v>279</v>
      </c>
      <c r="F39" s="4"/>
      <c r="G39" s="4">
        <v>1988</v>
      </c>
      <c r="H39" s="4">
        <v>32</v>
      </c>
      <c r="I39" s="4"/>
      <c r="K39" s="4" t="s">
        <v>231</v>
      </c>
      <c r="M39" s="4">
        <v>43</v>
      </c>
      <c r="P39" s="4">
        <v>21</v>
      </c>
      <c r="S39" s="19" t="s">
        <v>265</v>
      </c>
    </row>
    <row r="40" spans="1:20" x14ac:dyDescent="0.2">
      <c r="A40" s="19" t="s">
        <v>40</v>
      </c>
      <c r="B40" s="4" t="s">
        <v>292</v>
      </c>
      <c r="C40" s="4" t="s">
        <v>247</v>
      </c>
      <c r="D40" s="4">
        <v>51</v>
      </c>
      <c r="E40" s="19" t="s">
        <v>293</v>
      </c>
      <c r="F40" s="4"/>
      <c r="G40" s="4">
        <v>1991</v>
      </c>
      <c r="H40" s="4">
        <v>29</v>
      </c>
      <c r="I40" s="4" t="s">
        <v>296</v>
      </c>
      <c r="K40" s="4" t="s">
        <v>231</v>
      </c>
      <c r="M40" s="4">
        <v>43</v>
      </c>
      <c r="P40" s="4">
        <v>21</v>
      </c>
      <c r="S40" s="19" t="s">
        <v>265</v>
      </c>
    </row>
    <row r="41" spans="1:20" x14ac:dyDescent="0.2">
      <c r="A41" s="19" t="s">
        <v>41</v>
      </c>
      <c r="B41" s="4" t="s">
        <v>298</v>
      </c>
      <c r="C41" s="4" t="s">
        <v>231</v>
      </c>
      <c r="D41" s="4">
        <v>40</v>
      </c>
      <c r="E41" s="4" t="s">
        <v>299</v>
      </c>
      <c r="F41" s="4" t="s">
        <v>300</v>
      </c>
      <c r="G41" s="4">
        <v>2014</v>
      </c>
      <c r="H41" s="4">
        <v>6</v>
      </c>
      <c r="I41" s="4"/>
      <c r="K41" s="4" t="s">
        <v>231</v>
      </c>
      <c r="M41" s="4">
        <v>44</v>
      </c>
      <c r="P41" s="4">
        <v>21</v>
      </c>
      <c r="S41" s="4" t="s">
        <v>265</v>
      </c>
    </row>
    <row r="42" spans="1:20" x14ac:dyDescent="0.2">
      <c r="A42" s="4" t="s">
        <v>42</v>
      </c>
      <c r="B42" s="4" t="s">
        <v>302</v>
      </c>
      <c r="C42" s="4" t="s">
        <v>231</v>
      </c>
      <c r="D42" s="4">
        <v>44</v>
      </c>
      <c r="E42" s="19" t="s">
        <v>279</v>
      </c>
      <c r="F42" s="4"/>
      <c r="G42" s="4">
        <v>1995</v>
      </c>
      <c r="H42" s="4">
        <v>25</v>
      </c>
      <c r="I42" s="4"/>
      <c r="K42" s="4" t="s">
        <v>231</v>
      </c>
      <c r="M42" s="4">
        <v>44</v>
      </c>
      <c r="P42" s="4">
        <v>22</v>
      </c>
      <c r="S42" s="4" t="s">
        <v>265</v>
      </c>
    </row>
    <row r="43" spans="1:20" x14ac:dyDescent="0.2">
      <c r="A43" s="4" t="s">
        <v>43</v>
      </c>
      <c r="B43" s="4" t="s">
        <v>246</v>
      </c>
      <c r="C43" s="4" t="s">
        <v>231</v>
      </c>
      <c r="D43" s="4">
        <v>43</v>
      </c>
      <c r="E43" s="4" t="s">
        <v>265</v>
      </c>
      <c r="F43" s="4"/>
      <c r="G43" s="4">
        <v>1995</v>
      </c>
      <c r="H43" s="4">
        <v>25</v>
      </c>
      <c r="I43" s="4"/>
      <c r="K43" s="4" t="s">
        <v>231</v>
      </c>
      <c r="M43" s="4">
        <v>44</v>
      </c>
      <c r="P43" s="4">
        <v>22</v>
      </c>
      <c r="S43" s="4" t="s">
        <v>265</v>
      </c>
    </row>
    <row r="44" spans="1:20" x14ac:dyDescent="0.2">
      <c r="A44" s="19" t="s">
        <v>44</v>
      </c>
      <c r="B44" s="4" t="s">
        <v>303</v>
      </c>
      <c r="C44" s="4" t="s">
        <v>231</v>
      </c>
      <c r="D44" s="4">
        <v>37</v>
      </c>
      <c r="E44" s="4" t="s">
        <v>299</v>
      </c>
      <c r="F44" s="4"/>
      <c r="G44" s="4">
        <v>2009</v>
      </c>
      <c r="H44" s="4">
        <v>11</v>
      </c>
      <c r="I44" s="4"/>
      <c r="K44" s="4" t="s">
        <v>231</v>
      </c>
      <c r="M44" s="4">
        <v>44</v>
      </c>
      <c r="P44" s="4">
        <v>23</v>
      </c>
      <c r="S44" s="4" t="s">
        <v>265</v>
      </c>
      <c r="T44" t="s">
        <v>405</v>
      </c>
    </row>
    <row r="45" spans="1:20" x14ac:dyDescent="0.2">
      <c r="A45" s="4" t="s">
        <v>45</v>
      </c>
      <c r="B45" s="4" t="s">
        <v>304</v>
      </c>
      <c r="C45" s="4" t="s">
        <v>231</v>
      </c>
      <c r="D45" s="4">
        <v>45</v>
      </c>
      <c r="E45" s="4" t="s">
        <v>232</v>
      </c>
      <c r="F45" s="4"/>
      <c r="G45" s="4">
        <v>1995</v>
      </c>
      <c r="H45" s="4">
        <v>25</v>
      </c>
      <c r="I45" s="4"/>
      <c r="K45" s="4" t="s">
        <v>231</v>
      </c>
      <c r="M45" s="4">
        <v>44</v>
      </c>
      <c r="P45" s="4">
        <v>23</v>
      </c>
      <c r="S45" s="4" t="s">
        <v>378</v>
      </c>
    </row>
    <row r="46" spans="1:20" x14ac:dyDescent="0.2">
      <c r="A46" s="19" t="s">
        <v>46</v>
      </c>
      <c r="B46" s="4" t="s">
        <v>305</v>
      </c>
      <c r="C46" s="4" t="s">
        <v>231</v>
      </c>
      <c r="D46" s="4">
        <v>29</v>
      </c>
      <c r="E46" s="4" t="s">
        <v>232</v>
      </c>
      <c r="F46" s="4"/>
      <c r="G46" s="4">
        <v>2016</v>
      </c>
      <c r="H46" s="4">
        <v>4</v>
      </c>
      <c r="I46" s="4"/>
      <c r="K46" s="4" t="s">
        <v>231</v>
      </c>
      <c r="M46" s="4">
        <v>44</v>
      </c>
      <c r="P46" s="4">
        <v>23</v>
      </c>
      <c r="S46" s="4" t="s">
        <v>378</v>
      </c>
    </row>
    <row r="47" spans="1:20" x14ac:dyDescent="0.2">
      <c r="A47" s="4" t="s">
        <v>47</v>
      </c>
      <c r="B47" s="4" t="s">
        <v>306</v>
      </c>
      <c r="C47" s="4" t="s">
        <v>231</v>
      </c>
      <c r="D47" s="4">
        <v>43</v>
      </c>
      <c r="E47" s="4" t="s">
        <v>232</v>
      </c>
      <c r="F47" s="4"/>
      <c r="G47" s="4">
        <v>2002</v>
      </c>
      <c r="H47" s="4">
        <v>18</v>
      </c>
      <c r="I47" s="4"/>
      <c r="K47" s="4" t="s">
        <v>231</v>
      </c>
      <c r="M47" s="4">
        <v>44</v>
      </c>
      <c r="P47" s="4">
        <v>23</v>
      </c>
      <c r="S47" s="4" t="s">
        <v>378</v>
      </c>
    </row>
    <row r="48" spans="1:20" x14ac:dyDescent="0.2">
      <c r="A48" s="4" t="s">
        <v>48</v>
      </c>
      <c r="B48" s="4" t="s">
        <v>307</v>
      </c>
      <c r="C48" s="4" t="s">
        <v>234</v>
      </c>
      <c r="D48" s="4">
        <v>53</v>
      </c>
      <c r="E48" s="4" t="s">
        <v>308</v>
      </c>
      <c r="F48" s="4"/>
      <c r="G48" s="4">
        <v>1990</v>
      </c>
      <c r="H48" s="4">
        <v>30</v>
      </c>
      <c r="I48" s="4"/>
      <c r="K48" s="4" t="s">
        <v>231</v>
      </c>
      <c r="M48" s="4">
        <v>45</v>
      </c>
      <c r="P48" s="4">
        <v>23</v>
      </c>
      <c r="S48" s="4" t="s">
        <v>378</v>
      </c>
    </row>
    <row r="49" spans="1:20" x14ac:dyDescent="0.2">
      <c r="A49" s="4" t="s">
        <v>49</v>
      </c>
      <c r="B49" s="4" t="s">
        <v>309</v>
      </c>
      <c r="C49" s="4" t="s">
        <v>231</v>
      </c>
      <c r="D49" s="4">
        <v>34</v>
      </c>
      <c r="E49" s="4" t="s">
        <v>232</v>
      </c>
      <c r="F49" s="4"/>
      <c r="G49" s="4">
        <v>2014</v>
      </c>
      <c r="H49" s="4">
        <v>6</v>
      </c>
      <c r="I49" s="4"/>
      <c r="K49" s="4" t="s">
        <v>231</v>
      </c>
      <c r="M49" s="4">
        <v>45</v>
      </c>
      <c r="P49" s="4">
        <v>23</v>
      </c>
      <c r="S49" s="4" t="s">
        <v>378</v>
      </c>
    </row>
    <row r="50" spans="1:20" x14ac:dyDescent="0.2">
      <c r="A50" s="4" t="s">
        <v>50</v>
      </c>
      <c r="B50" s="4" t="s">
        <v>310</v>
      </c>
      <c r="C50" s="4" t="s">
        <v>234</v>
      </c>
      <c r="D50" s="4">
        <v>36</v>
      </c>
      <c r="E50" s="4" t="s">
        <v>232</v>
      </c>
      <c r="F50" s="4"/>
      <c r="G50" s="4">
        <v>2019</v>
      </c>
      <c r="H50" s="4">
        <v>2</v>
      </c>
      <c r="I50" s="4"/>
      <c r="K50" s="4" t="s">
        <v>231</v>
      </c>
      <c r="M50" s="4">
        <v>45</v>
      </c>
      <c r="P50" s="4">
        <v>23</v>
      </c>
      <c r="S50" s="4" t="s">
        <v>378</v>
      </c>
      <c r="T50">
        <v>6</v>
      </c>
    </row>
    <row r="51" spans="1:20" x14ac:dyDescent="0.2">
      <c r="A51" s="4" t="s">
        <v>51</v>
      </c>
      <c r="B51" s="4" t="s">
        <v>311</v>
      </c>
      <c r="C51" s="4" t="s">
        <v>231</v>
      </c>
      <c r="D51" s="4">
        <v>42</v>
      </c>
      <c r="E51" s="4" t="s">
        <v>232</v>
      </c>
      <c r="F51" s="4"/>
      <c r="G51" s="4">
        <v>2002</v>
      </c>
      <c r="H51" s="4">
        <v>18</v>
      </c>
      <c r="I51" s="4"/>
      <c r="K51" s="4" t="s">
        <v>231</v>
      </c>
      <c r="M51" s="4">
        <v>45</v>
      </c>
      <c r="P51" s="4">
        <v>23</v>
      </c>
      <c r="S51" s="18" t="s">
        <v>308</v>
      </c>
      <c r="T51" s="46" t="s">
        <v>402</v>
      </c>
    </row>
    <row r="52" spans="1:20" x14ac:dyDescent="0.2">
      <c r="A52" s="4" t="s">
        <v>52</v>
      </c>
      <c r="B52" s="4" t="s">
        <v>312</v>
      </c>
      <c r="C52" s="4" t="s">
        <v>231</v>
      </c>
      <c r="D52" s="4">
        <v>48</v>
      </c>
      <c r="E52" s="4" t="s">
        <v>313</v>
      </c>
      <c r="F52" s="4"/>
      <c r="G52" s="4">
        <v>1997</v>
      </c>
      <c r="H52" s="4">
        <v>23</v>
      </c>
      <c r="I52" s="4"/>
      <c r="K52" s="4" t="s">
        <v>231</v>
      </c>
      <c r="M52" s="4">
        <v>45</v>
      </c>
      <c r="P52" s="4">
        <v>23</v>
      </c>
      <c r="S52" s="18" t="s">
        <v>275</v>
      </c>
      <c r="T52" s="46" t="s">
        <v>404</v>
      </c>
    </row>
    <row r="53" spans="1:20" x14ac:dyDescent="0.2">
      <c r="A53" s="19" t="s">
        <v>53</v>
      </c>
      <c r="B53" s="4" t="s">
        <v>314</v>
      </c>
      <c r="C53" s="4" t="s">
        <v>231</v>
      </c>
      <c r="D53" s="4">
        <v>48</v>
      </c>
      <c r="E53" s="4" t="s">
        <v>316</v>
      </c>
      <c r="F53" s="4" t="s">
        <v>315</v>
      </c>
      <c r="G53" s="4">
        <v>1996</v>
      </c>
      <c r="H53" s="4">
        <v>24</v>
      </c>
      <c r="I53" s="4"/>
      <c r="K53" s="4" t="s">
        <v>231</v>
      </c>
      <c r="M53" s="4">
        <v>45</v>
      </c>
      <c r="P53" s="4">
        <v>24</v>
      </c>
      <c r="S53" s="4" t="s">
        <v>299</v>
      </c>
    </row>
    <row r="54" spans="1:20" x14ac:dyDescent="0.2">
      <c r="A54" s="4" t="s">
        <v>54</v>
      </c>
      <c r="B54" s="4" t="s">
        <v>317</v>
      </c>
      <c r="C54" s="4" t="s">
        <v>231</v>
      </c>
      <c r="D54" s="4">
        <v>51</v>
      </c>
      <c r="E54" s="4" t="s">
        <v>316</v>
      </c>
      <c r="F54" s="4"/>
      <c r="G54" s="4">
        <v>1992</v>
      </c>
      <c r="H54" s="4">
        <v>28</v>
      </c>
      <c r="I54" s="4"/>
      <c r="K54" s="4" t="s">
        <v>231</v>
      </c>
      <c r="M54" s="4">
        <v>45</v>
      </c>
      <c r="P54" s="4">
        <v>24</v>
      </c>
      <c r="S54" s="4" t="s">
        <v>299</v>
      </c>
      <c r="T54" t="s">
        <v>403</v>
      </c>
    </row>
    <row r="55" spans="1:20" x14ac:dyDescent="0.2">
      <c r="A55" s="4" t="s">
        <v>55</v>
      </c>
      <c r="B55" s="4" t="s">
        <v>318</v>
      </c>
      <c r="C55" s="4" t="s">
        <v>231</v>
      </c>
      <c r="D55" s="4">
        <v>45</v>
      </c>
      <c r="E55" s="4" t="s">
        <v>316</v>
      </c>
      <c r="F55" s="4"/>
      <c r="G55" s="4">
        <v>2000</v>
      </c>
      <c r="H55" s="4">
        <v>20</v>
      </c>
      <c r="I55" s="4"/>
      <c r="K55" s="4" t="s">
        <v>231</v>
      </c>
      <c r="M55" s="4">
        <v>45</v>
      </c>
      <c r="P55" s="4">
        <v>24</v>
      </c>
      <c r="S55" s="19" t="s">
        <v>279</v>
      </c>
    </row>
    <row r="56" spans="1:20" x14ac:dyDescent="0.2">
      <c r="A56" s="4" t="s">
        <v>56</v>
      </c>
      <c r="B56" s="4" t="s">
        <v>319</v>
      </c>
      <c r="C56" s="4" t="s">
        <v>231</v>
      </c>
      <c r="D56" s="4">
        <v>41</v>
      </c>
      <c r="E56" s="4" t="s">
        <v>316</v>
      </c>
      <c r="F56" s="4"/>
      <c r="G56" s="4">
        <v>2002</v>
      </c>
      <c r="H56" s="4">
        <v>18</v>
      </c>
      <c r="I56" s="4"/>
      <c r="K56" s="4" t="s">
        <v>231</v>
      </c>
      <c r="M56" s="4">
        <v>45</v>
      </c>
      <c r="P56" s="4">
        <v>24</v>
      </c>
      <c r="S56" s="19" t="s">
        <v>279</v>
      </c>
    </row>
    <row r="57" spans="1:20" x14ac:dyDescent="0.2">
      <c r="A57" s="4" t="s">
        <v>57</v>
      </c>
      <c r="B57" s="4" t="s">
        <v>320</v>
      </c>
      <c r="C57" s="4" t="s">
        <v>231</v>
      </c>
      <c r="D57" s="4">
        <v>41</v>
      </c>
      <c r="E57" s="4" t="s">
        <v>250</v>
      </c>
      <c r="F57" s="4"/>
      <c r="G57" s="4">
        <v>2001</v>
      </c>
      <c r="H57" s="4">
        <v>19</v>
      </c>
      <c r="I57" s="4"/>
      <c r="K57" s="4" t="s">
        <v>231</v>
      </c>
      <c r="M57" s="4">
        <v>45</v>
      </c>
      <c r="P57" s="4">
        <v>24</v>
      </c>
      <c r="S57" s="19" t="s">
        <v>279</v>
      </c>
    </row>
    <row r="58" spans="1:20" x14ac:dyDescent="0.2">
      <c r="A58" s="19" t="s">
        <v>58</v>
      </c>
      <c r="B58" s="4" t="s">
        <v>321</v>
      </c>
      <c r="C58" s="4" t="s">
        <v>234</v>
      </c>
      <c r="D58" s="4">
        <v>46</v>
      </c>
      <c r="E58" s="4" t="s">
        <v>322</v>
      </c>
      <c r="F58" s="4" t="s">
        <v>323</v>
      </c>
      <c r="G58" s="4">
        <v>1995</v>
      </c>
      <c r="H58" s="4">
        <v>25</v>
      </c>
      <c r="I58" s="4"/>
      <c r="K58" s="4" t="s">
        <v>231</v>
      </c>
      <c r="M58" s="4">
        <v>45</v>
      </c>
      <c r="P58" s="4">
        <v>24</v>
      </c>
      <c r="S58" s="19" t="s">
        <v>279</v>
      </c>
      <c r="T58">
        <v>4</v>
      </c>
    </row>
    <row r="59" spans="1:20" x14ac:dyDescent="0.2">
      <c r="A59" s="4" t="s">
        <v>59</v>
      </c>
      <c r="B59" s="4" t="s">
        <v>324</v>
      </c>
      <c r="C59" s="4" t="s">
        <v>231</v>
      </c>
      <c r="D59" s="4">
        <v>44</v>
      </c>
      <c r="E59" s="4" t="s">
        <v>277</v>
      </c>
      <c r="F59" s="4" t="s">
        <v>277</v>
      </c>
      <c r="G59" s="4">
        <v>2003</v>
      </c>
      <c r="H59" s="4">
        <v>17</v>
      </c>
      <c r="I59" s="4"/>
      <c r="K59" s="4" t="s">
        <v>231</v>
      </c>
      <c r="M59" s="4">
        <v>46</v>
      </c>
      <c r="P59" s="4">
        <v>24</v>
      </c>
      <c r="S59" s="18" t="s">
        <v>349</v>
      </c>
      <c r="T59" s="46" t="s">
        <v>282</v>
      </c>
    </row>
    <row r="60" spans="1:20" x14ac:dyDescent="0.2">
      <c r="A60" s="4" t="s">
        <v>60</v>
      </c>
      <c r="B60" s="4" t="s">
        <v>325</v>
      </c>
      <c r="C60" s="4" t="s">
        <v>234</v>
      </c>
      <c r="D60" s="4">
        <v>38</v>
      </c>
      <c r="E60" s="4" t="s">
        <v>277</v>
      </c>
      <c r="F60" s="4"/>
      <c r="G60" s="4">
        <v>2008</v>
      </c>
      <c r="H60" s="4">
        <v>12</v>
      </c>
      <c r="I60" s="4"/>
      <c r="K60" s="4" t="s">
        <v>231</v>
      </c>
      <c r="M60" s="4">
        <v>46</v>
      </c>
      <c r="P60" s="4">
        <v>24</v>
      </c>
      <c r="S60" s="18" t="s">
        <v>248</v>
      </c>
      <c r="T60" s="46" t="s">
        <v>404</v>
      </c>
    </row>
    <row r="61" spans="1:20" x14ac:dyDescent="0.2">
      <c r="A61" s="4" t="s">
        <v>61</v>
      </c>
      <c r="B61" s="4" t="s">
        <v>326</v>
      </c>
      <c r="C61" s="4" t="s">
        <v>234</v>
      </c>
      <c r="D61" s="4">
        <v>45</v>
      </c>
      <c r="E61" s="4" t="s">
        <v>285</v>
      </c>
      <c r="F61" s="4"/>
      <c r="G61" s="4">
        <v>1997</v>
      </c>
      <c r="H61" s="4">
        <v>23</v>
      </c>
      <c r="I61" s="4"/>
      <c r="K61" s="4" t="s">
        <v>231</v>
      </c>
      <c r="M61" s="4">
        <v>47</v>
      </c>
      <c r="P61" s="4">
        <v>25</v>
      </c>
      <c r="S61" s="18" t="s">
        <v>339</v>
      </c>
      <c r="T61" s="46" t="s">
        <v>265</v>
      </c>
    </row>
    <row r="62" spans="1:20" x14ac:dyDescent="0.2">
      <c r="A62" s="4" t="s">
        <v>62</v>
      </c>
      <c r="B62" s="4" t="s">
        <v>327</v>
      </c>
      <c r="C62" s="4" t="s">
        <v>234</v>
      </c>
      <c r="D62" s="4">
        <v>34</v>
      </c>
      <c r="E62" s="4" t="s">
        <v>250</v>
      </c>
      <c r="F62" s="4"/>
      <c r="G62" s="4">
        <v>2013</v>
      </c>
      <c r="H62" s="4">
        <v>7</v>
      </c>
      <c r="I62" s="4"/>
      <c r="K62" s="4" t="s">
        <v>231</v>
      </c>
      <c r="M62" s="4">
        <v>47</v>
      </c>
      <c r="P62" s="4">
        <v>25</v>
      </c>
      <c r="S62" s="18" t="s">
        <v>269</v>
      </c>
      <c r="T62" s="46" t="s">
        <v>236</v>
      </c>
    </row>
    <row r="63" spans="1:20" x14ac:dyDescent="0.2">
      <c r="A63" s="4" t="s">
        <v>63</v>
      </c>
      <c r="B63" s="4" t="s">
        <v>328</v>
      </c>
      <c r="C63" s="4" t="s">
        <v>234</v>
      </c>
      <c r="D63" s="4">
        <v>43</v>
      </c>
      <c r="E63" s="4" t="s">
        <v>322</v>
      </c>
      <c r="F63" s="4" t="s">
        <v>329</v>
      </c>
      <c r="G63" s="4">
        <v>2002</v>
      </c>
      <c r="H63" s="4">
        <v>18</v>
      </c>
      <c r="I63" s="4"/>
      <c r="K63" s="4" t="s">
        <v>231</v>
      </c>
      <c r="M63" s="4">
        <v>47</v>
      </c>
      <c r="P63" s="4">
        <v>25</v>
      </c>
      <c r="S63" s="19" t="s">
        <v>282</v>
      </c>
    </row>
    <row r="64" spans="1:20" x14ac:dyDescent="0.2">
      <c r="A64" s="19" t="s">
        <v>64</v>
      </c>
      <c r="B64" s="4" t="s">
        <v>330</v>
      </c>
      <c r="C64" s="4" t="s">
        <v>234</v>
      </c>
      <c r="D64" s="4">
        <v>54</v>
      </c>
      <c r="E64" s="4" t="s">
        <v>285</v>
      </c>
      <c r="F64" s="4"/>
      <c r="G64" s="4">
        <v>1988</v>
      </c>
      <c r="H64" s="4">
        <v>32</v>
      </c>
      <c r="I64" s="4"/>
      <c r="K64" s="4" t="s">
        <v>231</v>
      </c>
      <c r="M64" s="4">
        <v>47</v>
      </c>
      <c r="P64" s="4">
        <v>25</v>
      </c>
      <c r="S64" s="19" t="s">
        <v>282</v>
      </c>
      <c r="T64" s="46" t="s">
        <v>407</v>
      </c>
    </row>
    <row r="65" spans="1:20" x14ac:dyDescent="0.2">
      <c r="A65" s="4" t="s">
        <v>65</v>
      </c>
      <c r="B65" s="4" t="s">
        <v>331</v>
      </c>
      <c r="C65" s="4" t="s">
        <v>231</v>
      </c>
      <c r="D65" s="4">
        <v>44</v>
      </c>
      <c r="E65" s="19" t="s">
        <v>265</v>
      </c>
      <c r="F65" s="4"/>
      <c r="G65" s="4">
        <v>1995</v>
      </c>
      <c r="H65" s="4">
        <v>25</v>
      </c>
      <c r="I65" s="4"/>
      <c r="K65" s="4" t="s">
        <v>231</v>
      </c>
      <c r="M65" s="4">
        <v>47</v>
      </c>
      <c r="P65" s="4">
        <v>25</v>
      </c>
      <c r="S65" s="4" t="s">
        <v>322</v>
      </c>
    </row>
    <row r="66" spans="1:20" x14ac:dyDescent="0.2">
      <c r="A66" s="4" t="s">
        <v>66</v>
      </c>
      <c r="B66" s="4" t="s">
        <v>332</v>
      </c>
      <c r="C66" s="4" t="s">
        <v>231</v>
      </c>
      <c r="D66" s="4">
        <v>49</v>
      </c>
      <c r="E66" s="4" t="s">
        <v>265</v>
      </c>
      <c r="F66" s="4"/>
      <c r="G66" s="4">
        <v>1991</v>
      </c>
      <c r="H66" s="4">
        <v>29</v>
      </c>
      <c r="I66" s="4"/>
      <c r="K66" s="4" t="s">
        <v>231</v>
      </c>
      <c r="M66" s="4">
        <v>47</v>
      </c>
      <c r="P66" s="4">
        <v>25</v>
      </c>
      <c r="S66" s="4" t="s">
        <v>322</v>
      </c>
    </row>
    <row r="67" spans="1:20" x14ac:dyDescent="0.2">
      <c r="A67" s="4" t="s">
        <v>67</v>
      </c>
      <c r="B67" s="4" t="s">
        <v>333</v>
      </c>
      <c r="C67" s="4" t="s">
        <v>231</v>
      </c>
      <c r="D67" s="4">
        <v>42</v>
      </c>
      <c r="E67" s="19" t="s">
        <v>265</v>
      </c>
      <c r="F67" s="4"/>
      <c r="G67" s="4">
        <v>1996</v>
      </c>
      <c r="H67" s="4">
        <v>24</v>
      </c>
      <c r="I67" s="4"/>
      <c r="K67" s="4" t="s">
        <v>231</v>
      </c>
      <c r="M67" s="4">
        <v>48</v>
      </c>
      <c r="P67" s="4">
        <v>25</v>
      </c>
      <c r="S67" s="19" t="s">
        <v>277</v>
      </c>
    </row>
    <row r="68" spans="1:20" x14ac:dyDescent="0.2">
      <c r="A68" s="4" t="s">
        <v>68</v>
      </c>
      <c r="B68" s="4" t="s">
        <v>246</v>
      </c>
      <c r="C68" s="4" t="s">
        <v>231</v>
      </c>
      <c r="D68" s="4">
        <v>41</v>
      </c>
      <c r="E68" s="4" t="s">
        <v>334</v>
      </c>
      <c r="F68" s="4"/>
      <c r="G68" s="4">
        <v>2000</v>
      </c>
      <c r="H68" s="4">
        <v>20</v>
      </c>
      <c r="I68" s="4"/>
      <c r="K68" s="4" t="s">
        <v>231</v>
      </c>
      <c r="M68" s="4">
        <v>48</v>
      </c>
      <c r="P68" s="4">
        <v>25</v>
      </c>
      <c r="S68" s="19" t="s">
        <v>277</v>
      </c>
    </row>
    <row r="69" spans="1:20" x14ac:dyDescent="0.2">
      <c r="A69" s="4" t="s">
        <v>69</v>
      </c>
      <c r="B69" s="4" t="s">
        <v>335</v>
      </c>
      <c r="C69" s="4" t="s">
        <v>231</v>
      </c>
      <c r="D69" s="4">
        <v>44</v>
      </c>
      <c r="E69" s="4" t="s">
        <v>336</v>
      </c>
      <c r="F69" s="4"/>
      <c r="G69" s="4">
        <v>2002</v>
      </c>
      <c r="H69" s="4">
        <v>18</v>
      </c>
      <c r="I69" s="4"/>
      <c r="K69" s="4" t="s">
        <v>231</v>
      </c>
      <c r="M69" s="4">
        <v>48</v>
      </c>
      <c r="P69" s="4">
        <v>25</v>
      </c>
      <c r="S69" s="4" t="s">
        <v>277</v>
      </c>
    </row>
    <row r="70" spans="1:20" x14ac:dyDescent="0.2">
      <c r="A70" s="4" t="s">
        <v>70</v>
      </c>
      <c r="B70" s="4" t="s">
        <v>337</v>
      </c>
      <c r="C70" s="4" t="s">
        <v>231</v>
      </c>
      <c r="D70" s="4">
        <v>47</v>
      </c>
      <c r="E70" s="19" t="s">
        <v>265</v>
      </c>
      <c r="F70" s="4"/>
      <c r="G70" s="4">
        <v>1995</v>
      </c>
      <c r="H70" s="4">
        <v>25</v>
      </c>
      <c r="I70" s="4"/>
      <c r="K70" s="4" t="s">
        <v>231</v>
      </c>
      <c r="M70" s="4">
        <v>48</v>
      </c>
      <c r="P70" s="4">
        <v>25</v>
      </c>
      <c r="S70" s="4" t="s">
        <v>277</v>
      </c>
      <c r="T70">
        <v>4</v>
      </c>
    </row>
    <row r="71" spans="1:20" x14ac:dyDescent="0.2">
      <c r="A71" s="4" t="s">
        <v>71</v>
      </c>
      <c r="B71" s="4" t="s">
        <v>338</v>
      </c>
      <c r="C71" s="4" t="s">
        <v>231</v>
      </c>
      <c r="D71" s="4">
        <v>40</v>
      </c>
      <c r="E71" s="4" t="s">
        <v>339</v>
      </c>
      <c r="F71" s="4"/>
      <c r="G71" s="4">
        <v>2003</v>
      </c>
      <c r="H71" s="4">
        <v>17</v>
      </c>
      <c r="I71" s="4"/>
      <c r="K71" s="4" t="s">
        <v>231</v>
      </c>
      <c r="M71" s="4">
        <v>48</v>
      </c>
      <c r="P71" s="4">
        <v>25</v>
      </c>
      <c r="S71" s="4" t="s">
        <v>257</v>
      </c>
    </row>
    <row r="72" spans="1:20" x14ac:dyDescent="0.2">
      <c r="A72" s="4" t="s">
        <v>72</v>
      </c>
      <c r="B72" s="4" t="s">
        <v>340</v>
      </c>
      <c r="C72" s="4" t="s">
        <v>234</v>
      </c>
      <c r="D72" s="4">
        <v>55</v>
      </c>
      <c r="E72" s="4" t="s">
        <v>265</v>
      </c>
      <c r="F72" s="4"/>
      <c r="G72" s="4">
        <v>1988</v>
      </c>
      <c r="H72" s="4">
        <v>32</v>
      </c>
      <c r="I72" s="4"/>
      <c r="K72" s="4" t="s">
        <v>231</v>
      </c>
      <c r="M72" s="4">
        <v>48</v>
      </c>
      <c r="P72" s="4">
        <v>26</v>
      </c>
      <c r="S72" s="4" t="s">
        <v>257</v>
      </c>
    </row>
    <row r="73" spans="1:20" x14ac:dyDescent="0.2">
      <c r="A73" s="19" t="s">
        <v>73</v>
      </c>
      <c r="B73" s="4" t="s">
        <v>341</v>
      </c>
      <c r="C73" s="4" t="s">
        <v>231</v>
      </c>
      <c r="D73" s="4">
        <v>40</v>
      </c>
      <c r="E73" s="4" t="s">
        <v>342</v>
      </c>
      <c r="F73" s="4"/>
      <c r="G73" s="19">
        <v>2007</v>
      </c>
      <c r="H73" s="4">
        <v>13</v>
      </c>
      <c r="I73" s="4"/>
      <c r="K73" s="4" t="s">
        <v>231</v>
      </c>
      <c r="M73" s="4">
        <v>49</v>
      </c>
      <c r="P73" s="4">
        <v>26</v>
      </c>
      <c r="S73" s="4" t="s">
        <v>257</v>
      </c>
    </row>
    <row r="74" spans="1:20" x14ac:dyDescent="0.2">
      <c r="A74" s="4" t="s">
        <v>74</v>
      </c>
      <c r="B74" s="4" t="s">
        <v>343</v>
      </c>
      <c r="C74" s="4" t="s">
        <v>234</v>
      </c>
      <c r="D74" s="4">
        <v>33</v>
      </c>
      <c r="E74" s="4" t="s">
        <v>285</v>
      </c>
      <c r="F74" s="4"/>
      <c r="G74" s="4">
        <v>2010</v>
      </c>
      <c r="H74" s="4">
        <v>10</v>
      </c>
      <c r="I74" s="4"/>
      <c r="K74" s="4" t="s">
        <v>231</v>
      </c>
      <c r="M74" s="4">
        <v>49</v>
      </c>
      <c r="P74" s="4">
        <v>26</v>
      </c>
      <c r="S74" s="4" t="s">
        <v>257</v>
      </c>
    </row>
    <row r="75" spans="1:20" x14ac:dyDescent="0.2">
      <c r="A75" s="19" t="s">
        <v>75</v>
      </c>
      <c r="B75" s="4" t="s">
        <v>344</v>
      </c>
      <c r="C75" s="4" t="s">
        <v>234</v>
      </c>
      <c r="D75" s="4">
        <v>46</v>
      </c>
      <c r="E75" s="4" t="s">
        <v>336</v>
      </c>
      <c r="F75" s="4"/>
      <c r="G75" s="4">
        <v>1994</v>
      </c>
      <c r="H75" s="4">
        <v>26</v>
      </c>
      <c r="I75" s="4"/>
      <c r="K75" s="4" t="s">
        <v>231</v>
      </c>
      <c r="M75" s="4">
        <v>49</v>
      </c>
      <c r="P75" s="4">
        <v>26</v>
      </c>
      <c r="S75" s="4" t="s">
        <v>257</v>
      </c>
    </row>
    <row r="76" spans="1:20" x14ac:dyDescent="0.2">
      <c r="A76" s="4" t="s">
        <v>76</v>
      </c>
      <c r="B76" s="4" t="s">
        <v>345</v>
      </c>
      <c r="C76" s="4" t="s">
        <v>234</v>
      </c>
      <c r="D76" s="4">
        <v>47</v>
      </c>
      <c r="E76" s="4" t="s">
        <v>336</v>
      </c>
      <c r="F76" s="4"/>
      <c r="G76" s="4">
        <v>1993</v>
      </c>
      <c r="H76" s="4">
        <v>27</v>
      </c>
      <c r="I76" s="4"/>
      <c r="K76" s="4" t="s">
        <v>231</v>
      </c>
      <c r="M76" s="4">
        <v>49</v>
      </c>
      <c r="P76" s="4">
        <v>27</v>
      </c>
      <c r="S76" s="4" t="s">
        <v>257</v>
      </c>
      <c r="T76">
        <v>6</v>
      </c>
    </row>
    <row r="77" spans="1:20" x14ac:dyDescent="0.2">
      <c r="A77" s="4" t="s">
        <v>77</v>
      </c>
      <c r="B77" s="4" t="s">
        <v>346</v>
      </c>
      <c r="C77" s="4" t="s">
        <v>231</v>
      </c>
      <c r="D77" s="4">
        <v>45</v>
      </c>
      <c r="E77" s="19" t="s">
        <v>236</v>
      </c>
      <c r="F77" s="4"/>
      <c r="G77" s="4">
        <v>1997</v>
      </c>
      <c r="H77" s="4">
        <v>23</v>
      </c>
      <c r="I77" s="4"/>
      <c r="K77" s="4" t="s">
        <v>231</v>
      </c>
      <c r="M77" s="4">
        <v>49</v>
      </c>
      <c r="P77" s="4">
        <v>27</v>
      </c>
      <c r="S77" s="4" t="s">
        <v>354</v>
      </c>
    </row>
    <row r="78" spans="1:20" x14ac:dyDescent="0.2">
      <c r="A78" s="4" t="s">
        <v>78</v>
      </c>
      <c r="B78" s="4" t="s">
        <v>347</v>
      </c>
      <c r="C78" s="4" t="s">
        <v>234</v>
      </c>
      <c r="D78" s="4">
        <v>49</v>
      </c>
      <c r="E78" s="19" t="s">
        <v>282</v>
      </c>
      <c r="F78" s="4"/>
      <c r="G78" s="4">
        <v>1999</v>
      </c>
      <c r="H78" s="4">
        <v>21</v>
      </c>
      <c r="I78" s="4"/>
      <c r="K78" s="4" t="s">
        <v>231</v>
      </c>
      <c r="M78" s="4">
        <v>49</v>
      </c>
      <c r="P78" s="4">
        <v>27</v>
      </c>
      <c r="S78" s="4" t="s">
        <v>354</v>
      </c>
      <c r="T78" t="s">
        <v>412</v>
      </c>
    </row>
    <row r="79" spans="1:20" x14ac:dyDescent="0.2">
      <c r="A79" s="4" t="s">
        <v>79</v>
      </c>
      <c r="B79" s="4" t="s">
        <v>348</v>
      </c>
      <c r="C79" s="4" t="s">
        <v>231</v>
      </c>
      <c r="D79" s="4">
        <v>32</v>
      </c>
      <c r="E79" s="4" t="s">
        <v>349</v>
      </c>
      <c r="F79" s="4"/>
      <c r="G79" s="4">
        <v>2014</v>
      </c>
      <c r="H79" s="4">
        <v>6</v>
      </c>
      <c r="I79" s="4"/>
      <c r="K79" s="4" t="s">
        <v>231</v>
      </c>
      <c r="M79" s="4">
        <v>49</v>
      </c>
      <c r="P79" s="4">
        <v>62</v>
      </c>
      <c r="S79" s="4" t="s">
        <v>336</v>
      </c>
    </row>
    <row r="80" spans="1:20" x14ac:dyDescent="0.2">
      <c r="A80" s="4" t="s">
        <v>80</v>
      </c>
      <c r="B80" s="4" t="s">
        <v>350</v>
      </c>
      <c r="C80" s="4" t="s">
        <v>231</v>
      </c>
      <c r="D80" s="4">
        <v>43</v>
      </c>
      <c r="E80" s="4" t="s">
        <v>265</v>
      </c>
      <c r="F80" s="4"/>
      <c r="G80" s="4">
        <v>2002</v>
      </c>
      <c r="H80" s="4">
        <v>18</v>
      </c>
      <c r="I80" s="4"/>
      <c r="K80" s="4" t="s">
        <v>231</v>
      </c>
      <c r="M80" s="4">
        <v>50</v>
      </c>
      <c r="P80" s="4">
        <v>28</v>
      </c>
      <c r="S80" s="4" t="s">
        <v>336</v>
      </c>
    </row>
    <row r="81" spans="1:20" x14ac:dyDescent="0.2">
      <c r="A81" s="4" t="s">
        <v>81</v>
      </c>
      <c r="B81" s="4" t="s">
        <v>351</v>
      </c>
      <c r="C81" s="4" t="s">
        <v>231</v>
      </c>
      <c r="D81" s="4">
        <v>39</v>
      </c>
      <c r="E81" s="4" t="s">
        <v>336</v>
      </c>
      <c r="F81" s="4"/>
      <c r="G81" s="4">
        <v>1999</v>
      </c>
      <c r="H81" s="4">
        <v>21</v>
      </c>
      <c r="I81" s="4"/>
      <c r="K81" s="4" t="s">
        <v>231</v>
      </c>
      <c r="M81" s="4">
        <v>50</v>
      </c>
      <c r="P81" s="4">
        <v>28</v>
      </c>
      <c r="S81" s="4" t="s">
        <v>336</v>
      </c>
    </row>
    <row r="82" spans="1:20" x14ac:dyDescent="0.2">
      <c r="A82" s="4" t="s">
        <v>82</v>
      </c>
      <c r="B82" s="4" t="s">
        <v>352</v>
      </c>
      <c r="C82" s="4" t="s">
        <v>231</v>
      </c>
      <c r="D82" s="4">
        <v>45</v>
      </c>
      <c r="E82" s="4" t="s">
        <v>336</v>
      </c>
      <c r="F82" s="4"/>
      <c r="G82" s="4">
        <v>1995</v>
      </c>
      <c r="H82" s="4">
        <v>25</v>
      </c>
      <c r="I82" s="4"/>
      <c r="K82" s="4" t="s">
        <v>231</v>
      </c>
      <c r="M82" s="4">
        <v>50</v>
      </c>
      <c r="P82" s="4">
        <v>28</v>
      </c>
      <c r="S82" s="4" t="s">
        <v>336</v>
      </c>
    </row>
    <row r="83" spans="1:20" x14ac:dyDescent="0.2">
      <c r="A83" s="4" t="s">
        <v>83</v>
      </c>
      <c r="B83" s="4" t="s">
        <v>353</v>
      </c>
      <c r="C83" s="4" t="s">
        <v>231</v>
      </c>
      <c r="D83" s="4">
        <v>49</v>
      </c>
      <c r="E83" s="4" t="s">
        <v>354</v>
      </c>
      <c r="F83" s="4" t="s">
        <v>355</v>
      </c>
      <c r="G83" s="4">
        <v>1993</v>
      </c>
      <c r="H83" s="4">
        <v>27</v>
      </c>
      <c r="I83" s="4"/>
      <c r="K83" s="4" t="s">
        <v>231</v>
      </c>
      <c r="M83" s="4">
        <v>50</v>
      </c>
      <c r="P83" s="4">
        <v>28</v>
      </c>
      <c r="S83" s="4" t="s">
        <v>336</v>
      </c>
      <c r="T83">
        <v>5</v>
      </c>
    </row>
    <row r="84" spans="1:20" x14ac:dyDescent="0.2">
      <c r="A84" s="4" t="s">
        <v>84</v>
      </c>
      <c r="B84" s="4" t="s">
        <v>356</v>
      </c>
      <c r="C84" s="4" t="s">
        <v>231</v>
      </c>
      <c r="D84" s="4">
        <v>45</v>
      </c>
      <c r="E84" s="4" t="s">
        <v>354</v>
      </c>
      <c r="F84" s="4"/>
      <c r="G84" s="4">
        <v>1995</v>
      </c>
      <c r="H84" s="4">
        <v>25</v>
      </c>
      <c r="I84" s="4"/>
      <c r="K84" s="4" t="s">
        <v>231</v>
      </c>
      <c r="M84" s="4">
        <v>50</v>
      </c>
      <c r="P84" s="4">
        <v>28</v>
      </c>
      <c r="S84" s="18" t="s">
        <v>313</v>
      </c>
      <c r="T84" s="46" t="s">
        <v>411</v>
      </c>
    </row>
    <row r="85" spans="1:20" x14ac:dyDescent="0.2">
      <c r="A85" s="4" t="s">
        <v>85</v>
      </c>
      <c r="B85" s="4" t="s">
        <v>377</v>
      </c>
      <c r="C85" s="4" t="s">
        <v>234</v>
      </c>
      <c r="D85" s="4">
        <v>24</v>
      </c>
      <c r="E85" s="4" t="s">
        <v>378</v>
      </c>
      <c r="F85" s="4"/>
      <c r="G85" s="4">
        <v>2019</v>
      </c>
      <c r="H85" s="4">
        <v>2</v>
      </c>
      <c r="I85" s="4"/>
      <c r="K85" s="4" t="s">
        <v>231</v>
      </c>
      <c r="M85" s="4">
        <v>51</v>
      </c>
      <c r="N85">
        <v>8</v>
      </c>
      <c r="P85" s="4">
        <v>29</v>
      </c>
      <c r="S85" s="4" t="s">
        <v>250</v>
      </c>
    </row>
    <row r="86" spans="1:20" x14ac:dyDescent="0.2">
      <c r="A86" s="4" t="s">
        <v>86</v>
      </c>
      <c r="B86" s="4" t="s">
        <v>379</v>
      </c>
      <c r="C86" s="4" t="s">
        <v>234</v>
      </c>
      <c r="D86" s="4">
        <v>24</v>
      </c>
      <c r="E86" s="4" t="s">
        <v>250</v>
      </c>
      <c r="F86" s="4"/>
      <c r="G86" s="4">
        <v>2019</v>
      </c>
      <c r="H86" s="4">
        <v>2</v>
      </c>
      <c r="I86" s="4"/>
      <c r="K86" s="4" t="s">
        <v>231</v>
      </c>
      <c r="M86" s="4">
        <v>51</v>
      </c>
      <c r="P86" s="4">
        <v>29</v>
      </c>
      <c r="S86" s="19" t="s">
        <v>250</v>
      </c>
    </row>
    <row r="87" spans="1:20" x14ac:dyDescent="0.2">
      <c r="A87" s="4" t="s">
        <v>87</v>
      </c>
      <c r="B87" s="4" t="s">
        <v>380</v>
      </c>
      <c r="C87" s="4" t="s">
        <v>234</v>
      </c>
      <c r="D87" s="4">
        <v>55</v>
      </c>
      <c r="E87" s="4" t="s">
        <v>378</v>
      </c>
      <c r="F87" s="4"/>
      <c r="G87" s="4">
        <v>1994</v>
      </c>
      <c r="H87" s="4">
        <v>26</v>
      </c>
      <c r="I87" s="4"/>
      <c r="K87" s="4" t="s">
        <v>231</v>
      </c>
      <c r="M87" s="4">
        <v>53</v>
      </c>
      <c r="P87" s="4">
        <v>30</v>
      </c>
      <c r="S87" s="4" t="s">
        <v>250</v>
      </c>
    </row>
    <row r="88" spans="1:20" x14ac:dyDescent="0.2">
      <c r="A88" s="4" t="s">
        <v>88</v>
      </c>
      <c r="B88" s="4" t="s">
        <v>381</v>
      </c>
      <c r="C88" s="4" t="s">
        <v>234</v>
      </c>
      <c r="D88" s="4">
        <v>39</v>
      </c>
      <c r="E88" s="4" t="s">
        <v>378</v>
      </c>
      <c r="F88" s="4"/>
      <c r="G88" s="4">
        <v>2000</v>
      </c>
      <c r="H88" s="4">
        <v>20</v>
      </c>
      <c r="I88" s="4"/>
      <c r="K88" s="4" t="s">
        <v>231</v>
      </c>
      <c r="M88" s="4">
        <v>54</v>
      </c>
      <c r="P88" s="4">
        <v>30</v>
      </c>
      <c r="Q88">
        <v>50</v>
      </c>
      <c r="S88" s="4" t="s">
        <v>250</v>
      </c>
    </row>
    <row r="89" spans="1:20" x14ac:dyDescent="0.2">
      <c r="A89" s="4" t="s">
        <v>89</v>
      </c>
      <c r="B89" s="4" t="s">
        <v>382</v>
      </c>
      <c r="C89" s="4" t="s">
        <v>234</v>
      </c>
      <c r="D89" s="4">
        <v>47</v>
      </c>
      <c r="E89" s="4" t="s">
        <v>378</v>
      </c>
      <c r="F89" s="4"/>
      <c r="G89" s="4">
        <v>2000</v>
      </c>
      <c r="H89" s="4">
        <v>20</v>
      </c>
      <c r="I89" s="4"/>
      <c r="K89" s="4" t="s">
        <v>231</v>
      </c>
      <c r="M89" s="4">
        <v>54</v>
      </c>
      <c r="P89" s="4">
        <v>32</v>
      </c>
      <c r="S89" s="4" t="s">
        <v>250</v>
      </c>
    </row>
    <row r="90" spans="1:20" x14ac:dyDescent="0.2">
      <c r="A90" s="4" t="s">
        <v>90</v>
      </c>
      <c r="B90" s="4" t="s">
        <v>383</v>
      </c>
      <c r="C90" s="4" t="s">
        <v>234</v>
      </c>
      <c r="D90" s="4">
        <v>37</v>
      </c>
      <c r="E90" s="4" t="s">
        <v>378</v>
      </c>
      <c r="F90" s="4"/>
      <c r="G90" s="4">
        <v>2007</v>
      </c>
      <c r="H90" s="4">
        <v>13</v>
      </c>
      <c r="I90" s="4"/>
      <c r="K90" s="4" t="s">
        <v>231</v>
      </c>
      <c r="M90" s="4">
        <v>54</v>
      </c>
      <c r="P90" s="4">
        <v>32</v>
      </c>
      <c r="S90" s="4" t="s">
        <v>250</v>
      </c>
      <c r="T90">
        <v>6</v>
      </c>
    </row>
    <row r="91" spans="1:20" x14ac:dyDescent="0.2">
      <c r="A91" s="4" t="s">
        <v>91</v>
      </c>
      <c r="B91" s="4" t="s">
        <v>384</v>
      </c>
      <c r="C91" s="4" t="s">
        <v>231</v>
      </c>
      <c r="D91" s="4">
        <v>43</v>
      </c>
      <c r="E91" s="4" t="s">
        <v>250</v>
      </c>
      <c r="F91" s="4"/>
      <c r="G91" s="4">
        <v>1992</v>
      </c>
      <c r="H91" s="4">
        <v>28</v>
      </c>
      <c r="I91" s="4"/>
      <c r="K91" s="4" t="s">
        <v>231</v>
      </c>
      <c r="M91" s="4">
        <v>55</v>
      </c>
      <c r="P91" s="4">
        <v>32</v>
      </c>
      <c r="S91" s="18" t="s">
        <v>293</v>
      </c>
      <c r="T91" s="46" t="s">
        <v>411</v>
      </c>
    </row>
    <row r="92" spans="1:20" x14ac:dyDescent="0.2">
      <c r="A92" s="4" t="s">
        <v>92</v>
      </c>
      <c r="B92" s="4" t="s">
        <v>385</v>
      </c>
      <c r="C92" s="4" t="s">
        <v>234</v>
      </c>
      <c r="D92" s="4">
        <v>32</v>
      </c>
      <c r="E92" s="4" t="s">
        <v>378</v>
      </c>
      <c r="F92" s="4"/>
      <c r="G92" s="4">
        <v>2017</v>
      </c>
      <c r="H92" s="4">
        <v>3</v>
      </c>
      <c r="I92" s="4"/>
      <c r="K92" s="4" t="s">
        <v>231</v>
      </c>
      <c r="M92" s="4">
        <v>55</v>
      </c>
      <c r="P92" s="4">
        <v>32</v>
      </c>
      <c r="Q92">
        <v>4</v>
      </c>
      <c r="S92" s="18" t="s">
        <v>342</v>
      </c>
      <c r="T92" s="46" t="s">
        <v>265</v>
      </c>
    </row>
    <row r="93" spans="1:20" x14ac:dyDescent="0.2">
      <c r="A93" s="4" t="s">
        <v>93</v>
      </c>
      <c r="B93" s="4" t="s">
        <v>386</v>
      </c>
      <c r="C93" s="4" t="s">
        <v>231</v>
      </c>
      <c r="D93" s="4">
        <v>38</v>
      </c>
      <c r="E93" s="4" t="s">
        <v>265</v>
      </c>
      <c r="F93" s="4"/>
      <c r="G93" s="4">
        <v>1999</v>
      </c>
      <c r="H93" s="4">
        <v>21</v>
      </c>
      <c r="I93" s="4"/>
    </row>
    <row r="94" spans="1:20" x14ac:dyDescent="0.2">
      <c r="A94" s="4" t="s">
        <v>94</v>
      </c>
      <c r="B94" s="4" t="s">
        <v>387</v>
      </c>
      <c r="C94" s="4" t="s">
        <v>234</v>
      </c>
      <c r="D94" s="4">
        <v>48</v>
      </c>
      <c r="E94" s="4" t="s">
        <v>265</v>
      </c>
      <c r="F94" s="4"/>
      <c r="G94" s="4">
        <v>1992</v>
      </c>
      <c r="H94" s="4">
        <v>28</v>
      </c>
      <c r="I94" s="4"/>
    </row>
    <row r="99" spans="1:4" x14ac:dyDescent="0.2">
      <c r="A99" t="s">
        <v>388</v>
      </c>
      <c r="B99" t="s">
        <v>389</v>
      </c>
      <c r="C99" t="s">
        <v>390</v>
      </c>
      <c r="D99" t="s">
        <v>413</v>
      </c>
    </row>
    <row r="100" spans="1:4" x14ac:dyDescent="0.2">
      <c r="A100">
        <v>1</v>
      </c>
      <c r="B100" t="s">
        <v>391</v>
      </c>
    </row>
    <row r="101" spans="1:4" x14ac:dyDescent="0.2">
      <c r="B101" t="s">
        <v>231</v>
      </c>
      <c r="C101">
        <v>57</v>
      </c>
      <c r="D101" s="47">
        <v>0.62</v>
      </c>
    </row>
    <row r="102" spans="1:4" x14ac:dyDescent="0.2">
      <c r="B102" t="s">
        <v>234</v>
      </c>
      <c r="C102">
        <v>35</v>
      </c>
      <c r="D102" s="47">
        <v>0.38</v>
      </c>
    </row>
    <row r="103" spans="1:4" x14ac:dyDescent="0.2">
      <c r="A103">
        <v>2</v>
      </c>
      <c r="B103" t="s">
        <v>392</v>
      </c>
    </row>
    <row r="104" spans="1:4" x14ac:dyDescent="0.2">
      <c r="B104" t="s">
        <v>393</v>
      </c>
      <c r="C104">
        <v>5</v>
      </c>
      <c r="D104" s="48">
        <v>5.4300000000000001E-2</v>
      </c>
    </row>
    <row r="105" spans="1:4" x14ac:dyDescent="0.2">
      <c r="B105" t="s">
        <v>394</v>
      </c>
      <c r="C105">
        <v>18</v>
      </c>
      <c r="D105" s="48">
        <v>0.19570000000000001</v>
      </c>
    </row>
    <row r="106" spans="1:4" x14ac:dyDescent="0.2">
      <c r="B106" t="s">
        <v>398</v>
      </c>
      <c r="C106">
        <v>61</v>
      </c>
      <c r="D106" s="48">
        <v>0.66300000000000003</v>
      </c>
    </row>
    <row r="107" spans="1:4" x14ac:dyDescent="0.2">
      <c r="B107" t="s">
        <v>396</v>
      </c>
      <c r="C107">
        <v>8</v>
      </c>
      <c r="D107" s="48">
        <v>8.6999999999999994E-2</v>
      </c>
    </row>
    <row r="108" spans="1:4" x14ac:dyDescent="0.2">
      <c r="A108">
        <v>3</v>
      </c>
      <c r="B108" t="s">
        <v>395</v>
      </c>
    </row>
    <row r="109" spans="1:4" x14ac:dyDescent="0.2">
      <c r="B109" t="s">
        <v>399</v>
      </c>
      <c r="C109">
        <v>14</v>
      </c>
      <c r="D109" s="48">
        <v>0.1522</v>
      </c>
    </row>
    <row r="110" spans="1:4" x14ac:dyDescent="0.2">
      <c r="B110" t="s">
        <v>400</v>
      </c>
      <c r="C110">
        <v>24</v>
      </c>
      <c r="D110" s="48">
        <v>0.26090000000000002</v>
      </c>
    </row>
    <row r="111" spans="1:4" x14ac:dyDescent="0.2">
      <c r="B111" t="s">
        <v>401</v>
      </c>
      <c r="C111">
        <v>50</v>
      </c>
      <c r="D111" s="48">
        <v>0.54349999999999998</v>
      </c>
    </row>
    <row r="112" spans="1:4" x14ac:dyDescent="0.2">
      <c r="B112" t="s">
        <v>397</v>
      </c>
      <c r="C112">
        <v>4</v>
      </c>
      <c r="D112" s="48">
        <v>4.3400000000000001E-2</v>
      </c>
    </row>
    <row r="113" spans="1:4" x14ac:dyDescent="0.2">
      <c r="A113">
        <v>4</v>
      </c>
      <c r="B113" t="s">
        <v>228</v>
      </c>
    </row>
    <row r="114" spans="1:4" x14ac:dyDescent="0.2">
      <c r="B114" t="s">
        <v>232</v>
      </c>
      <c r="C114">
        <v>8</v>
      </c>
      <c r="D114" s="48">
        <v>8.6999999999999994E-2</v>
      </c>
    </row>
    <row r="115" spans="1:4" x14ac:dyDescent="0.2">
      <c r="B115" t="s">
        <v>316</v>
      </c>
      <c r="C115">
        <v>4</v>
      </c>
      <c r="D115" s="48">
        <v>4.3400000000000001E-2</v>
      </c>
    </row>
    <row r="116" spans="1:4" x14ac:dyDescent="0.2">
      <c r="B116" t="s">
        <v>406</v>
      </c>
      <c r="C116">
        <v>3</v>
      </c>
      <c r="D116" s="48">
        <v>3.27E-2</v>
      </c>
    </row>
    <row r="117" spans="1:4" x14ac:dyDescent="0.2">
      <c r="B117" t="s">
        <v>285</v>
      </c>
      <c r="C117">
        <v>4</v>
      </c>
      <c r="D117" s="48">
        <v>4.3400000000000001E-2</v>
      </c>
    </row>
    <row r="118" spans="1:4" x14ac:dyDescent="0.2">
      <c r="B118" t="s">
        <v>236</v>
      </c>
      <c r="C118">
        <v>6</v>
      </c>
      <c r="D118" s="48">
        <v>6.54E-2</v>
      </c>
    </row>
    <row r="119" spans="1:4" x14ac:dyDescent="0.2">
      <c r="B119" t="s">
        <v>265</v>
      </c>
      <c r="C119">
        <v>21</v>
      </c>
      <c r="D119" s="48">
        <v>0.2283</v>
      </c>
    </row>
    <row r="120" spans="1:4" x14ac:dyDescent="0.2">
      <c r="B120" t="s">
        <v>378</v>
      </c>
      <c r="C120">
        <v>6</v>
      </c>
      <c r="D120" s="48">
        <v>6.5199999999999994E-2</v>
      </c>
    </row>
    <row r="121" spans="1:4" x14ac:dyDescent="0.2">
      <c r="B121" t="s">
        <v>275</v>
      </c>
      <c r="C121">
        <v>2</v>
      </c>
      <c r="D121" s="48">
        <v>2.1700000000000001E-2</v>
      </c>
    </row>
    <row r="122" spans="1:4" x14ac:dyDescent="0.2">
      <c r="B122" t="s">
        <v>299</v>
      </c>
      <c r="C122">
        <v>4</v>
      </c>
      <c r="D122" s="48">
        <v>4.3400000000000001E-2</v>
      </c>
    </row>
    <row r="123" spans="1:4" x14ac:dyDescent="0.2">
      <c r="B123" t="s">
        <v>279</v>
      </c>
      <c r="C123">
        <v>4</v>
      </c>
      <c r="D123" s="48">
        <v>4.3400000000000001E-2</v>
      </c>
    </row>
    <row r="124" spans="1:4" x14ac:dyDescent="0.2">
      <c r="B124" t="s">
        <v>282</v>
      </c>
      <c r="C124">
        <v>3</v>
      </c>
      <c r="D124" s="48">
        <v>3.27E-2</v>
      </c>
    </row>
    <row r="125" spans="1:4" x14ac:dyDescent="0.2">
      <c r="B125" t="s">
        <v>322</v>
      </c>
      <c r="C125">
        <v>2</v>
      </c>
      <c r="D125" s="48">
        <v>2.1700000000000001E-2</v>
      </c>
    </row>
    <row r="126" spans="1:4" x14ac:dyDescent="0.2">
      <c r="B126" t="s">
        <v>277</v>
      </c>
      <c r="C126">
        <v>4</v>
      </c>
      <c r="D126" s="48">
        <v>4.3400000000000001E-2</v>
      </c>
    </row>
    <row r="127" spans="1:4" x14ac:dyDescent="0.2">
      <c r="B127" t="s">
        <v>408</v>
      </c>
      <c r="C127">
        <v>8</v>
      </c>
      <c r="D127" s="48">
        <v>8.6999999999999994E-2</v>
      </c>
    </row>
    <row r="128" spans="1:4" x14ac:dyDescent="0.2">
      <c r="B128" t="s">
        <v>410</v>
      </c>
      <c r="C128">
        <v>5</v>
      </c>
      <c r="D128" s="48">
        <v>5.4300000000000001E-2</v>
      </c>
    </row>
    <row r="129" spans="2:4" x14ac:dyDescent="0.2">
      <c r="B129" t="s">
        <v>409</v>
      </c>
      <c r="C129">
        <v>8</v>
      </c>
      <c r="D129" s="48">
        <v>8.6999999999999994E-2</v>
      </c>
    </row>
    <row r="130" spans="2:4" x14ac:dyDescent="0.2">
      <c r="C130">
        <f>SUM(C114:C129)</f>
        <v>92</v>
      </c>
      <c r="D130" s="48">
        <f>SUM(D114:D129)</f>
        <v>1</v>
      </c>
    </row>
  </sheetData>
  <sortState ref="S1:S92">
    <sortCondition ref="S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E24CA-C728-0E45-9F58-D9A70D35706A}">
  <dimension ref="B2:GF39"/>
  <sheetViews>
    <sheetView topLeftCell="B1" zoomScale="125" zoomScaleNormal="125" workbookViewId="0">
      <pane xSplit="2" ySplit="3" topLeftCell="CJ9" activePane="bottomRight" state="frozen"/>
      <selection activeCell="B1" sqref="B1"/>
      <selection pane="topRight" activeCell="D1" sqref="D1"/>
      <selection pane="bottomLeft" activeCell="B4" sqref="B4"/>
      <selection pane="bottomRight" activeCell="D38" sqref="D38:CQ38"/>
    </sheetView>
  </sheetViews>
  <sheetFormatPr baseColWidth="10" defaultColWidth="3.83203125" defaultRowHeight="16" x14ac:dyDescent="0.2"/>
  <cols>
    <col min="2" max="2" width="37.5" customWidth="1"/>
    <col min="3" max="3" width="41.5" customWidth="1"/>
    <col min="30" max="30" width="3.83203125" style="20"/>
    <col min="41" max="41" width="3.83203125" style="20"/>
    <col min="123" max="123" width="3.83203125" style="20"/>
    <col min="135" max="135" width="3.83203125" style="20"/>
    <col min="162" max="162" width="3.83203125" style="20"/>
  </cols>
  <sheetData>
    <row r="2" spans="2:188" x14ac:dyDescent="0.2">
      <c r="B2" s="3" t="s">
        <v>0</v>
      </c>
      <c r="C2" s="3" t="s">
        <v>1</v>
      </c>
      <c r="D2" s="3" t="s">
        <v>95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19"/>
      <c r="AE2" s="4"/>
      <c r="AF2" s="4"/>
      <c r="AG2" s="4"/>
      <c r="AH2" s="4"/>
      <c r="AI2" s="4"/>
      <c r="AJ2" s="4"/>
      <c r="AK2" s="4"/>
      <c r="AL2" s="4"/>
      <c r="AM2" s="4"/>
      <c r="AN2" s="4"/>
      <c r="AO2" s="19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3" t="s">
        <v>2</v>
      </c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19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19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19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</row>
    <row r="3" spans="2:188" x14ac:dyDescent="0.2">
      <c r="B3" s="5"/>
      <c r="C3" s="12"/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19" t="s">
        <v>13</v>
      </c>
      <c r="O3" s="19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26</v>
      </c>
      <c r="AB3" s="4" t="s">
        <v>27</v>
      </c>
      <c r="AC3" s="4" t="s">
        <v>28</v>
      </c>
      <c r="AD3" s="19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19" t="s">
        <v>40</v>
      </c>
      <c r="AP3" s="4" t="s">
        <v>41</v>
      </c>
      <c r="AQ3" s="4" t="s">
        <v>42</v>
      </c>
      <c r="AR3" s="4" t="s">
        <v>43</v>
      </c>
      <c r="AS3" s="19" t="s">
        <v>44</v>
      </c>
      <c r="AT3" s="4" t="s">
        <v>45</v>
      </c>
      <c r="AU3" s="4" t="s">
        <v>46</v>
      </c>
      <c r="AV3" s="4" t="s">
        <v>47</v>
      </c>
      <c r="AW3" s="4" t="s">
        <v>48</v>
      </c>
      <c r="AX3" s="4" t="s">
        <v>49</v>
      </c>
      <c r="AY3" s="4" t="s">
        <v>50</v>
      </c>
      <c r="AZ3" s="4" t="s">
        <v>51</v>
      </c>
      <c r="BA3" s="4" t="s">
        <v>52</v>
      </c>
      <c r="BB3" s="4" t="s">
        <v>53</v>
      </c>
      <c r="BC3" s="4" t="s">
        <v>54</v>
      </c>
      <c r="BD3" s="4" t="s">
        <v>55</v>
      </c>
      <c r="BE3" s="4" t="s">
        <v>56</v>
      </c>
      <c r="BF3" s="4" t="s">
        <v>57</v>
      </c>
      <c r="BG3" s="4" t="s">
        <v>58</v>
      </c>
      <c r="BH3" s="4" t="s">
        <v>59</v>
      </c>
      <c r="BI3" s="4" t="s">
        <v>60</v>
      </c>
      <c r="BJ3" s="4" t="s">
        <v>61</v>
      </c>
      <c r="BK3" s="4" t="s">
        <v>62</v>
      </c>
      <c r="BL3" s="4" t="s">
        <v>63</v>
      </c>
      <c r="BM3" s="19" t="s">
        <v>64</v>
      </c>
      <c r="BN3" s="4" t="s">
        <v>65</v>
      </c>
      <c r="BO3" s="4" t="s">
        <v>66</v>
      </c>
      <c r="BP3" s="4" t="s">
        <v>67</v>
      </c>
      <c r="BQ3" s="4" t="s">
        <v>68</v>
      </c>
      <c r="BR3" s="4" t="s">
        <v>69</v>
      </c>
      <c r="BS3" s="4" t="s">
        <v>70</v>
      </c>
      <c r="BT3" s="4" t="s">
        <v>71</v>
      </c>
      <c r="BU3" s="4" t="s">
        <v>72</v>
      </c>
      <c r="BV3" s="4" t="s">
        <v>73</v>
      </c>
      <c r="BW3" s="4" t="s">
        <v>74</v>
      </c>
      <c r="BX3" s="4" t="s">
        <v>75</v>
      </c>
      <c r="BY3" s="4" t="s">
        <v>76</v>
      </c>
      <c r="BZ3" s="4" t="s">
        <v>77</v>
      </c>
      <c r="CA3" s="4" t="s">
        <v>78</v>
      </c>
      <c r="CB3" s="4" t="s">
        <v>79</v>
      </c>
      <c r="CC3" s="4" t="s">
        <v>80</v>
      </c>
      <c r="CD3" s="4" t="s">
        <v>81</v>
      </c>
      <c r="CE3" s="4" t="s">
        <v>82</v>
      </c>
      <c r="CF3" s="4" t="s">
        <v>83</v>
      </c>
      <c r="CG3" s="4" t="s">
        <v>84</v>
      </c>
      <c r="CH3" s="4" t="s">
        <v>85</v>
      </c>
      <c r="CI3" s="4" t="s">
        <v>86</v>
      </c>
      <c r="CJ3" s="4" t="s">
        <v>87</v>
      </c>
      <c r="CK3" s="4" t="s">
        <v>88</v>
      </c>
      <c r="CL3" s="4" t="s">
        <v>89</v>
      </c>
      <c r="CM3" s="4" t="s">
        <v>90</v>
      </c>
      <c r="CN3" s="4" t="s">
        <v>91</v>
      </c>
      <c r="CO3" s="4" t="s">
        <v>92</v>
      </c>
      <c r="CP3" s="4" t="s">
        <v>93</v>
      </c>
      <c r="CQ3" s="4" t="s">
        <v>94</v>
      </c>
      <c r="CR3" s="4"/>
      <c r="CS3" s="4" t="s">
        <v>3</v>
      </c>
      <c r="CT3" s="4" t="s">
        <v>4</v>
      </c>
      <c r="CU3" s="4" t="s">
        <v>5</v>
      </c>
      <c r="CV3" s="4" t="s">
        <v>6</v>
      </c>
      <c r="CW3" s="19" t="s">
        <v>7</v>
      </c>
      <c r="CX3" s="4" t="s">
        <v>8</v>
      </c>
      <c r="CY3" s="4" t="s">
        <v>9</v>
      </c>
      <c r="CZ3" s="4" t="s">
        <v>10</v>
      </c>
      <c r="DA3" s="4" t="s">
        <v>11</v>
      </c>
      <c r="DB3" s="4" t="s">
        <v>12</v>
      </c>
      <c r="DC3" s="19" t="s">
        <v>13</v>
      </c>
      <c r="DD3" s="19" t="s">
        <v>14</v>
      </c>
      <c r="DE3" s="4" t="s">
        <v>15</v>
      </c>
      <c r="DF3" s="4" t="s">
        <v>16</v>
      </c>
      <c r="DG3" s="4" t="s">
        <v>17</v>
      </c>
      <c r="DH3" s="4" t="s">
        <v>18</v>
      </c>
      <c r="DI3" s="4" t="s">
        <v>19</v>
      </c>
      <c r="DJ3" s="4" t="s">
        <v>20</v>
      </c>
      <c r="DK3" s="4" t="s">
        <v>21</v>
      </c>
      <c r="DL3" s="4" t="s">
        <v>22</v>
      </c>
      <c r="DM3" s="4" t="s">
        <v>23</v>
      </c>
      <c r="DN3" s="4" t="s">
        <v>24</v>
      </c>
      <c r="DO3" s="4" t="s">
        <v>25</v>
      </c>
      <c r="DP3" s="4" t="s">
        <v>26</v>
      </c>
      <c r="DQ3" s="4" t="s">
        <v>27</v>
      </c>
      <c r="DR3" s="4" t="s">
        <v>28</v>
      </c>
      <c r="DS3" s="19" t="s">
        <v>29</v>
      </c>
      <c r="DT3" s="4" t="s">
        <v>30</v>
      </c>
      <c r="DU3" s="4" t="s">
        <v>31</v>
      </c>
      <c r="DV3" s="4" t="s">
        <v>32</v>
      </c>
      <c r="DW3" s="4" t="s">
        <v>33</v>
      </c>
      <c r="DX3" s="4" t="s">
        <v>34</v>
      </c>
      <c r="DY3" s="4" t="s">
        <v>35</v>
      </c>
      <c r="DZ3" s="4" t="s">
        <v>36</v>
      </c>
      <c r="EA3" s="4" t="s">
        <v>37</v>
      </c>
      <c r="EB3" s="4" t="s">
        <v>38</v>
      </c>
      <c r="EC3" s="4" t="s">
        <v>39</v>
      </c>
      <c r="ED3" s="4" t="s">
        <v>40</v>
      </c>
      <c r="EE3" s="19" t="s">
        <v>41</v>
      </c>
      <c r="EF3" s="4" t="s">
        <v>42</v>
      </c>
      <c r="EG3" s="4" t="s">
        <v>43</v>
      </c>
      <c r="EH3" s="19" t="s">
        <v>44</v>
      </c>
      <c r="EI3" s="4" t="s">
        <v>45</v>
      </c>
      <c r="EJ3" s="4" t="s">
        <v>46</v>
      </c>
      <c r="EK3" s="4" t="s">
        <v>47</v>
      </c>
      <c r="EL3" s="4" t="s">
        <v>48</v>
      </c>
      <c r="EM3" s="4" t="s">
        <v>49</v>
      </c>
      <c r="EN3" s="4" t="s">
        <v>50</v>
      </c>
      <c r="EO3" s="4" t="s">
        <v>51</v>
      </c>
      <c r="EP3" s="4" t="s">
        <v>52</v>
      </c>
      <c r="EQ3" s="4" t="s">
        <v>53</v>
      </c>
      <c r="ER3" s="4" t="s">
        <v>54</v>
      </c>
      <c r="ES3" s="4" t="s">
        <v>55</v>
      </c>
      <c r="ET3" s="4" t="s">
        <v>56</v>
      </c>
      <c r="EU3" s="4" t="s">
        <v>57</v>
      </c>
      <c r="EV3" s="4" t="s">
        <v>58</v>
      </c>
      <c r="EW3" s="4" t="s">
        <v>59</v>
      </c>
      <c r="EX3" s="4" t="s">
        <v>60</v>
      </c>
      <c r="EY3" s="4" t="s">
        <v>61</v>
      </c>
      <c r="EZ3" s="4" t="s">
        <v>62</v>
      </c>
      <c r="FA3" s="4" t="s">
        <v>63</v>
      </c>
      <c r="FB3" s="19" t="s">
        <v>64</v>
      </c>
      <c r="FC3" s="4" t="s">
        <v>65</v>
      </c>
      <c r="FD3" s="4" t="s">
        <v>66</v>
      </c>
      <c r="FE3" s="4" t="s">
        <v>67</v>
      </c>
      <c r="FF3" s="19" t="s">
        <v>68</v>
      </c>
      <c r="FG3" s="4" t="s">
        <v>69</v>
      </c>
      <c r="FH3" s="4" t="s">
        <v>70</v>
      </c>
      <c r="FI3" s="4" t="s">
        <v>71</v>
      </c>
      <c r="FJ3" s="4" t="s">
        <v>72</v>
      </c>
      <c r="FK3" s="4" t="s">
        <v>73</v>
      </c>
      <c r="FL3" s="4" t="s">
        <v>74</v>
      </c>
      <c r="FM3" s="4" t="s">
        <v>75</v>
      </c>
      <c r="FN3" s="4" t="s">
        <v>76</v>
      </c>
      <c r="FO3" s="4" t="s">
        <v>77</v>
      </c>
      <c r="FP3" s="4" t="s">
        <v>78</v>
      </c>
      <c r="FQ3" s="4" t="s">
        <v>79</v>
      </c>
      <c r="FR3" s="4" t="s">
        <v>80</v>
      </c>
      <c r="FS3" s="4" t="s">
        <v>81</v>
      </c>
      <c r="FT3" s="4" t="s">
        <v>82</v>
      </c>
      <c r="FU3" s="4" t="s">
        <v>83</v>
      </c>
      <c r="FV3" s="4" t="s">
        <v>84</v>
      </c>
      <c r="FW3" s="4" t="s">
        <v>85</v>
      </c>
      <c r="FX3" s="4" t="s">
        <v>86</v>
      </c>
      <c r="FY3" s="4" t="s">
        <v>87</v>
      </c>
      <c r="FZ3" s="4" t="s">
        <v>88</v>
      </c>
      <c r="GA3" s="4" t="s">
        <v>89</v>
      </c>
      <c r="GB3" s="4" t="s">
        <v>90</v>
      </c>
      <c r="GC3" s="4" t="s">
        <v>91</v>
      </c>
      <c r="GD3" s="4" t="s">
        <v>92</v>
      </c>
      <c r="GE3" s="4" t="s">
        <v>93</v>
      </c>
      <c r="GF3" s="4" t="s">
        <v>94</v>
      </c>
    </row>
    <row r="4" spans="2:188" x14ac:dyDescent="0.2">
      <c r="B4" s="32"/>
      <c r="C4" s="12">
        <v>1</v>
      </c>
      <c r="D4" s="4">
        <v>7</v>
      </c>
      <c r="E4" s="4">
        <v>7</v>
      </c>
      <c r="F4" s="4">
        <v>5</v>
      </c>
      <c r="G4" s="4">
        <v>7</v>
      </c>
      <c r="H4" s="4">
        <v>5</v>
      </c>
      <c r="I4" s="4">
        <v>7</v>
      </c>
      <c r="J4" s="4">
        <v>7</v>
      </c>
      <c r="K4" s="4">
        <v>5</v>
      </c>
      <c r="L4" s="4">
        <v>7</v>
      </c>
      <c r="M4" s="4">
        <v>7</v>
      </c>
      <c r="N4" s="4">
        <v>5</v>
      </c>
      <c r="O4" s="4">
        <v>4</v>
      </c>
      <c r="P4" s="4">
        <v>7</v>
      </c>
      <c r="Q4" s="4">
        <v>5</v>
      </c>
      <c r="R4" s="4">
        <v>6</v>
      </c>
      <c r="S4" s="4">
        <v>7</v>
      </c>
      <c r="T4" s="4">
        <v>7</v>
      </c>
      <c r="U4" s="4">
        <v>7</v>
      </c>
      <c r="V4" s="4">
        <v>5</v>
      </c>
      <c r="W4" s="4">
        <v>5</v>
      </c>
      <c r="X4" s="4">
        <v>7</v>
      </c>
      <c r="Y4" s="4">
        <v>7</v>
      </c>
      <c r="Z4" s="4">
        <v>5</v>
      </c>
      <c r="AA4" s="4">
        <v>7</v>
      </c>
      <c r="AB4" s="4">
        <v>6</v>
      </c>
      <c r="AC4" s="4">
        <v>5</v>
      </c>
      <c r="AD4" s="19">
        <v>7</v>
      </c>
      <c r="AE4" s="4">
        <v>7</v>
      </c>
      <c r="AF4" s="4">
        <v>5</v>
      </c>
      <c r="AG4" s="4">
        <v>7</v>
      </c>
      <c r="AH4" s="4">
        <v>5</v>
      </c>
      <c r="AI4" s="4">
        <v>7</v>
      </c>
      <c r="AJ4" s="4">
        <v>7</v>
      </c>
      <c r="AK4" s="4">
        <v>7</v>
      </c>
      <c r="AL4" s="4">
        <v>7</v>
      </c>
      <c r="AM4" s="4">
        <v>7</v>
      </c>
      <c r="AN4" s="4">
        <v>7</v>
      </c>
      <c r="AO4" s="19">
        <v>7</v>
      </c>
      <c r="AP4" s="4">
        <v>7</v>
      </c>
      <c r="AQ4" s="4">
        <v>5</v>
      </c>
      <c r="AR4" s="4">
        <v>7</v>
      </c>
      <c r="AS4" s="4">
        <v>7</v>
      </c>
      <c r="AT4" s="4">
        <v>6</v>
      </c>
      <c r="AU4" s="4">
        <v>7</v>
      </c>
      <c r="AV4" s="4">
        <v>7</v>
      </c>
      <c r="AW4" s="4">
        <v>7</v>
      </c>
      <c r="AX4" s="4">
        <v>7</v>
      </c>
      <c r="AY4" s="4">
        <v>7</v>
      </c>
      <c r="AZ4" s="4">
        <v>7</v>
      </c>
      <c r="BA4" s="4">
        <v>5</v>
      </c>
      <c r="BB4" s="4">
        <v>7</v>
      </c>
      <c r="BC4" s="4">
        <v>5</v>
      </c>
      <c r="BD4" s="4">
        <v>7</v>
      </c>
      <c r="BE4" s="4">
        <v>7</v>
      </c>
      <c r="BF4" s="4">
        <v>7</v>
      </c>
      <c r="BG4" s="4">
        <v>7</v>
      </c>
      <c r="BH4" s="4">
        <v>7</v>
      </c>
      <c r="BI4" s="4">
        <v>6</v>
      </c>
      <c r="BJ4" s="4">
        <v>7</v>
      </c>
      <c r="BK4" s="4">
        <v>7</v>
      </c>
      <c r="BL4" s="4">
        <v>5</v>
      </c>
      <c r="BM4" s="4">
        <v>5</v>
      </c>
      <c r="BN4" s="4">
        <v>5</v>
      </c>
      <c r="BO4" s="4">
        <v>7</v>
      </c>
      <c r="BP4" s="4">
        <v>5</v>
      </c>
      <c r="BQ4" s="4">
        <v>4</v>
      </c>
      <c r="BR4" s="4">
        <v>4</v>
      </c>
      <c r="BS4" s="4">
        <v>5</v>
      </c>
      <c r="BT4" s="4">
        <v>5</v>
      </c>
      <c r="BU4" s="4">
        <v>5</v>
      </c>
      <c r="BV4" s="4">
        <v>5</v>
      </c>
      <c r="BW4" s="4">
        <v>5</v>
      </c>
      <c r="BX4" s="4">
        <v>7</v>
      </c>
      <c r="BY4" s="4">
        <v>7</v>
      </c>
      <c r="BZ4" s="4">
        <v>5</v>
      </c>
      <c r="CA4" s="4">
        <v>7</v>
      </c>
      <c r="CB4" s="4">
        <v>7</v>
      </c>
      <c r="CC4" s="4">
        <v>7</v>
      </c>
      <c r="CD4" s="4">
        <v>7</v>
      </c>
      <c r="CE4" s="4">
        <v>4</v>
      </c>
      <c r="CF4" s="4">
        <v>7</v>
      </c>
      <c r="CG4" s="4">
        <v>5</v>
      </c>
      <c r="CH4" s="4">
        <v>5</v>
      </c>
      <c r="CI4" s="4">
        <v>7</v>
      </c>
      <c r="CJ4" s="4">
        <v>5</v>
      </c>
      <c r="CK4" s="4">
        <v>6</v>
      </c>
      <c r="CL4" s="4">
        <v>7</v>
      </c>
      <c r="CM4" s="4">
        <v>7</v>
      </c>
      <c r="CN4" s="4">
        <v>7</v>
      </c>
      <c r="CO4" s="4">
        <v>6</v>
      </c>
      <c r="CP4" s="4">
        <v>6</v>
      </c>
      <c r="CQ4" s="4">
        <v>5</v>
      </c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19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19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19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</row>
    <row r="5" spans="2:188" x14ac:dyDescent="0.2">
      <c r="B5" s="32"/>
      <c r="C5" s="12">
        <v>2</v>
      </c>
      <c r="D5" s="4">
        <v>5</v>
      </c>
      <c r="E5" s="4">
        <v>7</v>
      </c>
      <c r="F5" s="4">
        <v>4</v>
      </c>
      <c r="G5" s="4">
        <v>5</v>
      </c>
      <c r="H5" s="4">
        <v>4</v>
      </c>
      <c r="I5" s="4">
        <v>7</v>
      </c>
      <c r="J5" s="4">
        <v>7</v>
      </c>
      <c r="K5" s="4">
        <v>5</v>
      </c>
      <c r="L5" s="4">
        <v>7</v>
      </c>
      <c r="M5" s="4">
        <v>5</v>
      </c>
      <c r="N5" s="4">
        <v>5</v>
      </c>
      <c r="O5" s="4">
        <v>4</v>
      </c>
      <c r="P5" s="4">
        <v>6</v>
      </c>
      <c r="Q5" s="4">
        <v>4</v>
      </c>
      <c r="R5" s="4">
        <v>5</v>
      </c>
      <c r="S5" s="4">
        <v>7</v>
      </c>
      <c r="T5" s="4">
        <v>5</v>
      </c>
      <c r="U5" s="4">
        <v>5</v>
      </c>
      <c r="V5" s="4">
        <v>7</v>
      </c>
      <c r="W5" s="4">
        <v>5</v>
      </c>
      <c r="X5" s="4">
        <v>7</v>
      </c>
      <c r="Y5" s="4">
        <v>5</v>
      </c>
      <c r="Z5" s="4">
        <v>5</v>
      </c>
      <c r="AA5" s="4">
        <v>5</v>
      </c>
      <c r="AB5" s="4">
        <v>6</v>
      </c>
      <c r="AC5" s="4">
        <v>4</v>
      </c>
      <c r="AD5" s="19">
        <v>7</v>
      </c>
      <c r="AE5" s="4">
        <v>4</v>
      </c>
      <c r="AF5" s="4">
        <v>5</v>
      </c>
      <c r="AG5" s="4">
        <v>7</v>
      </c>
      <c r="AH5" s="4">
        <v>5</v>
      </c>
      <c r="AI5" s="4">
        <v>7</v>
      </c>
      <c r="AJ5" s="4">
        <v>5</v>
      </c>
      <c r="AK5" s="4">
        <v>7</v>
      </c>
      <c r="AL5" s="4">
        <v>7</v>
      </c>
      <c r="AM5" s="4">
        <v>6</v>
      </c>
      <c r="AN5" s="4">
        <v>7</v>
      </c>
      <c r="AO5" s="19">
        <v>7</v>
      </c>
      <c r="AP5" s="4">
        <v>4</v>
      </c>
      <c r="AQ5" s="4">
        <v>5</v>
      </c>
      <c r="AR5" s="4">
        <v>4</v>
      </c>
      <c r="AS5" s="4">
        <v>5</v>
      </c>
      <c r="AT5" s="4">
        <v>6</v>
      </c>
      <c r="AU5" s="4">
        <v>6</v>
      </c>
      <c r="AV5" s="4">
        <v>7</v>
      </c>
      <c r="AW5" s="4">
        <v>6</v>
      </c>
      <c r="AX5" s="4">
        <v>5</v>
      </c>
      <c r="AY5" s="4">
        <v>4</v>
      </c>
      <c r="AZ5" s="4">
        <v>5</v>
      </c>
      <c r="BA5" s="4">
        <v>4</v>
      </c>
      <c r="BB5" s="4">
        <v>5</v>
      </c>
      <c r="BC5" s="4">
        <v>6</v>
      </c>
      <c r="BD5" s="4">
        <v>7</v>
      </c>
      <c r="BE5" s="4">
        <v>7</v>
      </c>
      <c r="BF5" s="4">
        <v>7</v>
      </c>
      <c r="BG5" s="4">
        <v>1</v>
      </c>
      <c r="BH5" s="4">
        <v>7</v>
      </c>
      <c r="BI5" s="4">
        <v>6</v>
      </c>
      <c r="BJ5" s="4">
        <v>7</v>
      </c>
      <c r="BK5" s="4">
        <v>7</v>
      </c>
      <c r="BL5" s="4">
        <v>5</v>
      </c>
      <c r="BM5" s="4">
        <v>5</v>
      </c>
      <c r="BN5" s="4">
        <v>5</v>
      </c>
      <c r="BO5" s="4">
        <v>7</v>
      </c>
      <c r="BP5" s="4">
        <v>4</v>
      </c>
      <c r="BQ5" s="4">
        <v>4</v>
      </c>
      <c r="BR5" s="4">
        <v>5</v>
      </c>
      <c r="BS5" s="4">
        <v>3</v>
      </c>
      <c r="BT5" s="4">
        <v>5</v>
      </c>
      <c r="BU5" s="4">
        <v>5</v>
      </c>
      <c r="BV5" s="4">
        <v>5</v>
      </c>
      <c r="BW5" s="4">
        <v>7</v>
      </c>
      <c r="BX5" s="4">
        <v>5</v>
      </c>
      <c r="BY5" s="4">
        <v>7</v>
      </c>
      <c r="BZ5" s="4">
        <v>4</v>
      </c>
      <c r="CA5" s="4">
        <v>7</v>
      </c>
      <c r="CB5" s="4">
        <v>7</v>
      </c>
      <c r="CC5" s="4">
        <v>5</v>
      </c>
      <c r="CD5" s="4">
        <v>7</v>
      </c>
      <c r="CE5" s="4">
        <v>7</v>
      </c>
      <c r="CF5" s="4">
        <v>7</v>
      </c>
      <c r="CG5" s="4">
        <v>5</v>
      </c>
      <c r="CH5" s="4">
        <v>5</v>
      </c>
      <c r="CI5" s="4">
        <v>5</v>
      </c>
      <c r="CJ5" s="4">
        <v>4</v>
      </c>
      <c r="CK5" s="4">
        <v>6</v>
      </c>
      <c r="CL5" s="4">
        <v>7</v>
      </c>
      <c r="CM5" s="4">
        <v>6</v>
      </c>
      <c r="CN5" s="4">
        <v>5</v>
      </c>
      <c r="CO5" s="4">
        <v>6</v>
      </c>
      <c r="CP5" s="4">
        <v>5</v>
      </c>
      <c r="CQ5" s="4">
        <v>6</v>
      </c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19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19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19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</row>
    <row r="6" spans="2:188" x14ac:dyDescent="0.2">
      <c r="B6" s="32"/>
      <c r="C6" s="12">
        <v>3</v>
      </c>
      <c r="D6" s="4">
        <v>7</v>
      </c>
      <c r="E6" s="4">
        <v>7</v>
      </c>
      <c r="F6" s="4">
        <v>3</v>
      </c>
      <c r="G6" s="4">
        <v>5</v>
      </c>
      <c r="H6" s="4">
        <v>4</v>
      </c>
      <c r="I6" s="4">
        <v>7</v>
      </c>
      <c r="J6" s="4">
        <v>7</v>
      </c>
      <c r="K6" s="4">
        <v>6</v>
      </c>
      <c r="L6" s="4">
        <v>7</v>
      </c>
      <c r="M6" s="4">
        <v>5</v>
      </c>
      <c r="N6" s="4">
        <v>5</v>
      </c>
      <c r="O6" s="4">
        <v>4</v>
      </c>
      <c r="P6" s="4">
        <v>6</v>
      </c>
      <c r="Q6" s="4">
        <v>5</v>
      </c>
      <c r="R6" s="4">
        <v>7</v>
      </c>
      <c r="S6" s="4">
        <v>7</v>
      </c>
      <c r="T6" s="4">
        <v>5</v>
      </c>
      <c r="U6" s="4">
        <v>5</v>
      </c>
      <c r="V6" s="4">
        <v>7</v>
      </c>
      <c r="W6" s="4">
        <v>4</v>
      </c>
      <c r="X6" s="4">
        <v>7</v>
      </c>
      <c r="Y6" s="4">
        <v>7</v>
      </c>
      <c r="Z6" s="4">
        <v>5</v>
      </c>
      <c r="AA6" s="4">
        <v>5</v>
      </c>
      <c r="AB6" s="4">
        <v>6</v>
      </c>
      <c r="AC6" s="4">
        <v>5</v>
      </c>
      <c r="AD6" s="19">
        <v>7</v>
      </c>
      <c r="AE6" s="4">
        <v>4</v>
      </c>
      <c r="AF6" s="4">
        <v>5</v>
      </c>
      <c r="AG6" s="4">
        <v>7</v>
      </c>
      <c r="AH6" s="4">
        <v>5</v>
      </c>
      <c r="AI6" s="4">
        <v>7</v>
      </c>
      <c r="AJ6" s="4">
        <v>5</v>
      </c>
      <c r="AK6" s="4">
        <v>4</v>
      </c>
      <c r="AL6" s="4">
        <v>7</v>
      </c>
      <c r="AM6" s="4">
        <v>5</v>
      </c>
      <c r="AN6" s="4">
        <v>5</v>
      </c>
      <c r="AO6" s="19">
        <v>5</v>
      </c>
      <c r="AP6" s="4">
        <v>4</v>
      </c>
      <c r="AQ6" s="4">
        <v>4</v>
      </c>
      <c r="AR6" s="4">
        <v>4</v>
      </c>
      <c r="AS6" s="4">
        <v>5</v>
      </c>
      <c r="AT6" s="4">
        <v>5</v>
      </c>
      <c r="AU6" s="4">
        <v>6</v>
      </c>
      <c r="AV6" s="4">
        <v>6</v>
      </c>
      <c r="AW6" s="4">
        <v>6</v>
      </c>
      <c r="AX6" s="4">
        <v>6</v>
      </c>
      <c r="AY6" s="4">
        <v>6</v>
      </c>
      <c r="AZ6" s="4">
        <v>5</v>
      </c>
      <c r="BA6" s="4">
        <v>4</v>
      </c>
      <c r="BB6" s="4">
        <v>4</v>
      </c>
      <c r="BC6" s="4">
        <v>6</v>
      </c>
      <c r="BD6" s="4">
        <v>7</v>
      </c>
      <c r="BE6" s="4">
        <v>7</v>
      </c>
      <c r="BF6" s="4">
        <v>7</v>
      </c>
      <c r="BG6" s="4">
        <v>7</v>
      </c>
      <c r="BH6" s="4">
        <v>7</v>
      </c>
      <c r="BI6" s="4">
        <v>6</v>
      </c>
      <c r="BJ6" s="4">
        <v>7</v>
      </c>
      <c r="BK6" s="4">
        <v>7</v>
      </c>
      <c r="BL6" s="4">
        <v>4</v>
      </c>
      <c r="BM6" s="4">
        <v>4</v>
      </c>
      <c r="BN6" s="4">
        <v>5</v>
      </c>
      <c r="BO6" s="4">
        <v>5</v>
      </c>
      <c r="BP6" s="4">
        <v>4</v>
      </c>
      <c r="BQ6" s="4">
        <v>4</v>
      </c>
      <c r="BR6" s="4">
        <v>5</v>
      </c>
      <c r="BS6" s="4">
        <v>7</v>
      </c>
      <c r="BT6" s="4">
        <v>5</v>
      </c>
      <c r="BU6" s="4">
        <v>5</v>
      </c>
      <c r="BV6" s="4">
        <v>5</v>
      </c>
      <c r="BW6" s="4">
        <v>7</v>
      </c>
      <c r="BX6" s="4">
        <v>6</v>
      </c>
      <c r="BY6" s="4">
        <v>7</v>
      </c>
      <c r="BZ6" s="4">
        <v>5</v>
      </c>
      <c r="CA6" s="4">
        <v>7</v>
      </c>
      <c r="CB6" s="4">
        <v>7</v>
      </c>
      <c r="CC6" s="4">
        <v>6</v>
      </c>
      <c r="CD6" s="4">
        <v>5</v>
      </c>
      <c r="CE6" s="4">
        <v>4</v>
      </c>
      <c r="CF6" s="4">
        <v>7</v>
      </c>
      <c r="CG6" s="4">
        <v>5</v>
      </c>
      <c r="CH6" s="4">
        <v>6</v>
      </c>
      <c r="CI6" s="4">
        <v>6</v>
      </c>
      <c r="CJ6" s="4">
        <v>4</v>
      </c>
      <c r="CK6" s="4">
        <v>5</v>
      </c>
      <c r="CL6" s="4">
        <v>5</v>
      </c>
      <c r="CM6" s="4">
        <v>6</v>
      </c>
      <c r="CN6" s="4">
        <v>5</v>
      </c>
      <c r="CO6" s="4">
        <v>5</v>
      </c>
      <c r="CP6" s="4">
        <v>5</v>
      </c>
      <c r="CQ6" s="4">
        <v>5</v>
      </c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19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19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19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</row>
    <row r="7" spans="2:188" x14ac:dyDescent="0.2">
      <c r="B7" s="32"/>
      <c r="C7" s="12">
        <v>4</v>
      </c>
      <c r="D7" s="4">
        <v>5</v>
      </c>
      <c r="E7" s="4">
        <v>7</v>
      </c>
      <c r="F7" s="4">
        <v>3</v>
      </c>
      <c r="G7" s="4">
        <v>7</v>
      </c>
      <c r="H7" s="4">
        <v>4</v>
      </c>
      <c r="I7" s="4">
        <v>7</v>
      </c>
      <c r="J7" s="4">
        <v>7</v>
      </c>
      <c r="K7" s="4">
        <v>7</v>
      </c>
      <c r="L7" s="4">
        <v>7</v>
      </c>
      <c r="M7" s="4">
        <v>5</v>
      </c>
      <c r="N7" s="4">
        <v>5</v>
      </c>
      <c r="O7" s="4">
        <v>4</v>
      </c>
      <c r="P7" s="4">
        <v>6</v>
      </c>
      <c r="Q7" s="4">
        <v>7</v>
      </c>
      <c r="R7" s="4">
        <v>5</v>
      </c>
      <c r="S7" s="4">
        <v>5</v>
      </c>
      <c r="T7" s="4">
        <v>5</v>
      </c>
      <c r="U7" s="4">
        <v>5</v>
      </c>
      <c r="V7" s="4">
        <v>7</v>
      </c>
      <c r="W7" s="4">
        <v>4</v>
      </c>
      <c r="X7" s="4">
        <v>7</v>
      </c>
      <c r="Y7" s="4">
        <v>7</v>
      </c>
      <c r="Z7" s="4">
        <v>5</v>
      </c>
      <c r="AA7" s="4">
        <v>6</v>
      </c>
      <c r="AB7" s="4">
        <v>6</v>
      </c>
      <c r="AC7" s="4">
        <v>5</v>
      </c>
      <c r="AD7" s="19">
        <v>7</v>
      </c>
      <c r="AE7" s="4">
        <v>6</v>
      </c>
      <c r="AF7" s="4">
        <v>5</v>
      </c>
      <c r="AG7" s="4">
        <v>7</v>
      </c>
      <c r="AH7" s="4">
        <v>5</v>
      </c>
      <c r="AI7" s="4">
        <v>7</v>
      </c>
      <c r="AJ7" s="4">
        <v>7</v>
      </c>
      <c r="AK7" s="4">
        <v>7</v>
      </c>
      <c r="AL7" s="4">
        <v>7</v>
      </c>
      <c r="AM7" s="4">
        <v>7</v>
      </c>
      <c r="AN7" s="4">
        <v>5</v>
      </c>
      <c r="AO7" s="19">
        <v>7</v>
      </c>
      <c r="AP7" s="4">
        <v>5</v>
      </c>
      <c r="AQ7" s="4">
        <v>5</v>
      </c>
      <c r="AR7" s="4">
        <v>7</v>
      </c>
      <c r="AS7" s="4">
        <v>7</v>
      </c>
      <c r="AT7" s="4">
        <v>5</v>
      </c>
      <c r="AU7" s="4">
        <v>5</v>
      </c>
      <c r="AV7" s="4">
        <v>6</v>
      </c>
      <c r="AW7" s="4">
        <v>7</v>
      </c>
      <c r="AX7" s="4">
        <v>6</v>
      </c>
      <c r="AY7" s="4">
        <v>6</v>
      </c>
      <c r="AZ7" s="4">
        <v>7</v>
      </c>
      <c r="BA7" s="4">
        <v>4</v>
      </c>
      <c r="BB7" s="4">
        <v>7</v>
      </c>
      <c r="BC7" s="4">
        <v>6</v>
      </c>
      <c r="BD7" s="4">
        <v>7</v>
      </c>
      <c r="BE7" s="4">
        <v>7</v>
      </c>
      <c r="BF7" s="4">
        <v>7</v>
      </c>
      <c r="BG7" s="4">
        <v>5</v>
      </c>
      <c r="BH7" s="4">
        <v>7</v>
      </c>
      <c r="BI7" s="4">
        <v>6</v>
      </c>
      <c r="BJ7" s="4">
        <v>7</v>
      </c>
      <c r="BK7" s="4">
        <v>7</v>
      </c>
      <c r="BL7" s="4">
        <v>7</v>
      </c>
      <c r="BM7" s="4">
        <v>5</v>
      </c>
      <c r="BN7" s="4">
        <v>5</v>
      </c>
      <c r="BO7" s="4">
        <v>7</v>
      </c>
      <c r="BP7" s="4">
        <v>5</v>
      </c>
      <c r="BQ7" s="4">
        <v>4</v>
      </c>
      <c r="BR7" s="4">
        <v>5</v>
      </c>
      <c r="BS7" s="4">
        <v>7</v>
      </c>
      <c r="BT7" s="4">
        <v>5</v>
      </c>
      <c r="BU7" s="4">
        <v>5</v>
      </c>
      <c r="BV7" s="4">
        <v>5</v>
      </c>
      <c r="BW7" s="4">
        <v>6</v>
      </c>
      <c r="BX7" s="4">
        <v>6</v>
      </c>
      <c r="BY7" s="4">
        <v>7</v>
      </c>
      <c r="BZ7" s="4">
        <v>5</v>
      </c>
      <c r="CA7" s="4">
        <v>7</v>
      </c>
      <c r="CB7" s="4">
        <v>6</v>
      </c>
      <c r="CC7" s="4">
        <v>6</v>
      </c>
      <c r="CD7" s="4">
        <v>7</v>
      </c>
      <c r="CE7" s="4">
        <v>4</v>
      </c>
      <c r="CF7" s="4">
        <v>7</v>
      </c>
      <c r="CG7" s="4">
        <v>5</v>
      </c>
      <c r="CH7" s="4">
        <v>4</v>
      </c>
      <c r="CI7" s="4">
        <v>7</v>
      </c>
      <c r="CJ7" s="4">
        <v>5</v>
      </c>
      <c r="CK7" s="4">
        <v>5</v>
      </c>
      <c r="CL7" s="4">
        <v>5</v>
      </c>
      <c r="CM7" s="4">
        <v>6</v>
      </c>
      <c r="CN7" s="4">
        <v>7</v>
      </c>
      <c r="CO7" s="4">
        <v>5</v>
      </c>
      <c r="CP7" s="4">
        <v>6</v>
      </c>
      <c r="CQ7" s="4">
        <v>5</v>
      </c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19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19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19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</row>
    <row r="8" spans="2:188" x14ac:dyDescent="0.2">
      <c r="B8" s="32"/>
      <c r="C8" s="12">
        <v>5</v>
      </c>
      <c r="D8" s="4">
        <v>4</v>
      </c>
      <c r="E8" s="4">
        <v>6</v>
      </c>
      <c r="F8" s="4">
        <v>4</v>
      </c>
      <c r="G8" s="4">
        <v>5</v>
      </c>
      <c r="H8" s="4">
        <v>3</v>
      </c>
      <c r="I8" s="4">
        <v>6</v>
      </c>
      <c r="J8" s="4">
        <v>1</v>
      </c>
      <c r="K8" s="4">
        <v>5</v>
      </c>
      <c r="L8" s="4">
        <v>2</v>
      </c>
      <c r="M8" s="4">
        <v>4</v>
      </c>
      <c r="N8" s="4">
        <v>3</v>
      </c>
      <c r="O8" s="19">
        <v>4</v>
      </c>
      <c r="P8" s="4">
        <v>6</v>
      </c>
      <c r="Q8" s="4">
        <v>4</v>
      </c>
      <c r="R8" s="4">
        <v>6</v>
      </c>
      <c r="S8" s="4">
        <v>6</v>
      </c>
      <c r="T8" s="4">
        <v>5</v>
      </c>
      <c r="U8" s="4">
        <v>5</v>
      </c>
      <c r="V8" s="4">
        <v>6</v>
      </c>
      <c r="W8" s="4">
        <v>4</v>
      </c>
      <c r="X8" s="4">
        <v>6</v>
      </c>
      <c r="Y8" s="4">
        <v>5</v>
      </c>
      <c r="Z8" s="4">
        <v>4</v>
      </c>
      <c r="AA8" s="4">
        <v>6</v>
      </c>
      <c r="AB8" s="4">
        <v>6</v>
      </c>
      <c r="AC8" s="4">
        <v>5</v>
      </c>
      <c r="AD8" s="19">
        <v>7</v>
      </c>
      <c r="AE8" s="4">
        <v>3</v>
      </c>
      <c r="AF8" s="4">
        <v>5</v>
      </c>
      <c r="AG8" s="4">
        <v>7</v>
      </c>
      <c r="AH8" s="4">
        <v>5</v>
      </c>
      <c r="AI8" s="4">
        <v>7</v>
      </c>
      <c r="AJ8" s="4">
        <v>5</v>
      </c>
      <c r="AK8" s="4">
        <v>5</v>
      </c>
      <c r="AL8" s="4">
        <v>5</v>
      </c>
      <c r="AM8" s="4">
        <v>5</v>
      </c>
      <c r="AN8" s="4">
        <v>5</v>
      </c>
      <c r="AO8" s="19">
        <v>5</v>
      </c>
      <c r="AP8" s="4">
        <v>4</v>
      </c>
      <c r="AQ8" s="4">
        <v>4</v>
      </c>
      <c r="AR8" s="4">
        <v>4</v>
      </c>
      <c r="AS8" s="4">
        <v>5</v>
      </c>
      <c r="AT8" s="4">
        <v>4</v>
      </c>
      <c r="AU8" s="4">
        <v>4</v>
      </c>
      <c r="AV8" s="4">
        <v>5</v>
      </c>
      <c r="AW8" s="4">
        <v>5</v>
      </c>
      <c r="AX8" s="4">
        <v>5</v>
      </c>
      <c r="AY8" s="4">
        <v>4</v>
      </c>
      <c r="AZ8" s="4">
        <v>5</v>
      </c>
      <c r="BA8" s="4">
        <v>4</v>
      </c>
      <c r="BB8" s="4">
        <v>4</v>
      </c>
      <c r="BC8" s="4">
        <v>5</v>
      </c>
      <c r="BD8" s="4">
        <v>6</v>
      </c>
      <c r="BE8" s="4">
        <v>6</v>
      </c>
      <c r="BF8" s="4">
        <v>2</v>
      </c>
      <c r="BG8" s="4">
        <v>5</v>
      </c>
      <c r="BH8" s="4">
        <v>7</v>
      </c>
      <c r="BI8" s="4">
        <v>5</v>
      </c>
      <c r="BJ8" s="4">
        <v>2</v>
      </c>
      <c r="BK8" s="4">
        <v>2</v>
      </c>
      <c r="BL8" s="4">
        <v>3</v>
      </c>
      <c r="BM8" s="4">
        <v>4</v>
      </c>
      <c r="BN8" s="4">
        <v>5</v>
      </c>
      <c r="BO8" s="4">
        <v>5</v>
      </c>
      <c r="BP8" s="4">
        <v>5</v>
      </c>
      <c r="BQ8" s="4">
        <v>4</v>
      </c>
      <c r="BR8" s="4">
        <v>4</v>
      </c>
      <c r="BS8" s="4">
        <v>2</v>
      </c>
      <c r="BT8" s="4">
        <v>5</v>
      </c>
      <c r="BU8" s="4">
        <v>5</v>
      </c>
      <c r="BV8" s="4">
        <v>5</v>
      </c>
      <c r="BW8" s="4">
        <v>5</v>
      </c>
      <c r="BX8" s="4">
        <v>4</v>
      </c>
      <c r="BY8" s="4">
        <v>6</v>
      </c>
      <c r="BZ8" s="4">
        <v>3</v>
      </c>
      <c r="CA8" s="4">
        <v>6</v>
      </c>
      <c r="CB8" s="4">
        <v>4</v>
      </c>
      <c r="CC8" s="4">
        <v>6</v>
      </c>
      <c r="CD8" s="4">
        <v>5</v>
      </c>
      <c r="CE8" s="4">
        <v>2</v>
      </c>
      <c r="CF8" s="4">
        <v>5</v>
      </c>
      <c r="CG8" s="4">
        <v>7</v>
      </c>
      <c r="CH8" s="4">
        <v>4</v>
      </c>
      <c r="CI8" s="4">
        <v>5</v>
      </c>
      <c r="CJ8" s="4">
        <v>3</v>
      </c>
      <c r="CK8" s="4">
        <v>5</v>
      </c>
      <c r="CL8" s="4">
        <v>5</v>
      </c>
      <c r="CM8" s="4">
        <v>6</v>
      </c>
      <c r="CN8" s="4">
        <v>4</v>
      </c>
      <c r="CO8" s="4">
        <v>4</v>
      </c>
      <c r="CP8" s="4">
        <v>5</v>
      </c>
      <c r="CQ8" s="4">
        <v>4</v>
      </c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19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19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19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</row>
    <row r="9" spans="2:188" ht="17" thickBot="1" x14ac:dyDescent="0.25">
      <c r="B9" s="33"/>
      <c r="C9" s="14">
        <v>6</v>
      </c>
      <c r="D9" s="4">
        <v>5</v>
      </c>
      <c r="E9" s="4">
        <v>7</v>
      </c>
      <c r="F9" s="4">
        <v>3</v>
      </c>
      <c r="G9" s="4">
        <v>5</v>
      </c>
      <c r="H9" s="4">
        <v>4</v>
      </c>
      <c r="I9" s="4">
        <v>6</v>
      </c>
      <c r="J9" s="4">
        <v>6</v>
      </c>
      <c r="K9" s="4">
        <v>5</v>
      </c>
      <c r="L9" s="4">
        <v>7</v>
      </c>
      <c r="M9" s="4">
        <v>4</v>
      </c>
      <c r="N9" s="4">
        <v>4</v>
      </c>
      <c r="O9" s="4">
        <v>4</v>
      </c>
      <c r="P9" s="4">
        <v>6</v>
      </c>
      <c r="Q9" s="4">
        <v>5</v>
      </c>
      <c r="R9" s="4">
        <v>7</v>
      </c>
      <c r="S9" s="4">
        <v>5</v>
      </c>
      <c r="T9" s="4">
        <v>4</v>
      </c>
      <c r="U9" s="4">
        <v>5</v>
      </c>
      <c r="V9" s="4">
        <v>5</v>
      </c>
      <c r="W9" s="4">
        <v>4</v>
      </c>
      <c r="X9" s="4">
        <v>4</v>
      </c>
      <c r="Y9" s="4">
        <v>5</v>
      </c>
      <c r="Z9" s="4">
        <v>4</v>
      </c>
      <c r="AA9" s="4">
        <v>5</v>
      </c>
      <c r="AB9" s="4">
        <v>6</v>
      </c>
      <c r="AC9" s="4">
        <v>5</v>
      </c>
      <c r="AD9" s="19">
        <v>7</v>
      </c>
      <c r="AE9" s="4">
        <v>5</v>
      </c>
      <c r="AF9" s="4">
        <v>5</v>
      </c>
      <c r="AG9" s="4">
        <v>7</v>
      </c>
      <c r="AH9" s="4">
        <v>5</v>
      </c>
      <c r="AI9" s="4">
        <v>7</v>
      </c>
      <c r="AJ9" s="4">
        <v>7</v>
      </c>
      <c r="AK9" s="4">
        <v>7</v>
      </c>
      <c r="AL9" s="4">
        <v>6</v>
      </c>
      <c r="AM9" s="4">
        <v>6</v>
      </c>
      <c r="AN9" s="4">
        <v>5</v>
      </c>
      <c r="AO9" s="19">
        <v>7</v>
      </c>
      <c r="AP9" s="19">
        <v>4</v>
      </c>
      <c r="AQ9" s="4">
        <v>4</v>
      </c>
      <c r="AR9" s="4">
        <v>7</v>
      </c>
      <c r="AS9" s="4">
        <v>5</v>
      </c>
      <c r="AT9" s="4">
        <v>5</v>
      </c>
      <c r="AU9" s="4">
        <v>5</v>
      </c>
      <c r="AV9" s="4">
        <v>5</v>
      </c>
      <c r="AW9" s="4">
        <v>7</v>
      </c>
      <c r="AX9" s="4">
        <v>7</v>
      </c>
      <c r="AY9" s="4">
        <v>4</v>
      </c>
      <c r="AZ9" s="4">
        <v>5</v>
      </c>
      <c r="BA9" s="4">
        <v>5</v>
      </c>
      <c r="BB9" s="4">
        <v>4</v>
      </c>
      <c r="BC9" s="4">
        <v>5</v>
      </c>
      <c r="BD9" s="4">
        <v>7</v>
      </c>
      <c r="BE9" s="4">
        <v>7</v>
      </c>
      <c r="BF9" s="4">
        <v>7</v>
      </c>
      <c r="BG9" s="4">
        <v>5</v>
      </c>
      <c r="BH9" s="4">
        <v>7</v>
      </c>
      <c r="BI9" s="4">
        <v>6</v>
      </c>
      <c r="BJ9" s="4">
        <v>4</v>
      </c>
      <c r="BK9" s="4">
        <v>7</v>
      </c>
      <c r="BL9" s="4">
        <v>4</v>
      </c>
      <c r="BM9" s="4">
        <v>7</v>
      </c>
      <c r="BN9" s="4">
        <v>5</v>
      </c>
      <c r="BO9" s="4">
        <v>5</v>
      </c>
      <c r="BP9" s="4">
        <v>4</v>
      </c>
      <c r="BQ9" s="4">
        <v>4</v>
      </c>
      <c r="BR9" s="4">
        <v>4</v>
      </c>
      <c r="BS9" s="4">
        <v>4</v>
      </c>
      <c r="BT9" s="4">
        <v>5</v>
      </c>
      <c r="BU9" s="4">
        <v>5</v>
      </c>
      <c r="BV9" s="4">
        <v>5</v>
      </c>
      <c r="BW9" s="4">
        <v>5</v>
      </c>
      <c r="BX9" s="4">
        <v>5</v>
      </c>
      <c r="BY9" s="4">
        <v>6</v>
      </c>
      <c r="BZ9" s="4">
        <v>5</v>
      </c>
      <c r="CA9" s="4">
        <v>7</v>
      </c>
      <c r="CB9" s="4">
        <v>4</v>
      </c>
      <c r="CC9" s="4">
        <v>6</v>
      </c>
      <c r="CD9" s="4">
        <v>5</v>
      </c>
      <c r="CE9" s="4">
        <v>4</v>
      </c>
      <c r="CF9" s="4">
        <v>7</v>
      </c>
      <c r="CG9" s="4">
        <v>4</v>
      </c>
      <c r="CH9" s="4">
        <v>5</v>
      </c>
      <c r="CI9" s="4">
        <v>6</v>
      </c>
      <c r="CJ9" s="4">
        <v>4</v>
      </c>
      <c r="CK9" s="4">
        <v>5</v>
      </c>
      <c r="CL9" s="4">
        <v>5</v>
      </c>
      <c r="CM9" s="4">
        <v>5</v>
      </c>
      <c r="CN9" s="4">
        <v>5</v>
      </c>
      <c r="CO9" s="4">
        <v>5</v>
      </c>
      <c r="CP9" s="4">
        <v>5</v>
      </c>
      <c r="CQ9" s="4">
        <v>5</v>
      </c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19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19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19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</row>
    <row r="10" spans="2:188" x14ac:dyDescent="0.2">
      <c r="B10" s="29" t="s">
        <v>98</v>
      </c>
      <c r="C10" s="15" t="s">
        <v>96</v>
      </c>
      <c r="D10" s="13">
        <v>5</v>
      </c>
      <c r="E10" s="4">
        <v>7</v>
      </c>
      <c r="F10" s="4">
        <v>4</v>
      </c>
      <c r="G10" s="4">
        <v>5</v>
      </c>
      <c r="H10" s="4">
        <v>4</v>
      </c>
      <c r="I10" s="4">
        <v>4</v>
      </c>
      <c r="J10" s="4">
        <v>7</v>
      </c>
      <c r="K10" s="4">
        <v>5</v>
      </c>
      <c r="L10" s="4">
        <v>5</v>
      </c>
      <c r="M10" s="4">
        <v>7</v>
      </c>
      <c r="N10" s="4">
        <v>4</v>
      </c>
      <c r="O10" s="4">
        <v>4</v>
      </c>
      <c r="P10" s="4">
        <v>7</v>
      </c>
      <c r="Q10" s="4">
        <v>5</v>
      </c>
      <c r="R10" s="4">
        <v>6</v>
      </c>
      <c r="S10" s="4">
        <v>5</v>
      </c>
      <c r="T10" s="4">
        <v>5</v>
      </c>
      <c r="U10" s="4">
        <v>5</v>
      </c>
      <c r="V10" s="4">
        <v>5</v>
      </c>
      <c r="W10" s="4">
        <v>5</v>
      </c>
      <c r="X10" s="4">
        <v>7</v>
      </c>
      <c r="Y10" s="4">
        <v>5</v>
      </c>
      <c r="Z10" s="4">
        <v>4</v>
      </c>
      <c r="AA10" s="4">
        <v>5</v>
      </c>
      <c r="AB10" s="4">
        <v>7</v>
      </c>
      <c r="AC10" s="4">
        <v>5</v>
      </c>
      <c r="AD10" s="19">
        <v>7</v>
      </c>
      <c r="AE10" s="4">
        <v>6</v>
      </c>
      <c r="AF10" s="4">
        <v>5</v>
      </c>
      <c r="AG10" s="4">
        <v>7</v>
      </c>
      <c r="AH10" s="4">
        <v>7</v>
      </c>
      <c r="AI10" s="4">
        <v>7</v>
      </c>
      <c r="AJ10" s="4">
        <v>7</v>
      </c>
      <c r="AK10" s="4">
        <v>7</v>
      </c>
      <c r="AL10" s="4">
        <v>7</v>
      </c>
      <c r="AM10" s="4">
        <v>5</v>
      </c>
      <c r="AN10" s="4">
        <v>7</v>
      </c>
      <c r="AO10" s="19">
        <v>7</v>
      </c>
      <c r="AP10" s="4">
        <v>7</v>
      </c>
      <c r="AQ10" s="4">
        <v>5</v>
      </c>
      <c r="AR10" s="4">
        <v>5</v>
      </c>
      <c r="AS10" s="4">
        <v>5</v>
      </c>
      <c r="AT10" s="4">
        <v>5</v>
      </c>
      <c r="AU10" s="4">
        <v>5</v>
      </c>
      <c r="AV10" s="4">
        <v>5</v>
      </c>
      <c r="AW10" s="4">
        <v>7</v>
      </c>
      <c r="AX10" s="4">
        <v>6</v>
      </c>
      <c r="AY10" s="4">
        <v>7</v>
      </c>
      <c r="AZ10" s="4">
        <v>4</v>
      </c>
      <c r="BA10" s="4">
        <v>5</v>
      </c>
      <c r="BB10" s="4">
        <v>5</v>
      </c>
      <c r="BC10" s="4">
        <v>5</v>
      </c>
      <c r="BD10" s="4">
        <v>7</v>
      </c>
      <c r="BE10" s="4">
        <v>7</v>
      </c>
      <c r="BF10" s="4">
        <v>5</v>
      </c>
      <c r="BG10" s="4">
        <v>5</v>
      </c>
      <c r="BH10" s="4">
        <v>7</v>
      </c>
      <c r="BI10" s="4">
        <v>6</v>
      </c>
      <c r="BJ10" s="4">
        <v>7</v>
      </c>
      <c r="BK10" s="4">
        <v>5</v>
      </c>
      <c r="BL10" s="4">
        <v>4</v>
      </c>
      <c r="BM10" s="4">
        <v>5</v>
      </c>
      <c r="BN10" s="4">
        <v>5</v>
      </c>
      <c r="BO10" s="4">
        <v>5</v>
      </c>
      <c r="BP10" s="4">
        <v>5</v>
      </c>
      <c r="BQ10" s="4">
        <v>4</v>
      </c>
      <c r="BR10" s="4">
        <v>4</v>
      </c>
      <c r="BS10" s="4">
        <v>5</v>
      </c>
      <c r="BT10" s="4">
        <v>5</v>
      </c>
      <c r="BU10" s="4">
        <v>5</v>
      </c>
      <c r="BV10" s="4">
        <v>5</v>
      </c>
      <c r="BW10" s="4">
        <v>6</v>
      </c>
      <c r="BX10" s="4">
        <v>7</v>
      </c>
      <c r="BY10" s="4">
        <v>7</v>
      </c>
      <c r="BZ10" s="4">
        <v>6</v>
      </c>
      <c r="CA10" s="4">
        <v>7</v>
      </c>
      <c r="CB10" s="4">
        <v>5</v>
      </c>
      <c r="CC10" s="4">
        <v>7</v>
      </c>
      <c r="CD10" s="4">
        <v>6</v>
      </c>
      <c r="CE10" s="4">
        <v>6</v>
      </c>
      <c r="CF10" s="4">
        <v>7</v>
      </c>
      <c r="CG10" s="4">
        <v>7</v>
      </c>
      <c r="CH10" s="4">
        <v>4</v>
      </c>
      <c r="CI10" s="4">
        <v>7</v>
      </c>
      <c r="CJ10" s="4">
        <v>4</v>
      </c>
      <c r="CK10" s="4">
        <v>5</v>
      </c>
      <c r="CL10" s="4">
        <v>5</v>
      </c>
      <c r="CM10" s="4">
        <v>6</v>
      </c>
      <c r="CN10" s="4">
        <v>5</v>
      </c>
      <c r="CO10" s="4">
        <v>4</v>
      </c>
      <c r="CP10" s="4">
        <v>5</v>
      </c>
      <c r="CQ10" s="4">
        <v>5</v>
      </c>
      <c r="CR10" s="4"/>
      <c r="CS10" s="4">
        <v>6</v>
      </c>
      <c r="CT10" s="4">
        <v>5</v>
      </c>
      <c r="CU10" s="4">
        <v>5</v>
      </c>
      <c r="CV10" s="4">
        <v>6</v>
      </c>
      <c r="CW10" s="4">
        <v>5</v>
      </c>
      <c r="CX10" s="4">
        <v>5</v>
      </c>
      <c r="CY10" s="4">
        <v>5</v>
      </c>
      <c r="CZ10" s="4">
        <v>5</v>
      </c>
      <c r="DA10" s="4">
        <v>6</v>
      </c>
      <c r="DB10" s="4">
        <v>6</v>
      </c>
      <c r="DC10" s="4">
        <v>5</v>
      </c>
      <c r="DD10" s="4">
        <v>6</v>
      </c>
      <c r="DE10" s="4">
        <v>7</v>
      </c>
      <c r="DF10" s="4">
        <v>6</v>
      </c>
      <c r="DG10" s="4">
        <v>4</v>
      </c>
      <c r="DH10" s="4">
        <v>6</v>
      </c>
      <c r="DI10" s="4">
        <v>6</v>
      </c>
      <c r="DJ10" s="4">
        <v>6</v>
      </c>
      <c r="DK10" s="4">
        <v>5</v>
      </c>
      <c r="DL10" s="4">
        <v>6</v>
      </c>
      <c r="DM10" s="4">
        <v>4</v>
      </c>
      <c r="DN10" s="4">
        <v>6</v>
      </c>
      <c r="DO10" s="4">
        <v>5</v>
      </c>
      <c r="DP10" s="4">
        <v>6</v>
      </c>
      <c r="DQ10" s="4">
        <v>7</v>
      </c>
      <c r="DR10" s="4">
        <v>6</v>
      </c>
      <c r="DS10" s="19">
        <v>4</v>
      </c>
      <c r="DT10" s="4">
        <v>3</v>
      </c>
      <c r="DU10" s="4">
        <v>5</v>
      </c>
      <c r="DV10" s="4">
        <v>6</v>
      </c>
      <c r="DW10" s="4">
        <v>3</v>
      </c>
      <c r="DX10" s="4">
        <v>6</v>
      </c>
      <c r="DY10" s="4">
        <v>6</v>
      </c>
      <c r="DZ10" s="4">
        <v>7</v>
      </c>
      <c r="EA10" s="4">
        <v>4</v>
      </c>
      <c r="EB10" s="4">
        <v>5</v>
      </c>
      <c r="EC10" s="4">
        <v>6</v>
      </c>
      <c r="ED10" s="4">
        <v>4</v>
      </c>
      <c r="EE10" s="19">
        <v>6</v>
      </c>
      <c r="EF10" s="4">
        <v>3</v>
      </c>
      <c r="EG10" s="4">
        <v>4</v>
      </c>
      <c r="EH10" s="4">
        <v>5</v>
      </c>
      <c r="EI10" s="4">
        <v>6</v>
      </c>
      <c r="EJ10" s="4">
        <v>6</v>
      </c>
      <c r="EK10" s="4">
        <v>6</v>
      </c>
      <c r="EL10" s="4">
        <v>7</v>
      </c>
      <c r="EM10" s="4">
        <v>6</v>
      </c>
      <c r="EN10" s="4">
        <v>6</v>
      </c>
      <c r="EO10" s="4">
        <v>5</v>
      </c>
      <c r="EP10" s="4">
        <v>6</v>
      </c>
      <c r="EQ10" s="4">
        <v>6</v>
      </c>
      <c r="ER10" s="4">
        <v>5</v>
      </c>
      <c r="ES10" s="4">
        <v>4</v>
      </c>
      <c r="ET10" s="4">
        <v>6</v>
      </c>
      <c r="EU10" s="4">
        <v>6</v>
      </c>
      <c r="EV10" s="4">
        <v>4</v>
      </c>
      <c r="EW10" s="4">
        <v>5</v>
      </c>
      <c r="EX10" s="4">
        <v>4</v>
      </c>
      <c r="EY10" s="4">
        <v>5</v>
      </c>
      <c r="EZ10" s="4">
        <v>6</v>
      </c>
      <c r="FA10" s="4">
        <v>6</v>
      </c>
      <c r="FB10" s="4">
        <v>6</v>
      </c>
      <c r="FC10" s="4">
        <v>6</v>
      </c>
      <c r="FD10" s="4">
        <v>6</v>
      </c>
      <c r="FE10" s="4">
        <v>6</v>
      </c>
      <c r="FF10" s="19">
        <v>6</v>
      </c>
      <c r="FG10" s="4">
        <v>6</v>
      </c>
      <c r="FH10" s="4">
        <v>5</v>
      </c>
      <c r="FI10" s="4">
        <v>4</v>
      </c>
      <c r="FJ10" s="4">
        <v>6</v>
      </c>
      <c r="FK10" s="4">
        <v>4</v>
      </c>
      <c r="FL10" s="4">
        <v>5</v>
      </c>
      <c r="FM10" s="4">
        <v>5</v>
      </c>
      <c r="FN10" s="4">
        <v>6</v>
      </c>
      <c r="FO10" s="4">
        <v>6</v>
      </c>
      <c r="FP10" s="4">
        <v>5</v>
      </c>
      <c r="FQ10" s="4">
        <v>4</v>
      </c>
      <c r="FR10" s="4">
        <v>6</v>
      </c>
      <c r="FS10" s="4">
        <v>6</v>
      </c>
      <c r="FT10" s="4">
        <v>5</v>
      </c>
      <c r="FU10" s="4">
        <v>7</v>
      </c>
      <c r="FV10" s="4">
        <v>6</v>
      </c>
      <c r="FW10" s="4">
        <v>5</v>
      </c>
      <c r="FX10" s="4">
        <v>6</v>
      </c>
      <c r="FY10" s="4">
        <v>6</v>
      </c>
      <c r="FZ10" s="4">
        <v>6</v>
      </c>
      <c r="GA10" s="4">
        <v>6</v>
      </c>
      <c r="GB10" s="4">
        <v>6</v>
      </c>
      <c r="GC10" s="4">
        <v>6</v>
      </c>
      <c r="GD10" s="4">
        <v>4</v>
      </c>
      <c r="GE10" s="4">
        <v>6</v>
      </c>
      <c r="GF10" s="4">
        <v>4</v>
      </c>
    </row>
    <row r="11" spans="2:188" x14ac:dyDescent="0.2">
      <c r="B11" s="30"/>
      <c r="C11" s="16" t="s">
        <v>99</v>
      </c>
      <c r="D11" s="13">
        <v>7</v>
      </c>
      <c r="E11" s="4">
        <v>7</v>
      </c>
      <c r="F11" s="4">
        <v>4</v>
      </c>
      <c r="G11" s="4">
        <v>5</v>
      </c>
      <c r="H11" s="4">
        <v>4</v>
      </c>
      <c r="I11" s="4">
        <v>6</v>
      </c>
      <c r="J11" s="4">
        <v>7</v>
      </c>
      <c r="K11" s="4">
        <v>5</v>
      </c>
      <c r="L11" s="4">
        <v>7</v>
      </c>
      <c r="M11" s="4">
        <v>5</v>
      </c>
      <c r="N11" s="19">
        <v>4</v>
      </c>
      <c r="O11" s="4">
        <v>4</v>
      </c>
      <c r="P11" s="4">
        <v>6</v>
      </c>
      <c r="Q11" s="4">
        <v>7</v>
      </c>
      <c r="R11" s="4">
        <v>7</v>
      </c>
      <c r="S11" s="4">
        <v>5</v>
      </c>
      <c r="T11" s="4">
        <v>5</v>
      </c>
      <c r="U11" s="4">
        <v>5</v>
      </c>
      <c r="V11" s="4">
        <v>7</v>
      </c>
      <c r="W11" s="4">
        <v>4</v>
      </c>
      <c r="X11" s="4">
        <v>7</v>
      </c>
      <c r="Y11" s="4">
        <v>5</v>
      </c>
      <c r="Z11" s="4">
        <v>4</v>
      </c>
      <c r="AA11" s="4">
        <v>5</v>
      </c>
      <c r="AB11" s="4">
        <v>7</v>
      </c>
      <c r="AC11" s="4">
        <v>5</v>
      </c>
      <c r="AD11" s="19">
        <v>7</v>
      </c>
      <c r="AE11" s="4">
        <v>6</v>
      </c>
      <c r="AF11" s="4">
        <v>5</v>
      </c>
      <c r="AG11" s="4">
        <v>6</v>
      </c>
      <c r="AH11" s="4">
        <v>7</v>
      </c>
      <c r="AI11" s="4">
        <v>7</v>
      </c>
      <c r="AJ11" s="4">
        <v>7</v>
      </c>
      <c r="AK11" s="4">
        <v>5</v>
      </c>
      <c r="AL11" s="4">
        <v>7</v>
      </c>
      <c r="AM11" s="4">
        <v>7</v>
      </c>
      <c r="AN11" s="4">
        <v>7</v>
      </c>
      <c r="AO11" s="19">
        <v>7</v>
      </c>
      <c r="AP11" s="4">
        <v>7</v>
      </c>
      <c r="AQ11" s="4">
        <v>4</v>
      </c>
      <c r="AR11" s="4">
        <v>5</v>
      </c>
      <c r="AS11" s="4">
        <v>7</v>
      </c>
      <c r="AT11" s="4">
        <v>5</v>
      </c>
      <c r="AU11" s="4">
        <v>7</v>
      </c>
      <c r="AV11" s="4">
        <v>7</v>
      </c>
      <c r="AW11" s="4">
        <v>6</v>
      </c>
      <c r="AX11" s="4">
        <v>7</v>
      </c>
      <c r="AY11" s="4">
        <v>5</v>
      </c>
      <c r="AZ11" s="4">
        <v>7</v>
      </c>
      <c r="BA11" s="4">
        <v>5</v>
      </c>
      <c r="BB11" s="4">
        <v>7</v>
      </c>
      <c r="BC11" s="4">
        <v>5</v>
      </c>
      <c r="BD11" s="4">
        <v>7</v>
      </c>
      <c r="BE11" s="4">
        <v>7</v>
      </c>
      <c r="BF11" s="4">
        <v>7</v>
      </c>
      <c r="BG11" s="4">
        <v>5</v>
      </c>
      <c r="BH11" s="4">
        <v>7</v>
      </c>
      <c r="BI11" s="4">
        <v>6</v>
      </c>
      <c r="BJ11" s="4">
        <v>7</v>
      </c>
      <c r="BK11" s="4">
        <v>7</v>
      </c>
      <c r="BL11" s="4">
        <v>5</v>
      </c>
      <c r="BM11" s="4">
        <v>7</v>
      </c>
      <c r="BN11" s="4">
        <v>5</v>
      </c>
      <c r="BO11" s="4">
        <v>5</v>
      </c>
      <c r="BP11" s="4">
        <v>4</v>
      </c>
      <c r="BQ11" s="4">
        <v>4</v>
      </c>
      <c r="BR11" s="4">
        <v>4</v>
      </c>
      <c r="BS11" s="4">
        <v>7</v>
      </c>
      <c r="BT11" s="4">
        <v>5</v>
      </c>
      <c r="BU11" s="4">
        <v>5</v>
      </c>
      <c r="BV11" s="4">
        <v>5</v>
      </c>
      <c r="BW11" s="4">
        <v>6</v>
      </c>
      <c r="BX11" s="4">
        <v>6</v>
      </c>
      <c r="BY11" s="4">
        <v>7</v>
      </c>
      <c r="BZ11" s="4">
        <v>4</v>
      </c>
      <c r="CA11" s="4">
        <v>7</v>
      </c>
      <c r="CB11" s="4">
        <v>7</v>
      </c>
      <c r="CC11" s="4">
        <v>7</v>
      </c>
      <c r="CD11" s="4">
        <v>7</v>
      </c>
      <c r="CE11" s="4">
        <v>5</v>
      </c>
      <c r="CF11" s="4">
        <v>7</v>
      </c>
      <c r="CG11" s="4">
        <v>5</v>
      </c>
      <c r="CH11" s="4">
        <v>5</v>
      </c>
      <c r="CI11" s="4">
        <v>7</v>
      </c>
      <c r="CJ11" s="4">
        <v>7</v>
      </c>
      <c r="CK11" s="4">
        <v>6</v>
      </c>
      <c r="CL11" s="4">
        <v>7</v>
      </c>
      <c r="CM11" s="4">
        <v>7</v>
      </c>
      <c r="CN11" s="4">
        <v>7</v>
      </c>
      <c r="CO11" s="4">
        <v>5</v>
      </c>
      <c r="CP11" s="4">
        <v>5</v>
      </c>
      <c r="CQ11" s="4">
        <v>4</v>
      </c>
      <c r="CR11" s="4"/>
      <c r="CS11" s="4">
        <v>6</v>
      </c>
      <c r="CT11" s="4">
        <v>5</v>
      </c>
      <c r="CU11" s="4">
        <v>4</v>
      </c>
      <c r="CV11" s="4">
        <v>6</v>
      </c>
      <c r="CW11" s="19">
        <v>5</v>
      </c>
      <c r="CX11" s="4">
        <v>6</v>
      </c>
      <c r="CY11" s="4">
        <v>4</v>
      </c>
      <c r="CZ11" s="4">
        <v>5</v>
      </c>
      <c r="DA11" s="4">
        <v>6</v>
      </c>
      <c r="DB11" s="4">
        <v>5</v>
      </c>
      <c r="DC11" s="19">
        <v>5</v>
      </c>
      <c r="DD11" s="4">
        <v>5</v>
      </c>
      <c r="DE11" s="4">
        <v>4</v>
      </c>
      <c r="DF11" s="4">
        <v>6</v>
      </c>
      <c r="DG11" s="4">
        <v>5</v>
      </c>
      <c r="DH11" s="4">
        <v>6</v>
      </c>
      <c r="DI11" s="4">
        <v>6</v>
      </c>
      <c r="DJ11" s="4">
        <v>5</v>
      </c>
      <c r="DK11" s="4">
        <v>6</v>
      </c>
      <c r="DL11" s="4">
        <v>6</v>
      </c>
      <c r="DM11" s="4">
        <v>5</v>
      </c>
      <c r="DN11" s="4">
        <v>5</v>
      </c>
      <c r="DO11" s="4">
        <v>4</v>
      </c>
      <c r="DP11" s="4">
        <v>6</v>
      </c>
      <c r="DQ11" s="4">
        <v>7</v>
      </c>
      <c r="DR11" s="4">
        <v>5</v>
      </c>
      <c r="DS11" s="19">
        <v>4</v>
      </c>
      <c r="DT11" s="4">
        <v>4</v>
      </c>
      <c r="DU11" s="4">
        <v>5</v>
      </c>
      <c r="DV11" s="4">
        <v>5</v>
      </c>
      <c r="DW11" s="4">
        <v>4</v>
      </c>
      <c r="DX11" s="4">
        <v>6</v>
      </c>
      <c r="DY11" s="4">
        <v>5</v>
      </c>
      <c r="DZ11" s="4">
        <v>6</v>
      </c>
      <c r="EA11" s="4">
        <v>5</v>
      </c>
      <c r="EB11" s="4">
        <v>5</v>
      </c>
      <c r="EC11" s="4">
        <v>6</v>
      </c>
      <c r="ED11" s="4">
        <v>4</v>
      </c>
      <c r="EE11" s="19">
        <v>6</v>
      </c>
      <c r="EF11" s="4">
        <v>4</v>
      </c>
      <c r="EG11" s="4">
        <v>4</v>
      </c>
      <c r="EH11" s="4">
        <v>4</v>
      </c>
      <c r="EI11" s="4">
        <v>5</v>
      </c>
      <c r="EJ11" s="4">
        <v>6</v>
      </c>
      <c r="EK11" s="4">
        <v>3</v>
      </c>
      <c r="EL11" s="4">
        <v>6</v>
      </c>
      <c r="EM11" s="4">
        <v>6</v>
      </c>
      <c r="EN11" s="4">
        <v>5</v>
      </c>
      <c r="EO11" s="4">
        <v>2</v>
      </c>
      <c r="EP11" s="4">
        <v>5</v>
      </c>
      <c r="EQ11" s="4">
        <v>6</v>
      </c>
      <c r="ER11" s="4">
        <v>5</v>
      </c>
      <c r="ES11" s="4">
        <v>5</v>
      </c>
      <c r="ET11" s="4">
        <v>5</v>
      </c>
      <c r="EU11" s="4">
        <v>6</v>
      </c>
      <c r="EV11" s="4">
        <v>4</v>
      </c>
      <c r="EW11" s="4">
        <v>5</v>
      </c>
      <c r="EX11" s="4">
        <v>4</v>
      </c>
      <c r="EY11" s="4">
        <v>4</v>
      </c>
      <c r="EZ11" s="4">
        <v>6</v>
      </c>
      <c r="FA11" s="4">
        <v>6</v>
      </c>
      <c r="FB11" s="4">
        <v>6</v>
      </c>
      <c r="FC11" s="4">
        <v>6</v>
      </c>
      <c r="FD11" s="4">
        <v>6</v>
      </c>
      <c r="FE11" s="4">
        <v>6</v>
      </c>
      <c r="FF11" s="19">
        <v>6</v>
      </c>
      <c r="FG11" s="4">
        <v>4</v>
      </c>
      <c r="FH11" s="4">
        <v>6</v>
      </c>
      <c r="FI11" s="4">
        <v>4</v>
      </c>
      <c r="FJ11" s="4">
        <v>6</v>
      </c>
      <c r="FK11" s="4">
        <v>4</v>
      </c>
      <c r="FL11" s="4">
        <v>5</v>
      </c>
      <c r="FM11" s="4">
        <v>6</v>
      </c>
      <c r="FN11" s="4">
        <v>6</v>
      </c>
      <c r="FO11" s="4">
        <v>4</v>
      </c>
      <c r="FP11" s="4">
        <v>5</v>
      </c>
      <c r="FQ11" s="4">
        <v>5</v>
      </c>
      <c r="FR11" s="4">
        <v>6</v>
      </c>
      <c r="FS11" s="4">
        <v>6</v>
      </c>
      <c r="FT11" s="4">
        <v>6</v>
      </c>
      <c r="FU11" s="4">
        <v>6</v>
      </c>
      <c r="FV11" s="4">
        <v>6</v>
      </c>
      <c r="FW11" s="4">
        <v>5</v>
      </c>
      <c r="FX11" s="4">
        <v>7</v>
      </c>
      <c r="FY11" s="4">
        <v>7</v>
      </c>
      <c r="FZ11" s="4">
        <v>7</v>
      </c>
      <c r="GA11" s="4">
        <v>7</v>
      </c>
      <c r="GB11" s="4">
        <v>6</v>
      </c>
      <c r="GC11" s="4">
        <v>6</v>
      </c>
      <c r="GD11" s="4">
        <v>4</v>
      </c>
      <c r="GE11" s="4">
        <v>6</v>
      </c>
      <c r="GF11" s="4">
        <v>4</v>
      </c>
    </row>
    <row r="12" spans="2:188" x14ac:dyDescent="0.2">
      <c r="B12" s="30"/>
      <c r="C12" s="16" t="s">
        <v>100</v>
      </c>
      <c r="D12" s="13">
        <v>7</v>
      </c>
      <c r="E12" s="4">
        <v>7</v>
      </c>
      <c r="F12" s="4">
        <v>4</v>
      </c>
      <c r="G12" s="4">
        <v>4</v>
      </c>
      <c r="H12" s="4">
        <v>4</v>
      </c>
      <c r="I12" s="4">
        <v>6</v>
      </c>
      <c r="J12" s="4">
        <v>7</v>
      </c>
      <c r="K12" s="4">
        <v>5</v>
      </c>
      <c r="L12" s="4">
        <v>7</v>
      </c>
      <c r="M12" s="4">
        <v>5</v>
      </c>
      <c r="N12" s="4">
        <v>4</v>
      </c>
      <c r="O12" s="4">
        <v>5</v>
      </c>
      <c r="P12" s="4">
        <v>6</v>
      </c>
      <c r="Q12" s="4">
        <v>5</v>
      </c>
      <c r="R12" s="4">
        <v>6</v>
      </c>
      <c r="S12" s="4">
        <v>5</v>
      </c>
      <c r="T12" s="4">
        <v>7</v>
      </c>
      <c r="U12" s="4">
        <v>7</v>
      </c>
      <c r="V12" s="4">
        <v>7</v>
      </c>
      <c r="W12" s="4">
        <v>5</v>
      </c>
      <c r="X12" s="4">
        <v>7</v>
      </c>
      <c r="Y12" s="4">
        <v>5</v>
      </c>
      <c r="Z12" s="4">
        <v>4</v>
      </c>
      <c r="AA12" s="4">
        <v>5</v>
      </c>
      <c r="AB12" s="4">
        <v>7</v>
      </c>
      <c r="AC12" s="4">
        <v>5</v>
      </c>
      <c r="AD12" s="19">
        <v>7</v>
      </c>
      <c r="AE12" s="4">
        <v>6</v>
      </c>
      <c r="AF12" s="4">
        <v>5</v>
      </c>
      <c r="AG12" s="4">
        <v>7</v>
      </c>
      <c r="AH12" s="4">
        <v>5</v>
      </c>
      <c r="AI12" s="4">
        <v>6</v>
      </c>
      <c r="AJ12" s="4">
        <v>7</v>
      </c>
      <c r="AK12" s="4">
        <v>5</v>
      </c>
      <c r="AL12" s="4">
        <v>7</v>
      </c>
      <c r="AM12" s="4">
        <v>6</v>
      </c>
      <c r="AN12" s="4">
        <v>7</v>
      </c>
      <c r="AO12" s="19">
        <v>4</v>
      </c>
      <c r="AP12" s="4">
        <v>5</v>
      </c>
      <c r="AQ12" s="4">
        <v>5</v>
      </c>
      <c r="AR12" s="4">
        <v>7</v>
      </c>
      <c r="AS12" s="4">
        <v>6</v>
      </c>
      <c r="AT12" s="4">
        <v>5</v>
      </c>
      <c r="AU12" s="4">
        <v>6</v>
      </c>
      <c r="AV12" s="4">
        <v>7</v>
      </c>
      <c r="AW12" s="4">
        <v>6</v>
      </c>
      <c r="AX12" s="4">
        <v>7</v>
      </c>
      <c r="AY12" s="4">
        <v>7</v>
      </c>
      <c r="AZ12" s="4">
        <v>7</v>
      </c>
      <c r="BA12" s="4">
        <v>7</v>
      </c>
      <c r="BB12" s="4">
        <v>6</v>
      </c>
      <c r="BC12" s="4">
        <v>5</v>
      </c>
      <c r="BD12" s="4">
        <v>7</v>
      </c>
      <c r="BE12" s="4">
        <v>7</v>
      </c>
      <c r="BF12" s="4">
        <v>7</v>
      </c>
      <c r="BG12" s="4">
        <v>5</v>
      </c>
      <c r="BH12" s="4">
        <v>7</v>
      </c>
      <c r="BI12" s="4">
        <v>6</v>
      </c>
      <c r="BJ12" s="4">
        <v>7</v>
      </c>
      <c r="BK12" s="4">
        <v>7</v>
      </c>
      <c r="BL12" s="4">
        <v>5</v>
      </c>
      <c r="BM12" s="4">
        <v>5</v>
      </c>
      <c r="BN12" s="4">
        <v>5</v>
      </c>
      <c r="BO12" s="4">
        <v>5</v>
      </c>
      <c r="BP12" s="4">
        <v>5</v>
      </c>
      <c r="BQ12" s="4">
        <v>4</v>
      </c>
      <c r="BR12" s="4">
        <v>4</v>
      </c>
      <c r="BS12" s="4">
        <v>7</v>
      </c>
      <c r="BT12" s="4">
        <v>5</v>
      </c>
      <c r="BU12" s="4">
        <v>5</v>
      </c>
      <c r="BV12" s="4">
        <v>5</v>
      </c>
      <c r="BW12" s="4">
        <v>6</v>
      </c>
      <c r="BX12" s="4">
        <v>6</v>
      </c>
      <c r="BY12" s="4">
        <v>7</v>
      </c>
      <c r="BZ12" s="4">
        <v>6</v>
      </c>
      <c r="CA12" s="4">
        <v>7</v>
      </c>
      <c r="CB12" s="4">
        <v>7</v>
      </c>
      <c r="CC12" s="4">
        <v>7</v>
      </c>
      <c r="CD12" s="4">
        <v>7</v>
      </c>
      <c r="CE12" s="4">
        <v>5</v>
      </c>
      <c r="CF12" s="4">
        <v>6</v>
      </c>
      <c r="CG12" s="4">
        <v>5</v>
      </c>
      <c r="CH12" s="4">
        <v>6</v>
      </c>
      <c r="CI12" s="4">
        <v>5</v>
      </c>
      <c r="CJ12" s="4">
        <v>7</v>
      </c>
      <c r="CK12" s="4">
        <v>7</v>
      </c>
      <c r="CL12" s="4">
        <v>7</v>
      </c>
      <c r="CM12" s="4">
        <v>6</v>
      </c>
      <c r="CN12" s="4">
        <v>7</v>
      </c>
      <c r="CO12" s="4">
        <v>7</v>
      </c>
      <c r="CP12" s="4">
        <v>6</v>
      </c>
      <c r="CQ12" s="4">
        <v>4</v>
      </c>
      <c r="CR12" s="4"/>
      <c r="CS12" s="4">
        <v>6</v>
      </c>
      <c r="CT12" s="4">
        <v>6</v>
      </c>
      <c r="CU12" s="4">
        <v>4</v>
      </c>
      <c r="CV12" s="4">
        <v>6</v>
      </c>
      <c r="CW12" s="4">
        <v>5</v>
      </c>
      <c r="CX12" s="4">
        <v>6</v>
      </c>
      <c r="CY12" s="4">
        <v>4</v>
      </c>
      <c r="CZ12" s="4">
        <v>5</v>
      </c>
      <c r="DA12" s="4">
        <v>6</v>
      </c>
      <c r="DB12" s="4">
        <v>6</v>
      </c>
      <c r="DC12" s="4">
        <v>6</v>
      </c>
      <c r="DD12" s="4">
        <v>4</v>
      </c>
      <c r="DE12" s="4">
        <v>6</v>
      </c>
      <c r="DF12" s="4">
        <v>3</v>
      </c>
      <c r="DG12" s="4">
        <v>5</v>
      </c>
      <c r="DH12" s="4">
        <v>6</v>
      </c>
      <c r="DI12" s="4">
        <v>6</v>
      </c>
      <c r="DJ12" s="4">
        <v>6</v>
      </c>
      <c r="DK12" s="4">
        <v>6</v>
      </c>
      <c r="DL12" s="4">
        <v>6</v>
      </c>
      <c r="DM12" s="4">
        <v>4</v>
      </c>
      <c r="DN12" s="4">
        <v>5</v>
      </c>
      <c r="DO12" s="4">
        <v>4</v>
      </c>
      <c r="DP12" s="4">
        <v>4</v>
      </c>
      <c r="DQ12" s="4">
        <v>7</v>
      </c>
      <c r="DR12" s="4">
        <v>5</v>
      </c>
      <c r="DS12" s="19">
        <v>3</v>
      </c>
      <c r="DT12" s="4">
        <v>3</v>
      </c>
      <c r="DU12" s="4">
        <v>5</v>
      </c>
      <c r="DV12" s="4">
        <v>6</v>
      </c>
      <c r="DW12" s="4">
        <v>3</v>
      </c>
      <c r="DX12" s="4">
        <v>6</v>
      </c>
      <c r="DY12" s="4">
        <v>5</v>
      </c>
      <c r="DZ12" s="4">
        <v>5</v>
      </c>
      <c r="EA12" s="4">
        <v>5</v>
      </c>
      <c r="EB12" s="4">
        <v>4</v>
      </c>
      <c r="EC12" s="4">
        <v>5</v>
      </c>
      <c r="ED12" s="4">
        <v>4</v>
      </c>
      <c r="EE12" s="19">
        <v>6</v>
      </c>
      <c r="EF12" s="4">
        <v>3</v>
      </c>
      <c r="EG12" s="4">
        <v>4</v>
      </c>
      <c r="EH12" s="4">
        <v>6</v>
      </c>
      <c r="EI12" s="4">
        <v>6</v>
      </c>
      <c r="EJ12" s="4">
        <v>5</v>
      </c>
      <c r="EK12" s="4">
        <v>1</v>
      </c>
      <c r="EL12" s="4">
        <v>6</v>
      </c>
      <c r="EM12" s="4">
        <v>5</v>
      </c>
      <c r="EN12" s="4">
        <v>5</v>
      </c>
      <c r="EO12" s="4">
        <v>2</v>
      </c>
      <c r="EP12" s="4">
        <v>4</v>
      </c>
      <c r="EQ12" s="4">
        <v>5</v>
      </c>
      <c r="ER12" s="4">
        <v>5</v>
      </c>
      <c r="ES12" s="4">
        <v>6</v>
      </c>
      <c r="ET12" s="4">
        <v>6</v>
      </c>
      <c r="EU12" s="4">
        <v>6</v>
      </c>
      <c r="EV12" s="4">
        <v>1</v>
      </c>
      <c r="EW12" s="4">
        <v>5</v>
      </c>
      <c r="EX12" s="4">
        <v>5</v>
      </c>
      <c r="EY12" s="4">
        <v>5</v>
      </c>
      <c r="EZ12" s="4">
        <v>6</v>
      </c>
      <c r="FA12" s="4">
        <v>6</v>
      </c>
      <c r="FB12" s="4">
        <v>6</v>
      </c>
      <c r="FC12" s="4">
        <v>6</v>
      </c>
      <c r="FD12" s="4">
        <v>6</v>
      </c>
      <c r="FE12" s="4">
        <v>5</v>
      </c>
      <c r="FF12" s="19">
        <v>6</v>
      </c>
      <c r="FG12" s="4">
        <v>4</v>
      </c>
      <c r="FH12" s="4">
        <v>7</v>
      </c>
      <c r="FI12" s="4">
        <v>6</v>
      </c>
      <c r="FJ12" s="4">
        <v>6</v>
      </c>
      <c r="FK12" s="4">
        <v>6</v>
      </c>
      <c r="FL12" s="4">
        <v>5</v>
      </c>
      <c r="FM12" s="4">
        <v>6</v>
      </c>
      <c r="FN12" s="4">
        <v>6</v>
      </c>
      <c r="FO12" s="4">
        <v>3</v>
      </c>
      <c r="FP12" s="4">
        <v>6</v>
      </c>
      <c r="FQ12" s="4">
        <v>5</v>
      </c>
      <c r="FR12" s="4">
        <v>6</v>
      </c>
      <c r="FS12" s="4">
        <v>7</v>
      </c>
      <c r="FT12" s="4">
        <v>4</v>
      </c>
      <c r="FU12" s="4">
        <v>6</v>
      </c>
      <c r="FV12" s="4">
        <v>6</v>
      </c>
      <c r="FW12" s="4">
        <v>5</v>
      </c>
      <c r="FX12" s="4">
        <v>5</v>
      </c>
      <c r="FY12" s="4">
        <v>6</v>
      </c>
      <c r="FZ12" s="4">
        <v>7</v>
      </c>
      <c r="GA12" s="4">
        <v>6</v>
      </c>
      <c r="GB12" s="4">
        <v>6</v>
      </c>
      <c r="GC12" s="4">
        <v>6</v>
      </c>
      <c r="GD12" s="4">
        <v>3</v>
      </c>
      <c r="GE12" s="4">
        <v>6</v>
      </c>
      <c r="GF12" s="4">
        <v>3</v>
      </c>
    </row>
    <row r="13" spans="2:188" x14ac:dyDescent="0.2">
      <c r="B13" s="30"/>
      <c r="C13" s="16" t="s">
        <v>101</v>
      </c>
      <c r="D13" s="13">
        <v>6</v>
      </c>
      <c r="E13" s="4">
        <v>6</v>
      </c>
      <c r="F13" s="4">
        <v>3</v>
      </c>
      <c r="G13" s="4">
        <v>4</v>
      </c>
      <c r="H13" s="4">
        <v>4</v>
      </c>
      <c r="I13" s="4">
        <v>6</v>
      </c>
      <c r="J13" s="4">
        <v>4</v>
      </c>
      <c r="K13" s="4">
        <v>5</v>
      </c>
      <c r="L13" s="4">
        <v>7</v>
      </c>
      <c r="M13" s="4">
        <v>5</v>
      </c>
      <c r="N13" s="4">
        <v>4</v>
      </c>
      <c r="O13" s="4">
        <v>5</v>
      </c>
      <c r="P13" s="4">
        <v>6</v>
      </c>
      <c r="Q13" s="4">
        <v>5</v>
      </c>
      <c r="R13" s="4">
        <v>7</v>
      </c>
      <c r="S13" s="4">
        <v>5</v>
      </c>
      <c r="T13" s="4">
        <v>5</v>
      </c>
      <c r="U13" s="4">
        <v>5</v>
      </c>
      <c r="V13" s="4">
        <v>7</v>
      </c>
      <c r="W13" s="4">
        <v>4</v>
      </c>
      <c r="X13" s="4">
        <v>6</v>
      </c>
      <c r="Y13" s="4">
        <v>7</v>
      </c>
      <c r="Z13" s="4">
        <v>5</v>
      </c>
      <c r="AA13" s="4">
        <v>5</v>
      </c>
      <c r="AB13" s="4">
        <v>7</v>
      </c>
      <c r="AC13" s="4">
        <v>5</v>
      </c>
      <c r="AD13" s="19">
        <v>7</v>
      </c>
      <c r="AE13" s="4">
        <v>5</v>
      </c>
      <c r="AF13" s="4">
        <v>5</v>
      </c>
      <c r="AG13" s="4">
        <v>7</v>
      </c>
      <c r="AH13" s="4">
        <v>5</v>
      </c>
      <c r="AI13" s="4">
        <v>6</v>
      </c>
      <c r="AJ13" s="4">
        <v>7</v>
      </c>
      <c r="AK13" s="4">
        <v>7</v>
      </c>
      <c r="AL13" s="4">
        <v>7</v>
      </c>
      <c r="AM13" s="4">
        <v>7</v>
      </c>
      <c r="AN13" s="4">
        <v>5</v>
      </c>
      <c r="AO13" s="19">
        <v>4</v>
      </c>
      <c r="AP13" s="4">
        <v>4</v>
      </c>
      <c r="AQ13" s="4">
        <v>4</v>
      </c>
      <c r="AR13" s="4">
        <v>5</v>
      </c>
      <c r="AS13" s="4">
        <v>4</v>
      </c>
      <c r="AT13" s="4">
        <v>5</v>
      </c>
      <c r="AU13" s="4">
        <v>5</v>
      </c>
      <c r="AV13" s="4">
        <v>6</v>
      </c>
      <c r="AW13" s="4">
        <v>7</v>
      </c>
      <c r="AX13" s="4">
        <v>7</v>
      </c>
      <c r="AY13" s="4">
        <v>4</v>
      </c>
      <c r="AZ13" s="4">
        <v>5</v>
      </c>
      <c r="BA13" s="4">
        <v>5</v>
      </c>
      <c r="BB13" s="4">
        <v>5</v>
      </c>
      <c r="BC13" s="4">
        <v>6</v>
      </c>
      <c r="BD13" s="4">
        <v>7</v>
      </c>
      <c r="BE13" s="4">
        <v>7</v>
      </c>
      <c r="BF13" s="4">
        <v>7</v>
      </c>
      <c r="BG13" s="4">
        <v>5</v>
      </c>
      <c r="BH13" s="4">
        <v>7</v>
      </c>
      <c r="BI13" s="4">
        <v>6</v>
      </c>
      <c r="BJ13" s="4">
        <v>4</v>
      </c>
      <c r="BK13" s="4">
        <v>7</v>
      </c>
      <c r="BL13" s="4">
        <v>5</v>
      </c>
      <c r="BM13" s="4">
        <v>5</v>
      </c>
      <c r="BN13" s="4">
        <v>5</v>
      </c>
      <c r="BO13" s="4">
        <v>5</v>
      </c>
      <c r="BP13" s="4">
        <v>5</v>
      </c>
      <c r="BQ13" s="4">
        <v>4</v>
      </c>
      <c r="BR13" s="4">
        <v>4</v>
      </c>
      <c r="BS13" s="4">
        <v>7</v>
      </c>
      <c r="BT13" s="4">
        <v>5</v>
      </c>
      <c r="BU13" s="4">
        <v>5</v>
      </c>
      <c r="BV13" s="4">
        <v>5</v>
      </c>
      <c r="BW13" s="4">
        <v>7</v>
      </c>
      <c r="BX13" s="4">
        <v>4</v>
      </c>
      <c r="BY13" s="4">
        <v>7</v>
      </c>
      <c r="BZ13" s="4">
        <v>5</v>
      </c>
      <c r="CA13" s="4">
        <v>6</v>
      </c>
      <c r="CB13" s="4">
        <v>6</v>
      </c>
      <c r="CC13" s="4">
        <v>7</v>
      </c>
      <c r="CD13" s="4">
        <v>7</v>
      </c>
      <c r="CE13" s="4">
        <v>6</v>
      </c>
      <c r="CF13" s="4">
        <v>6</v>
      </c>
      <c r="CG13" s="4">
        <v>7</v>
      </c>
      <c r="CH13" s="4">
        <v>6</v>
      </c>
      <c r="CI13" s="4">
        <v>7</v>
      </c>
      <c r="CJ13" s="4">
        <v>4</v>
      </c>
      <c r="CK13" s="4">
        <v>5</v>
      </c>
      <c r="CL13" s="4">
        <v>5</v>
      </c>
      <c r="CM13" s="4">
        <v>4</v>
      </c>
      <c r="CN13" s="4">
        <v>4</v>
      </c>
      <c r="CO13" s="4">
        <v>7</v>
      </c>
      <c r="CP13" s="4">
        <v>4</v>
      </c>
      <c r="CQ13" s="4">
        <v>5</v>
      </c>
      <c r="CR13" s="4"/>
      <c r="CS13" s="4">
        <v>5</v>
      </c>
      <c r="CT13" s="4">
        <v>5</v>
      </c>
      <c r="CU13" s="4">
        <v>4</v>
      </c>
      <c r="CV13" s="4">
        <v>6</v>
      </c>
      <c r="CW13" s="4">
        <v>3</v>
      </c>
      <c r="CX13" s="4">
        <v>5</v>
      </c>
      <c r="CY13" s="4">
        <v>4</v>
      </c>
      <c r="CZ13" s="4">
        <v>4</v>
      </c>
      <c r="DA13" s="4">
        <v>3</v>
      </c>
      <c r="DB13" s="4">
        <v>5</v>
      </c>
      <c r="DC13" s="4">
        <v>5</v>
      </c>
      <c r="DD13" s="4">
        <v>4</v>
      </c>
      <c r="DE13" s="4">
        <v>4</v>
      </c>
      <c r="DF13" s="4">
        <v>6</v>
      </c>
      <c r="DG13" s="4">
        <v>6</v>
      </c>
      <c r="DH13" s="4">
        <v>6</v>
      </c>
      <c r="DI13" s="4">
        <v>6</v>
      </c>
      <c r="DJ13" s="4">
        <v>6</v>
      </c>
      <c r="DK13" s="4">
        <v>7</v>
      </c>
      <c r="DL13" s="4">
        <v>5</v>
      </c>
      <c r="DM13" s="4">
        <v>3</v>
      </c>
      <c r="DN13" s="4">
        <v>6</v>
      </c>
      <c r="DO13" s="4">
        <v>2</v>
      </c>
      <c r="DP13" s="4">
        <v>5</v>
      </c>
      <c r="DQ13" s="4">
        <v>7</v>
      </c>
      <c r="DR13" s="4">
        <v>5</v>
      </c>
      <c r="DS13" s="19">
        <v>3</v>
      </c>
      <c r="DT13" s="4">
        <v>5</v>
      </c>
      <c r="DU13" s="4">
        <v>5</v>
      </c>
      <c r="DV13" s="4">
        <v>5</v>
      </c>
      <c r="DW13" s="4">
        <v>3</v>
      </c>
      <c r="DX13" s="4">
        <v>6</v>
      </c>
      <c r="DY13" s="4">
        <v>5</v>
      </c>
      <c r="DZ13" s="4">
        <v>6</v>
      </c>
      <c r="EA13" s="4">
        <v>3</v>
      </c>
      <c r="EB13" s="4">
        <v>6</v>
      </c>
      <c r="EC13" s="4">
        <v>5</v>
      </c>
      <c r="ED13" s="4">
        <v>5</v>
      </c>
      <c r="EE13" s="19">
        <v>6</v>
      </c>
      <c r="EF13" s="4">
        <v>4</v>
      </c>
      <c r="EG13" s="19">
        <v>4</v>
      </c>
      <c r="EH13" s="4">
        <v>4</v>
      </c>
      <c r="EI13" s="4">
        <v>4</v>
      </c>
      <c r="EJ13" s="4">
        <v>5</v>
      </c>
      <c r="EK13" s="4">
        <v>2</v>
      </c>
      <c r="EL13" s="4">
        <v>7</v>
      </c>
      <c r="EM13" s="4">
        <v>5</v>
      </c>
      <c r="EN13" s="4">
        <v>3</v>
      </c>
      <c r="EO13" s="4">
        <v>2</v>
      </c>
      <c r="EP13" s="4">
        <v>2</v>
      </c>
      <c r="EQ13" s="4">
        <v>4</v>
      </c>
      <c r="ER13" s="4">
        <v>5</v>
      </c>
      <c r="ES13" s="4">
        <v>4</v>
      </c>
      <c r="ET13" s="4">
        <v>4</v>
      </c>
      <c r="EU13" s="4">
        <v>3</v>
      </c>
      <c r="EV13" s="4">
        <v>1</v>
      </c>
      <c r="EW13" s="4">
        <v>5</v>
      </c>
      <c r="EX13" s="4">
        <v>4</v>
      </c>
      <c r="EY13" s="4">
        <v>2</v>
      </c>
      <c r="EZ13" s="4">
        <v>2</v>
      </c>
      <c r="FA13" s="4">
        <v>6</v>
      </c>
      <c r="FB13" s="4">
        <v>6</v>
      </c>
      <c r="FC13" s="4">
        <v>6</v>
      </c>
      <c r="FD13" s="4">
        <v>6</v>
      </c>
      <c r="FE13" s="4">
        <v>6</v>
      </c>
      <c r="FF13" s="19">
        <v>6</v>
      </c>
      <c r="FG13" s="4">
        <v>5</v>
      </c>
      <c r="FH13" s="4">
        <v>6</v>
      </c>
      <c r="FI13" s="4">
        <v>5</v>
      </c>
      <c r="FJ13" s="4">
        <v>6</v>
      </c>
      <c r="FK13" s="4">
        <v>5</v>
      </c>
      <c r="FL13" s="4">
        <v>5</v>
      </c>
      <c r="FM13" s="4">
        <v>5</v>
      </c>
      <c r="FN13" s="4">
        <v>6</v>
      </c>
      <c r="FO13" s="4">
        <v>4</v>
      </c>
      <c r="FP13" s="4">
        <v>4</v>
      </c>
      <c r="FQ13" s="4">
        <v>5</v>
      </c>
      <c r="FR13" s="4">
        <v>5</v>
      </c>
      <c r="FS13" s="4">
        <v>6</v>
      </c>
      <c r="FT13" s="4">
        <v>4</v>
      </c>
      <c r="FU13" s="4">
        <v>5</v>
      </c>
      <c r="FV13" s="4">
        <v>6</v>
      </c>
      <c r="FW13" s="4">
        <v>3</v>
      </c>
      <c r="FX13" s="4">
        <v>6</v>
      </c>
      <c r="FY13" s="4">
        <v>6</v>
      </c>
      <c r="FZ13" s="4">
        <v>5</v>
      </c>
      <c r="GA13" s="4">
        <v>6</v>
      </c>
      <c r="GB13" s="4">
        <v>5</v>
      </c>
      <c r="GC13" s="4">
        <v>4</v>
      </c>
      <c r="GD13" s="4">
        <v>3</v>
      </c>
      <c r="GE13" s="4">
        <v>5</v>
      </c>
      <c r="GF13" s="4">
        <v>2</v>
      </c>
    </row>
    <row r="14" spans="2:188" x14ac:dyDescent="0.2">
      <c r="B14" s="30"/>
      <c r="C14" s="16" t="s">
        <v>102</v>
      </c>
      <c r="D14" s="13">
        <v>6</v>
      </c>
      <c r="E14" s="4">
        <v>6</v>
      </c>
      <c r="F14" s="4">
        <v>4</v>
      </c>
      <c r="G14" s="4">
        <v>4</v>
      </c>
      <c r="H14" s="4">
        <v>4</v>
      </c>
      <c r="I14" s="4">
        <v>6</v>
      </c>
      <c r="J14" s="4">
        <v>7</v>
      </c>
      <c r="K14" s="4">
        <v>5</v>
      </c>
      <c r="L14" s="4">
        <v>7</v>
      </c>
      <c r="M14" s="4">
        <v>5</v>
      </c>
      <c r="N14" s="4">
        <v>5</v>
      </c>
      <c r="O14" s="4">
        <v>5</v>
      </c>
      <c r="P14" s="4">
        <v>6</v>
      </c>
      <c r="Q14" s="4">
        <v>5</v>
      </c>
      <c r="R14" s="4">
        <v>6</v>
      </c>
      <c r="S14" s="4">
        <v>7</v>
      </c>
      <c r="T14" s="4">
        <v>5</v>
      </c>
      <c r="U14" s="4">
        <v>5</v>
      </c>
      <c r="V14" s="4">
        <v>7</v>
      </c>
      <c r="W14" s="4">
        <v>5</v>
      </c>
      <c r="X14" s="4">
        <v>7</v>
      </c>
      <c r="Y14" s="4">
        <v>7</v>
      </c>
      <c r="Z14" s="4">
        <v>5</v>
      </c>
      <c r="AA14" s="4">
        <v>5</v>
      </c>
      <c r="AB14" s="4">
        <v>7</v>
      </c>
      <c r="AC14" s="4">
        <v>5</v>
      </c>
      <c r="AD14" s="19">
        <v>7</v>
      </c>
      <c r="AE14" s="4">
        <v>5</v>
      </c>
      <c r="AF14" s="4">
        <v>5</v>
      </c>
      <c r="AG14" s="4">
        <v>7</v>
      </c>
      <c r="AH14" s="4">
        <v>5</v>
      </c>
      <c r="AI14" s="4">
        <v>6</v>
      </c>
      <c r="AJ14" s="4">
        <v>7</v>
      </c>
      <c r="AK14" s="4">
        <v>7</v>
      </c>
      <c r="AL14" s="4">
        <v>7</v>
      </c>
      <c r="AM14" s="4">
        <v>5</v>
      </c>
      <c r="AN14" s="4">
        <v>7</v>
      </c>
      <c r="AO14" s="19">
        <v>6</v>
      </c>
      <c r="AP14" s="4">
        <v>7</v>
      </c>
      <c r="AQ14" s="4">
        <v>4</v>
      </c>
      <c r="AR14" s="4">
        <v>5</v>
      </c>
      <c r="AS14" s="4">
        <v>7</v>
      </c>
      <c r="AT14" s="4">
        <v>5</v>
      </c>
      <c r="AU14" s="4">
        <v>6</v>
      </c>
      <c r="AV14" s="4">
        <v>7</v>
      </c>
      <c r="AW14" s="4">
        <v>6</v>
      </c>
      <c r="AX14" s="4">
        <v>7</v>
      </c>
      <c r="AY14" s="4">
        <v>5</v>
      </c>
      <c r="AZ14" s="4">
        <v>7</v>
      </c>
      <c r="BA14" s="4">
        <v>7</v>
      </c>
      <c r="BB14" s="4">
        <v>5</v>
      </c>
      <c r="BC14" s="4">
        <v>5</v>
      </c>
      <c r="BD14" s="4">
        <v>7</v>
      </c>
      <c r="BE14" s="4">
        <v>7</v>
      </c>
      <c r="BF14" s="4">
        <v>7</v>
      </c>
      <c r="BG14" s="4">
        <v>5</v>
      </c>
      <c r="BH14" s="4">
        <v>7</v>
      </c>
      <c r="BI14" s="4">
        <v>6</v>
      </c>
      <c r="BJ14" s="4">
        <v>7</v>
      </c>
      <c r="BK14" s="4">
        <v>7</v>
      </c>
      <c r="BL14" s="4">
        <v>5</v>
      </c>
      <c r="BM14" s="4">
        <v>4</v>
      </c>
      <c r="BN14" s="4">
        <v>5</v>
      </c>
      <c r="BO14" s="4">
        <v>7</v>
      </c>
      <c r="BP14" s="4">
        <v>4</v>
      </c>
      <c r="BQ14" s="4">
        <v>4</v>
      </c>
      <c r="BR14" s="4">
        <v>4</v>
      </c>
      <c r="BS14" s="4">
        <v>7</v>
      </c>
      <c r="BT14" s="4">
        <v>5</v>
      </c>
      <c r="BU14" s="4">
        <v>5</v>
      </c>
      <c r="BV14" s="4">
        <v>5</v>
      </c>
      <c r="BW14" s="4">
        <v>7</v>
      </c>
      <c r="BX14" s="4">
        <v>7</v>
      </c>
      <c r="BY14" s="4">
        <v>7</v>
      </c>
      <c r="BZ14" s="4">
        <v>6</v>
      </c>
      <c r="CA14" s="4">
        <v>6</v>
      </c>
      <c r="CB14" s="4">
        <v>6</v>
      </c>
      <c r="CC14" s="4">
        <v>7</v>
      </c>
      <c r="CD14" s="4">
        <v>7</v>
      </c>
      <c r="CE14" s="4">
        <v>6</v>
      </c>
      <c r="CF14" s="4">
        <v>7</v>
      </c>
      <c r="CG14" s="4">
        <v>5</v>
      </c>
      <c r="CH14" s="4">
        <v>5</v>
      </c>
      <c r="CI14" s="4">
        <v>7</v>
      </c>
      <c r="CJ14" s="4">
        <v>5</v>
      </c>
      <c r="CK14" s="4">
        <v>5</v>
      </c>
      <c r="CL14" s="4">
        <v>5</v>
      </c>
      <c r="CM14" s="4">
        <v>7</v>
      </c>
      <c r="CN14" s="4">
        <v>7</v>
      </c>
      <c r="CO14" s="4">
        <v>4</v>
      </c>
      <c r="CP14" s="4">
        <v>6</v>
      </c>
      <c r="CQ14" s="4">
        <v>5</v>
      </c>
      <c r="CR14" s="4"/>
      <c r="CS14" s="4">
        <v>5</v>
      </c>
      <c r="CT14" s="4">
        <v>6</v>
      </c>
      <c r="CU14" s="4">
        <v>4</v>
      </c>
      <c r="CV14" s="4">
        <v>6</v>
      </c>
      <c r="CW14" s="4">
        <v>3</v>
      </c>
      <c r="CX14" s="4">
        <v>5</v>
      </c>
      <c r="CY14" s="4">
        <v>5</v>
      </c>
      <c r="CZ14" s="4">
        <v>5</v>
      </c>
      <c r="DA14" s="4">
        <v>2</v>
      </c>
      <c r="DB14" s="4">
        <v>5</v>
      </c>
      <c r="DC14" s="4">
        <v>6</v>
      </c>
      <c r="DD14" s="4">
        <v>3</v>
      </c>
      <c r="DE14" s="4">
        <v>5</v>
      </c>
      <c r="DF14" s="4">
        <v>1</v>
      </c>
      <c r="DG14" s="4">
        <v>5</v>
      </c>
      <c r="DH14" s="4">
        <v>6</v>
      </c>
      <c r="DI14" s="4">
        <v>5</v>
      </c>
      <c r="DJ14" s="4">
        <v>6</v>
      </c>
      <c r="DK14" s="4">
        <v>5</v>
      </c>
      <c r="DL14" s="4">
        <v>5</v>
      </c>
      <c r="DM14" s="4">
        <v>4</v>
      </c>
      <c r="DN14" s="4">
        <v>6</v>
      </c>
      <c r="DO14" s="4">
        <v>3</v>
      </c>
      <c r="DP14" s="4">
        <v>4</v>
      </c>
      <c r="DQ14" s="4">
        <v>7</v>
      </c>
      <c r="DR14" s="4">
        <v>5</v>
      </c>
      <c r="DS14" s="19">
        <v>4</v>
      </c>
      <c r="DT14" s="4">
        <v>2</v>
      </c>
      <c r="DU14" s="4">
        <v>5</v>
      </c>
      <c r="DV14" s="4">
        <v>5</v>
      </c>
      <c r="DW14" s="4">
        <v>3</v>
      </c>
      <c r="DX14" s="4">
        <v>6</v>
      </c>
      <c r="DY14" s="4">
        <v>5</v>
      </c>
      <c r="DZ14" s="4">
        <v>7</v>
      </c>
      <c r="EA14" s="4">
        <v>6</v>
      </c>
      <c r="EB14" s="4">
        <v>5</v>
      </c>
      <c r="EC14" s="4">
        <v>6</v>
      </c>
      <c r="ED14" s="4">
        <v>5</v>
      </c>
      <c r="EE14" s="19">
        <v>6</v>
      </c>
      <c r="EF14" s="4">
        <v>2</v>
      </c>
      <c r="EG14" s="19">
        <v>4</v>
      </c>
      <c r="EH14" s="4">
        <v>4</v>
      </c>
      <c r="EI14" s="4">
        <v>5</v>
      </c>
      <c r="EJ14" s="4">
        <v>5</v>
      </c>
      <c r="EK14" s="4">
        <v>4</v>
      </c>
      <c r="EL14" s="4">
        <v>6</v>
      </c>
      <c r="EM14" s="4">
        <v>4</v>
      </c>
      <c r="EN14" s="4">
        <v>3</v>
      </c>
      <c r="EO14" s="4">
        <v>6</v>
      </c>
      <c r="EP14" s="4">
        <v>4</v>
      </c>
      <c r="EQ14" s="4">
        <v>4</v>
      </c>
      <c r="ER14" s="4">
        <v>4</v>
      </c>
      <c r="ES14" s="4">
        <v>5</v>
      </c>
      <c r="ET14" s="4">
        <v>5</v>
      </c>
      <c r="EU14" s="4">
        <v>2</v>
      </c>
      <c r="EV14" s="4">
        <v>6</v>
      </c>
      <c r="EW14" s="4">
        <v>5</v>
      </c>
      <c r="EX14" s="4">
        <v>4</v>
      </c>
      <c r="EY14" s="4">
        <v>5</v>
      </c>
      <c r="EZ14" s="4">
        <v>2</v>
      </c>
      <c r="FA14" s="4">
        <v>6</v>
      </c>
      <c r="FB14" s="4">
        <v>6</v>
      </c>
      <c r="FC14" s="4">
        <v>6</v>
      </c>
      <c r="FD14" s="4">
        <v>6</v>
      </c>
      <c r="FE14" s="4">
        <v>6</v>
      </c>
      <c r="FF14" s="19">
        <v>6</v>
      </c>
      <c r="FG14" s="4">
        <v>4</v>
      </c>
      <c r="FH14" s="4">
        <v>6</v>
      </c>
      <c r="FI14" s="4">
        <v>5</v>
      </c>
      <c r="FJ14" s="4">
        <v>6</v>
      </c>
      <c r="FK14" s="4">
        <v>5</v>
      </c>
      <c r="FL14" s="4">
        <v>4</v>
      </c>
      <c r="FM14" s="4">
        <v>5</v>
      </c>
      <c r="FN14" s="4">
        <v>6</v>
      </c>
      <c r="FO14" s="4">
        <v>2</v>
      </c>
      <c r="FP14" s="4">
        <v>5</v>
      </c>
      <c r="FQ14" s="4">
        <v>5</v>
      </c>
      <c r="FR14" s="4">
        <v>6</v>
      </c>
      <c r="FS14" s="4">
        <v>6</v>
      </c>
      <c r="FT14" s="4">
        <v>4</v>
      </c>
      <c r="FU14" s="4">
        <v>5</v>
      </c>
      <c r="FV14" s="4">
        <v>4</v>
      </c>
      <c r="FW14" s="4">
        <v>5</v>
      </c>
      <c r="FX14" s="4">
        <v>5</v>
      </c>
      <c r="FY14" s="4">
        <v>6</v>
      </c>
      <c r="FZ14" s="4">
        <v>6</v>
      </c>
      <c r="GA14" s="4">
        <v>6</v>
      </c>
      <c r="GB14" s="4">
        <v>5</v>
      </c>
      <c r="GC14" s="4">
        <v>6</v>
      </c>
      <c r="GD14" s="4">
        <v>3</v>
      </c>
      <c r="GE14" s="4">
        <v>6</v>
      </c>
      <c r="GF14" s="4">
        <v>2</v>
      </c>
    </row>
    <row r="15" spans="2:188" x14ac:dyDescent="0.2">
      <c r="B15" s="30"/>
      <c r="C15" s="16" t="s">
        <v>103</v>
      </c>
      <c r="D15" s="13">
        <v>7</v>
      </c>
      <c r="E15" s="4">
        <v>7</v>
      </c>
      <c r="F15" s="4">
        <v>5</v>
      </c>
      <c r="G15" s="4">
        <v>5</v>
      </c>
      <c r="H15" s="4">
        <v>4</v>
      </c>
      <c r="I15" s="4">
        <v>7</v>
      </c>
      <c r="J15" s="4">
        <v>7</v>
      </c>
      <c r="K15" s="4">
        <v>6</v>
      </c>
      <c r="L15" s="4">
        <v>7</v>
      </c>
      <c r="M15" s="4">
        <v>5</v>
      </c>
      <c r="N15" s="4">
        <v>5</v>
      </c>
      <c r="O15" s="4">
        <v>5</v>
      </c>
      <c r="P15" s="4">
        <v>7</v>
      </c>
      <c r="Q15" s="4">
        <v>5</v>
      </c>
      <c r="R15" s="4">
        <v>7</v>
      </c>
      <c r="S15" s="4">
        <v>5</v>
      </c>
      <c r="T15" s="4">
        <v>5</v>
      </c>
      <c r="U15" s="4">
        <v>5</v>
      </c>
      <c r="V15" s="4">
        <v>7</v>
      </c>
      <c r="W15" s="4">
        <v>5</v>
      </c>
      <c r="X15" s="4">
        <v>6</v>
      </c>
      <c r="Y15" s="4">
        <v>6</v>
      </c>
      <c r="Z15" s="4">
        <v>5</v>
      </c>
      <c r="AA15" s="4">
        <v>5</v>
      </c>
      <c r="AB15" s="4">
        <v>7</v>
      </c>
      <c r="AC15" s="4">
        <v>5</v>
      </c>
      <c r="AD15" s="19">
        <v>7</v>
      </c>
      <c r="AE15" s="4">
        <v>6</v>
      </c>
      <c r="AF15" s="4">
        <v>5</v>
      </c>
      <c r="AG15" s="4">
        <v>7</v>
      </c>
      <c r="AH15" s="4">
        <v>6</v>
      </c>
      <c r="AI15" s="4">
        <v>7</v>
      </c>
      <c r="AJ15" s="4">
        <v>7</v>
      </c>
      <c r="AK15" s="4">
        <v>4</v>
      </c>
      <c r="AL15" s="4">
        <v>7</v>
      </c>
      <c r="AM15" s="4">
        <v>7</v>
      </c>
      <c r="AN15" s="4">
        <v>7</v>
      </c>
      <c r="AO15" s="19">
        <v>7</v>
      </c>
      <c r="AP15" s="4">
        <v>7</v>
      </c>
      <c r="AQ15" s="4">
        <v>5</v>
      </c>
      <c r="AR15" s="4">
        <v>5</v>
      </c>
      <c r="AS15" s="4">
        <v>6</v>
      </c>
      <c r="AT15" s="4">
        <v>4</v>
      </c>
      <c r="AU15" s="4">
        <v>5</v>
      </c>
      <c r="AV15" s="4">
        <v>7</v>
      </c>
      <c r="AW15" s="4">
        <v>7</v>
      </c>
      <c r="AX15" s="4">
        <v>6</v>
      </c>
      <c r="AY15" s="4">
        <v>4</v>
      </c>
      <c r="AZ15" s="4">
        <v>7</v>
      </c>
      <c r="BA15" s="4">
        <v>7</v>
      </c>
      <c r="BB15" s="4">
        <v>7</v>
      </c>
      <c r="BC15" s="4">
        <v>5</v>
      </c>
      <c r="BD15" s="4">
        <v>7</v>
      </c>
      <c r="BE15" s="4">
        <v>7</v>
      </c>
      <c r="BF15" s="4">
        <v>7</v>
      </c>
      <c r="BG15" s="4">
        <v>7</v>
      </c>
      <c r="BH15" s="4">
        <v>6</v>
      </c>
      <c r="BI15" s="4">
        <v>6</v>
      </c>
      <c r="BJ15" s="4">
        <v>7</v>
      </c>
      <c r="BK15" s="4">
        <v>7</v>
      </c>
      <c r="BL15" s="4">
        <v>7</v>
      </c>
      <c r="BM15" s="4">
        <v>6</v>
      </c>
      <c r="BN15" s="4">
        <v>5</v>
      </c>
      <c r="BO15" s="4">
        <v>7</v>
      </c>
      <c r="BP15" s="4">
        <v>5</v>
      </c>
      <c r="BQ15" s="4">
        <v>4</v>
      </c>
      <c r="BR15" s="4">
        <v>5</v>
      </c>
      <c r="BS15" s="4">
        <v>7</v>
      </c>
      <c r="BT15" s="4">
        <v>5</v>
      </c>
      <c r="BU15" s="4">
        <v>5</v>
      </c>
      <c r="BV15" s="4">
        <v>5</v>
      </c>
      <c r="BW15" s="4">
        <v>7</v>
      </c>
      <c r="BX15" s="4">
        <v>7</v>
      </c>
      <c r="BY15" s="4">
        <v>7</v>
      </c>
      <c r="BZ15" s="4">
        <v>7</v>
      </c>
      <c r="CA15" s="4">
        <v>7</v>
      </c>
      <c r="CB15" s="4">
        <v>7</v>
      </c>
      <c r="CC15" s="4">
        <v>7</v>
      </c>
      <c r="CD15" s="4">
        <v>7</v>
      </c>
      <c r="CE15" s="4">
        <v>6</v>
      </c>
      <c r="CF15" s="4">
        <v>7</v>
      </c>
      <c r="CG15" s="4">
        <v>4</v>
      </c>
      <c r="CH15" s="4">
        <v>6</v>
      </c>
      <c r="CI15" s="4">
        <v>6</v>
      </c>
      <c r="CJ15" s="4">
        <v>4</v>
      </c>
      <c r="CK15" s="4">
        <v>5</v>
      </c>
      <c r="CL15" s="4">
        <v>4</v>
      </c>
      <c r="CM15" s="4">
        <v>6</v>
      </c>
      <c r="CN15" s="4">
        <v>7</v>
      </c>
      <c r="CO15" s="4">
        <v>6</v>
      </c>
      <c r="CP15" s="4">
        <v>6</v>
      </c>
      <c r="CQ15" s="4">
        <v>5</v>
      </c>
      <c r="CR15" s="4"/>
      <c r="CS15" s="4">
        <v>6</v>
      </c>
      <c r="CT15" s="4">
        <v>7</v>
      </c>
      <c r="CU15" s="4">
        <v>5</v>
      </c>
      <c r="CV15" s="4">
        <v>6</v>
      </c>
      <c r="CW15" s="4">
        <v>5</v>
      </c>
      <c r="CX15" s="4">
        <v>7</v>
      </c>
      <c r="CY15" s="4">
        <v>6</v>
      </c>
      <c r="CZ15" s="4">
        <v>6</v>
      </c>
      <c r="DA15" s="4">
        <v>5</v>
      </c>
      <c r="DB15" s="4">
        <v>6</v>
      </c>
      <c r="DC15" s="11">
        <v>6</v>
      </c>
      <c r="DD15" s="4">
        <v>4</v>
      </c>
      <c r="DE15" s="4">
        <v>7</v>
      </c>
      <c r="DF15" s="4">
        <v>6</v>
      </c>
      <c r="DG15" s="4">
        <v>7</v>
      </c>
      <c r="DH15" s="4">
        <v>6</v>
      </c>
      <c r="DI15" s="4">
        <v>6</v>
      </c>
      <c r="DJ15" s="4">
        <v>5</v>
      </c>
      <c r="DK15" s="4">
        <v>6</v>
      </c>
      <c r="DL15" s="4">
        <v>7</v>
      </c>
      <c r="DM15" s="4">
        <v>4</v>
      </c>
      <c r="DN15" s="4">
        <v>6</v>
      </c>
      <c r="DO15" s="4">
        <v>5</v>
      </c>
      <c r="DP15" s="4">
        <v>5</v>
      </c>
      <c r="DQ15" s="4">
        <v>7</v>
      </c>
      <c r="DR15" s="4">
        <v>6</v>
      </c>
      <c r="DS15" s="19">
        <v>7</v>
      </c>
      <c r="DT15" s="4">
        <v>6</v>
      </c>
      <c r="DU15" s="4">
        <v>5</v>
      </c>
      <c r="DV15" s="4">
        <v>7</v>
      </c>
      <c r="DW15" s="4">
        <v>6</v>
      </c>
      <c r="DX15" s="4">
        <v>7</v>
      </c>
      <c r="DY15" s="4">
        <v>7</v>
      </c>
      <c r="DZ15" s="4">
        <v>6</v>
      </c>
      <c r="EA15" s="4">
        <v>7</v>
      </c>
      <c r="EB15" s="4">
        <v>7</v>
      </c>
      <c r="EC15" s="4">
        <v>6</v>
      </c>
      <c r="ED15" s="4">
        <v>7</v>
      </c>
      <c r="EE15" s="19">
        <v>7</v>
      </c>
      <c r="EF15" s="4">
        <v>5</v>
      </c>
      <c r="EG15" s="19">
        <v>4</v>
      </c>
      <c r="EH15" s="4">
        <v>6</v>
      </c>
      <c r="EI15" s="4">
        <v>6</v>
      </c>
      <c r="EJ15" s="4">
        <v>6</v>
      </c>
      <c r="EK15" s="4">
        <v>6</v>
      </c>
      <c r="EL15" s="4">
        <v>7</v>
      </c>
      <c r="EM15" s="4">
        <v>5</v>
      </c>
      <c r="EN15" s="4">
        <v>6</v>
      </c>
      <c r="EO15" s="4">
        <v>3</v>
      </c>
      <c r="EP15" s="4">
        <v>6</v>
      </c>
      <c r="EQ15" s="4">
        <v>6</v>
      </c>
      <c r="ER15" s="4">
        <v>5</v>
      </c>
      <c r="ES15" s="4">
        <v>6</v>
      </c>
      <c r="ET15" s="4">
        <v>6</v>
      </c>
      <c r="EU15" s="4">
        <v>6</v>
      </c>
      <c r="EV15" s="4">
        <v>5</v>
      </c>
      <c r="EW15" s="4">
        <v>5</v>
      </c>
      <c r="EX15" s="4">
        <v>3</v>
      </c>
      <c r="EY15" s="4">
        <v>7</v>
      </c>
      <c r="EZ15" s="4">
        <v>6</v>
      </c>
      <c r="FA15" s="4">
        <v>6</v>
      </c>
      <c r="FB15" s="4">
        <v>2</v>
      </c>
      <c r="FC15" s="4">
        <v>6</v>
      </c>
      <c r="FD15" s="4">
        <v>6</v>
      </c>
      <c r="FE15" s="4">
        <v>6</v>
      </c>
      <c r="FF15" s="19">
        <v>6</v>
      </c>
      <c r="FG15" s="4">
        <v>5</v>
      </c>
      <c r="FH15" s="4">
        <v>7</v>
      </c>
      <c r="FI15" s="4">
        <v>6</v>
      </c>
      <c r="FJ15" s="4">
        <v>6</v>
      </c>
      <c r="FK15" s="4">
        <v>6</v>
      </c>
      <c r="FL15" s="4">
        <v>4</v>
      </c>
      <c r="FM15" s="4">
        <v>6</v>
      </c>
      <c r="FN15" s="4">
        <v>6</v>
      </c>
      <c r="FO15" s="4">
        <v>7</v>
      </c>
      <c r="FP15" s="4">
        <v>7</v>
      </c>
      <c r="FQ15" s="4">
        <v>7</v>
      </c>
      <c r="FR15" s="4">
        <v>6</v>
      </c>
      <c r="FS15" s="4">
        <v>6</v>
      </c>
      <c r="FT15" s="4">
        <v>3</v>
      </c>
      <c r="FU15" s="4">
        <v>7</v>
      </c>
      <c r="FV15" s="4">
        <v>4</v>
      </c>
      <c r="FW15" s="4">
        <v>6</v>
      </c>
      <c r="FX15" s="4">
        <v>5</v>
      </c>
      <c r="FY15" s="4">
        <v>6</v>
      </c>
      <c r="FZ15" s="4">
        <v>5</v>
      </c>
      <c r="GA15" s="4">
        <v>6</v>
      </c>
      <c r="GB15" s="4">
        <v>6</v>
      </c>
      <c r="GC15" s="4">
        <v>7</v>
      </c>
      <c r="GD15" s="4">
        <v>6</v>
      </c>
      <c r="GE15" s="4">
        <v>5</v>
      </c>
      <c r="GF15" s="4">
        <v>4</v>
      </c>
    </row>
    <row r="16" spans="2:188" ht="17" thickBot="1" x14ac:dyDescent="0.25">
      <c r="B16" s="31"/>
      <c r="C16" s="17" t="s">
        <v>104</v>
      </c>
      <c r="D16" s="13">
        <v>6</v>
      </c>
      <c r="E16" s="4">
        <v>6</v>
      </c>
      <c r="F16" s="4">
        <v>5</v>
      </c>
      <c r="G16" s="4">
        <v>4</v>
      </c>
      <c r="H16" s="4">
        <v>4</v>
      </c>
      <c r="I16" s="4">
        <v>6</v>
      </c>
      <c r="J16" s="4">
        <v>7</v>
      </c>
      <c r="K16" s="4">
        <v>5</v>
      </c>
      <c r="L16" s="4">
        <v>7</v>
      </c>
      <c r="M16" s="4">
        <v>5</v>
      </c>
      <c r="N16" s="19">
        <v>5</v>
      </c>
      <c r="O16" s="19">
        <v>4</v>
      </c>
      <c r="P16" s="4">
        <v>6</v>
      </c>
      <c r="Q16" s="4">
        <v>5</v>
      </c>
      <c r="R16" s="4">
        <v>6</v>
      </c>
      <c r="S16" s="4">
        <v>5</v>
      </c>
      <c r="T16" s="4">
        <v>5</v>
      </c>
      <c r="U16" s="4">
        <v>7</v>
      </c>
      <c r="V16" s="4">
        <v>7</v>
      </c>
      <c r="W16" s="4">
        <v>4</v>
      </c>
      <c r="X16" s="4">
        <v>7</v>
      </c>
      <c r="Y16" s="4">
        <v>7</v>
      </c>
      <c r="Z16" s="4">
        <v>5</v>
      </c>
      <c r="AA16" s="4">
        <v>7</v>
      </c>
      <c r="AB16" s="4">
        <v>7</v>
      </c>
      <c r="AC16" s="4">
        <v>5</v>
      </c>
      <c r="AD16" s="19">
        <v>7</v>
      </c>
      <c r="AE16" s="4">
        <v>6</v>
      </c>
      <c r="AF16" s="4">
        <v>5</v>
      </c>
      <c r="AG16" s="4">
        <v>7</v>
      </c>
      <c r="AH16" s="4">
        <v>6</v>
      </c>
      <c r="AI16" s="4">
        <v>7</v>
      </c>
      <c r="AJ16" s="4">
        <v>7</v>
      </c>
      <c r="AK16" s="4">
        <v>7</v>
      </c>
      <c r="AL16" s="4">
        <v>7</v>
      </c>
      <c r="AM16" s="4">
        <v>6</v>
      </c>
      <c r="AN16" s="4">
        <v>7</v>
      </c>
      <c r="AO16" s="19">
        <v>6</v>
      </c>
      <c r="AP16" s="4">
        <v>5</v>
      </c>
      <c r="AQ16" s="4">
        <v>5</v>
      </c>
      <c r="AR16" s="4">
        <v>5</v>
      </c>
      <c r="AS16" s="4">
        <v>6</v>
      </c>
      <c r="AT16" s="4">
        <v>4</v>
      </c>
      <c r="AU16" s="4">
        <v>6</v>
      </c>
      <c r="AV16" s="4">
        <v>6</v>
      </c>
      <c r="AW16" s="4">
        <v>7</v>
      </c>
      <c r="AX16" s="4">
        <v>7</v>
      </c>
      <c r="AY16" s="4">
        <v>4</v>
      </c>
      <c r="AZ16" s="4">
        <v>7</v>
      </c>
      <c r="BA16" s="4">
        <v>7</v>
      </c>
      <c r="BB16" s="4">
        <v>7</v>
      </c>
      <c r="BC16" s="4">
        <v>5</v>
      </c>
      <c r="BD16" s="4">
        <v>7</v>
      </c>
      <c r="BE16" s="4">
        <v>7</v>
      </c>
      <c r="BF16" s="4">
        <v>7</v>
      </c>
      <c r="BG16" s="4">
        <v>7</v>
      </c>
      <c r="BH16" s="4">
        <v>7</v>
      </c>
      <c r="BI16" s="4">
        <v>6</v>
      </c>
      <c r="BJ16" s="4">
        <v>7</v>
      </c>
      <c r="BK16" s="4">
        <v>7</v>
      </c>
      <c r="BL16" s="4">
        <v>7</v>
      </c>
      <c r="BM16" s="4">
        <v>4</v>
      </c>
      <c r="BN16" s="4">
        <v>5</v>
      </c>
      <c r="BO16" s="4">
        <v>5</v>
      </c>
      <c r="BP16" s="4">
        <v>5</v>
      </c>
      <c r="BQ16" s="4">
        <v>4</v>
      </c>
      <c r="BR16" s="4">
        <v>4</v>
      </c>
      <c r="BS16" s="4">
        <v>5</v>
      </c>
      <c r="BT16" s="4">
        <v>5</v>
      </c>
      <c r="BU16" s="4">
        <v>5</v>
      </c>
      <c r="BV16" s="4">
        <v>5</v>
      </c>
      <c r="BW16" s="4">
        <v>6</v>
      </c>
      <c r="BX16" s="4">
        <v>7</v>
      </c>
      <c r="BY16" s="4">
        <v>7</v>
      </c>
      <c r="BZ16" s="4">
        <v>5</v>
      </c>
      <c r="CA16" s="4">
        <v>6</v>
      </c>
      <c r="CB16" s="4">
        <v>6</v>
      </c>
      <c r="CC16" s="4">
        <v>7</v>
      </c>
      <c r="CD16" s="4">
        <v>6</v>
      </c>
      <c r="CE16" s="4">
        <v>5</v>
      </c>
      <c r="CF16" s="4">
        <v>7</v>
      </c>
      <c r="CG16" s="4">
        <v>7</v>
      </c>
      <c r="CH16" s="4">
        <v>4</v>
      </c>
      <c r="CI16" s="4">
        <v>6</v>
      </c>
      <c r="CJ16" s="4">
        <v>5</v>
      </c>
      <c r="CK16" s="4">
        <v>5</v>
      </c>
      <c r="CL16" s="4">
        <v>5</v>
      </c>
      <c r="CM16" s="4">
        <v>7</v>
      </c>
      <c r="CN16" s="4">
        <v>7</v>
      </c>
      <c r="CO16" s="4">
        <v>4</v>
      </c>
      <c r="CP16" s="4">
        <v>6</v>
      </c>
      <c r="CQ16" s="4">
        <v>5</v>
      </c>
      <c r="CR16" s="4"/>
      <c r="CS16" s="4">
        <v>5</v>
      </c>
      <c r="CT16" s="4">
        <v>6</v>
      </c>
      <c r="CU16" s="4">
        <v>4</v>
      </c>
      <c r="CV16" s="4">
        <v>6</v>
      </c>
      <c r="CW16" s="4">
        <v>4</v>
      </c>
      <c r="CX16" s="4">
        <v>6</v>
      </c>
      <c r="CY16" s="4">
        <v>5</v>
      </c>
      <c r="CZ16" s="4">
        <v>5</v>
      </c>
      <c r="DA16" s="4">
        <v>4</v>
      </c>
      <c r="DB16" s="21">
        <v>5</v>
      </c>
      <c r="DC16" s="19">
        <v>6</v>
      </c>
      <c r="DD16" s="22">
        <v>4</v>
      </c>
      <c r="DE16" s="4">
        <v>5</v>
      </c>
      <c r="DF16" s="4">
        <v>4</v>
      </c>
      <c r="DG16" s="4">
        <v>6</v>
      </c>
      <c r="DH16" s="4">
        <v>6</v>
      </c>
      <c r="DI16" s="4">
        <v>5</v>
      </c>
      <c r="DJ16" s="4">
        <v>7</v>
      </c>
      <c r="DK16" s="4">
        <v>7</v>
      </c>
      <c r="DL16" s="4">
        <v>6</v>
      </c>
      <c r="DM16" s="4">
        <v>4</v>
      </c>
      <c r="DN16" s="4">
        <v>5</v>
      </c>
      <c r="DO16" s="4">
        <v>4</v>
      </c>
      <c r="DP16" s="4">
        <v>5</v>
      </c>
      <c r="DQ16" s="4">
        <v>7</v>
      </c>
      <c r="DR16" s="4">
        <v>5</v>
      </c>
      <c r="DS16" s="19">
        <v>4</v>
      </c>
      <c r="DT16" s="4">
        <v>4</v>
      </c>
      <c r="DU16" s="4">
        <v>5</v>
      </c>
      <c r="DV16" s="4">
        <v>5</v>
      </c>
      <c r="DW16" s="4">
        <v>4</v>
      </c>
      <c r="DX16" s="4">
        <v>6</v>
      </c>
      <c r="DY16" s="4">
        <v>5</v>
      </c>
      <c r="DZ16" s="4">
        <v>7</v>
      </c>
      <c r="EA16" s="4">
        <v>5</v>
      </c>
      <c r="EB16" s="4">
        <v>5</v>
      </c>
      <c r="EC16" s="4">
        <v>6</v>
      </c>
      <c r="ED16" s="4">
        <v>5</v>
      </c>
      <c r="EE16" s="19">
        <v>6</v>
      </c>
      <c r="EF16" s="4">
        <v>5</v>
      </c>
      <c r="EG16" s="19">
        <v>4</v>
      </c>
      <c r="EH16" s="4">
        <v>4</v>
      </c>
      <c r="EI16" s="4">
        <v>5</v>
      </c>
      <c r="EJ16" s="4">
        <v>5</v>
      </c>
      <c r="EK16" s="4">
        <v>4</v>
      </c>
      <c r="EL16" s="4">
        <v>7</v>
      </c>
      <c r="EM16" s="4">
        <v>4</v>
      </c>
      <c r="EN16" s="4">
        <v>3</v>
      </c>
      <c r="EO16" s="4">
        <v>3</v>
      </c>
      <c r="EP16" s="4">
        <v>6</v>
      </c>
      <c r="EQ16" s="4">
        <v>6</v>
      </c>
      <c r="ER16" s="4">
        <v>5</v>
      </c>
      <c r="ES16" s="4">
        <v>6</v>
      </c>
      <c r="ET16" s="4">
        <v>6</v>
      </c>
      <c r="EU16" s="4">
        <v>4</v>
      </c>
      <c r="EV16" s="4">
        <v>4</v>
      </c>
      <c r="EW16" s="4">
        <v>4</v>
      </c>
      <c r="EX16" s="4">
        <v>4</v>
      </c>
      <c r="EY16" s="4">
        <v>5</v>
      </c>
      <c r="EZ16" s="4">
        <v>5</v>
      </c>
      <c r="FA16" s="4">
        <v>6</v>
      </c>
      <c r="FB16" s="4">
        <v>5</v>
      </c>
      <c r="FC16" s="4">
        <v>6</v>
      </c>
      <c r="FD16" s="4">
        <v>6</v>
      </c>
      <c r="FE16" s="4">
        <v>6</v>
      </c>
      <c r="FF16" s="19">
        <v>6</v>
      </c>
      <c r="FG16" s="4">
        <v>6</v>
      </c>
      <c r="FH16" s="4">
        <v>6</v>
      </c>
      <c r="FI16" s="4">
        <v>6</v>
      </c>
      <c r="FJ16" s="4">
        <v>6</v>
      </c>
      <c r="FK16" s="4">
        <v>6</v>
      </c>
      <c r="FL16" s="4">
        <v>4</v>
      </c>
      <c r="FM16" s="4">
        <v>5</v>
      </c>
      <c r="FN16" s="4">
        <v>5</v>
      </c>
      <c r="FO16" s="4">
        <v>4</v>
      </c>
      <c r="FP16" s="4">
        <v>6</v>
      </c>
      <c r="FQ16" s="4">
        <v>5</v>
      </c>
      <c r="FR16" s="4">
        <v>6</v>
      </c>
      <c r="FS16" s="4">
        <v>6</v>
      </c>
      <c r="FT16" s="4">
        <v>4</v>
      </c>
      <c r="FU16" s="4">
        <v>6</v>
      </c>
      <c r="FV16" s="4">
        <v>5</v>
      </c>
      <c r="FW16" s="4">
        <v>4</v>
      </c>
      <c r="FX16" s="4">
        <v>5</v>
      </c>
      <c r="FY16" s="4">
        <v>6</v>
      </c>
      <c r="FZ16" s="4">
        <v>6</v>
      </c>
      <c r="GA16" s="4">
        <v>6</v>
      </c>
      <c r="GB16" s="4">
        <v>6</v>
      </c>
      <c r="GC16" s="4">
        <v>5</v>
      </c>
      <c r="GD16" s="4">
        <v>2</v>
      </c>
      <c r="GE16" s="4">
        <v>5</v>
      </c>
      <c r="GF16" s="4">
        <v>3</v>
      </c>
    </row>
    <row r="17" spans="2:188" x14ac:dyDescent="0.2">
      <c r="B17" s="29" t="s">
        <v>127</v>
      </c>
      <c r="C17" s="15" t="s">
        <v>105</v>
      </c>
      <c r="D17" s="13">
        <v>6</v>
      </c>
      <c r="E17" s="4">
        <v>7</v>
      </c>
      <c r="F17" s="4">
        <v>5</v>
      </c>
      <c r="G17" s="4">
        <v>5</v>
      </c>
      <c r="H17" s="4">
        <v>4</v>
      </c>
      <c r="I17" s="4">
        <v>7</v>
      </c>
      <c r="J17" s="4">
        <v>7</v>
      </c>
      <c r="K17" s="4">
        <v>6</v>
      </c>
      <c r="L17" s="4">
        <v>6</v>
      </c>
      <c r="M17" s="4">
        <v>5</v>
      </c>
      <c r="N17" s="4">
        <v>4</v>
      </c>
      <c r="O17" s="4">
        <v>5</v>
      </c>
      <c r="P17" s="4">
        <v>6</v>
      </c>
      <c r="Q17" s="4">
        <v>5</v>
      </c>
      <c r="R17" s="4">
        <v>7</v>
      </c>
      <c r="S17" s="4">
        <v>7</v>
      </c>
      <c r="T17" s="4">
        <v>5</v>
      </c>
      <c r="U17" s="4">
        <v>7</v>
      </c>
      <c r="V17" s="4">
        <v>7</v>
      </c>
      <c r="W17" s="4">
        <v>5</v>
      </c>
      <c r="X17" s="4">
        <v>7</v>
      </c>
      <c r="Y17" s="4">
        <v>6</v>
      </c>
      <c r="Z17" s="4">
        <v>5</v>
      </c>
      <c r="AA17" s="4">
        <v>7</v>
      </c>
      <c r="AB17" s="4">
        <v>7</v>
      </c>
      <c r="AC17" s="4">
        <v>5</v>
      </c>
      <c r="AD17" s="19">
        <v>7</v>
      </c>
      <c r="AE17" s="4">
        <v>7</v>
      </c>
      <c r="AF17" s="4">
        <v>5</v>
      </c>
      <c r="AG17" s="4">
        <v>7</v>
      </c>
      <c r="AH17" s="4">
        <v>6</v>
      </c>
      <c r="AI17" s="4">
        <v>7</v>
      </c>
      <c r="AJ17" s="4">
        <v>7</v>
      </c>
      <c r="AK17" s="4">
        <v>7</v>
      </c>
      <c r="AL17" s="4">
        <v>7</v>
      </c>
      <c r="AM17" s="4">
        <v>6</v>
      </c>
      <c r="AN17" s="4">
        <v>6</v>
      </c>
      <c r="AO17" s="19">
        <v>6</v>
      </c>
      <c r="AP17" s="4">
        <v>7</v>
      </c>
      <c r="AQ17" s="4">
        <v>5</v>
      </c>
      <c r="AR17" s="4">
        <v>5</v>
      </c>
      <c r="AS17" s="4">
        <v>6</v>
      </c>
      <c r="AT17" s="4">
        <v>5</v>
      </c>
      <c r="AU17" s="4">
        <v>7</v>
      </c>
      <c r="AV17" s="4">
        <v>7</v>
      </c>
      <c r="AW17" s="4">
        <v>7</v>
      </c>
      <c r="AX17" s="4">
        <v>7</v>
      </c>
      <c r="AY17" s="4">
        <v>5</v>
      </c>
      <c r="AZ17" s="4">
        <v>5</v>
      </c>
      <c r="BA17" s="4">
        <v>7</v>
      </c>
      <c r="BB17" s="4">
        <v>5</v>
      </c>
      <c r="BC17" s="4">
        <v>6</v>
      </c>
      <c r="BD17" s="4">
        <v>7</v>
      </c>
      <c r="BE17" s="4">
        <v>7</v>
      </c>
      <c r="BF17" s="4">
        <v>6</v>
      </c>
      <c r="BG17" s="4">
        <v>7</v>
      </c>
      <c r="BH17" s="4">
        <v>7</v>
      </c>
      <c r="BI17" s="4">
        <v>6</v>
      </c>
      <c r="BJ17" s="4">
        <v>7</v>
      </c>
      <c r="BK17" s="4">
        <v>7</v>
      </c>
      <c r="BL17" s="4">
        <v>5</v>
      </c>
      <c r="BM17" s="4">
        <v>5</v>
      </c>
      <c r="BN17" s="4">
        <v>5</v>
      </c>
      <c r="BO17" s="4">
        <v>7</v>
      </c>
      <c r="BP17" s="4">
        <v>5</v>
      </c>
      <c r="BQ17" s="4">
        <v>4</v>
      </c>
      <c r="BR17" s="4">
        <v>4</v>
      </c>
      <c r="BS17" s="4">
        <v>7</v>
      </c>
      <c r="BT17" s="4">
        <v>5</v>
      </c>
      <c r="BU17" s="4">
        <v>5</v>
      </c>
      <c r="BV17" s="4">
        <v>5</v>
      </c>
      <c r="BW17" s="4">
        <v>7</v>
      </c>
      <c r="BX17" s="4">
        <v>6</v>
      </c>
      <c r="BY17" s="4">
        <v>7</v>
      </c>
      <c r="BZ17" s="4">
        <v>6</v>
      </c>
      <c r="CA17" s="4">
        <v>7</v>
      </c>
      <c r="CB17" s="4">
        <v>6</v>
      </c>
      <c r="CC17" s="4">
        <v>7</v>
      </c>
      <c r="CD17" s="4">
        <v>6</v>
      </c>
      <c r="CE17" s="4">
        <v>7</v>
      </c>
      <c r="CF17" s="4">
        <v>6</v>
      </c>
      <c r="CG17" s="4">
        <v>7</v>
      </c>
      <c r="CH17" s="4">
        <v>6</v>
      </c>
      <c r="CI17" s="4">
        <v>6</v>
      </c>
      <c r="CJ17" s="4">
        <v>7</v>
      </c>
      <c r="CK17" s="4">
        <v>7</v>
      </c>
      <c r="CL17" s="4">
        <v>7</v>
      </c>
      <c r="CM17" s="4">
        <v>7</v>
      </c>
      <c r="CN17" s="4">
        <v>7</v>
      </c>
      <c r="CO17" s="4">
        <v>5</v>
      </c>
      <c r="CP17" s="4">
        <v>6</v>
      </c>
      <c r="CQ17" s="4">
        <v>5</v>
      </c>
      <c r="CR17" s="4"/>
      <c r="CS17" s="4">
        <v>5</v>
      </c>
      <c r="CT17" s="4">
        <v>4</v>
      </c>
      <c r="CU17" s="4">
        <v>5</v>
      </c>
      <c r="CV17" s="4">
        <v>6</v>
      </c>
      <c r="CW17" s="4">
        <v>5</v>
      </c>
      <c r="CX17" s="4">
        <v>6</v>
      </c>
      <c r="CY17" s="4">
        <v>4</v>
      </c>
      <c r="CZ17" s="4">
        <v>6</v>
      </c>
      <c r="DA17" s="4">
        <v>4</v>
      </c>
      <c r="DB17" s="4">
        <v>5</v>
      </c>
      <c r="DC17" s="23">
        <v>5</v>
      </c>
      <c r="DD17" s="4">
        <v>4</v>
      </c>
      <c r="DE17" s="4">
        <v>5</v>
      </c>
      <c r="DF17" s="4">
        <v>4</v>
      </c>
      <c r="DG17" s="4">
        <v>7</v>
      </c>
      <c r="DH17" s="4">
        <v>6</v>
      </c>
      <c r="DI17" s="4">
        <v>5</v>
      </c>
      <c r="DJ17" s="4">
        <v>7</v>
      </c>
      <c r="DK17" s="4">
        <v>5</v>
      </c>
      <c r="DL17" s="4">
        <v>4</v>
      </c>
      <c r="DM17" s="4">
        <v>4</v>
      </c>
      <c r="DN17" s="4">
        <v>6</v>
      </c>
      <c r="DO17" s="4">
        <v>2</v>
      </c>
      <c r="DP17" s="4">
        <v>5</v>
      </c>
      <c r="DQ17" s="4">
        <v>7</v>
      </c>
      <c r="DR17" s="4">
        <v>5</v>
      </c>
      <c r="DS17" s="19">
        <v>6</v>
      </c>
      <c r="DT17" s="4">
        <v>2</v>
      </c>
      <c r="DU17" s="4">
        <v>5</v>
      </c>
      <c r="DV17" s="4">
        <v>6</v>
      </c>
      <c r="DW17" s="4">
        <v>3</v>
      </c>
      <c r="DX17" s="4">
        <v>7</v>
      </c>
      <c r="DY17" s="4">
        <v>5</v>
      </c>
      <c r="DZ17" s="4">
        <v>7</v>
      </c>
      <c r="EA17" s="4">
        <v>7</v>
      </c>
      <c r="EB17" s="4">
        <v>5</v>
      </c>
      <c r="EC17" s="4">
        <v>6</v>
      </c>
      <c r="ED17" s="4">
        <v>5</v>
      </c>
      <c r="EE17" s="19">
        <v>6</v>
      </c>
      <c r="EF17" s="4">
        <v>5</v>
      </c>
      <c r="EG17" s="19">
        <v>4</v>
      </c>
      <c r="EH17" s="4">
        <v>4</v>
      </c>
      <c r="EI17" s="4">
        <v>6</v>
      </c>
      <c r="EJ17" s="4">
        <v>5</v>
      </c>
      <c r="EK17" s="4">
        <v>4</v>
      </c>
      <c r="EL17" s="4">
        <v>7</v>
      </c>
      <c r="EM17" s="4">
        <v>5</v>
      </c>
      <c r="EN17" s="4">
        <v>5</v>
      </c>
      <c r="EO17" s="4">
        <v>3</v>
      </c>
      <c r="EP17" s="4">
        <v>6</v>
      </c>
      <c r="EQ17" s="4">
        <v>5</v>
      </c>
      <c r="ER17" s="4">
        <v>6</v>
      </c>
      <c r="ES17" s="4">
        <v>6</v>
      </c>
      <c r="ET17" s="4">
        <v>6</v>
      </c>
      <c r="EU17" s="4">
        <v>4</v>
      </c>
      <c r="EV17" s="4">
        <v>2</v>
      </c>
      <c r="EW17" s="4">
        <v>4</v>
      </c>
      <c r="EX17" s="4">
        <v>5</v>
      </c>
      <c r="EY17" s="4">
        <v>6</v>
      </c>
      <c r="EZ17" s="4">
        <v>4</v>
      </c>
      <c r="FA17" s="4">
        <v>6</v>
      </c>
      <c r="FB17" s="4">
        <v>4</v>
      </c>
      <c r="FC17" s="4">
        <v>6</v>
      </c>
      <c r="FD17" s="4">
        <v>6</v>
      </c>
      <c r="FE17" s="4">
        <v>6</v>
      </c>
      <c r="FF17" s="19">
        <v>6</v>
      </c>
      <c r="FG17" s="4">
        <v>4</v>
      </c>
      <c r="FH17" s="4">
        <v>6</v>
      </c>
      <c r="FI17" s="4">
        <v>6</v>
      </c>
      <c r="FJ17" s="4">
        <v>6</v>
      </c>
      <c r="FK17" s="4">
        <v>6</v>
      </c>
      <c r="FL17" s="4">
        <v>3</v>
      </c>
      <c r="FM17" s="4">
        <v>4</v>
      </c>
      <c r="FN17" s="4">
        <v>6</v>
      </c>
      <c r="FO17" s="4">
        <v>4</v>
      </c>
      <c r="FP17" s="4">
        <v>5</v>
      </c>
      <c r="FQ17" s="4">
        <v>5</v>
      </c>
      <c r="FR17" s="4">
        <v>6</v>
      </c>
      <c r="FS17" s="4">
        <v>7</v>
      </c>
      <c r="FT17" s="4">
        <v>2</v>
      </c>
      <c r="FU17" s="4">
        <v>6</v>
      </c>
      <c r="FV17" s="4">
        <v>5</v>
      </c>
      <c r="FW17" s="4">
        <v>3</v>
      </c>
      <c r="FX17" s="4">
        <v>5</v>
      </c>
      <c r="FY17" s="4">
        <v>7</v>
      </c>
      <c r="FZ17" s="4">
        <v>7</v>
      </c>
      <c r="GA17" s="4">
        <v>7</v>
      </c>
      <c r="GB17" s="4">
        <v>5</v>
      </c>
      <c r="GC17" s="4">
        <v>7</v>
      </c>
      <c r="GD17" s="4">
        <v>3</v>
      </c>
      <c r="GE17" s="4">
        <v>5</v>
      </c>
      <c r="GF17" s="4">
        <v>4</v>
      </c>
    </row>
    <row r="18" spans="2:188" x14ac:dyDescent="0.2">
      <c r="B18" s="30"/>
      <c r="C18" s="16" t="s">
        <v>106</v>
      </c>
      <c r="D18" s="13">
        <v>7</v>
      </c>
      <c r="E18" s="4">
        <v>7</v>
      </c>
      <c r="F18" s="4">
        <v>5</v>
      </c>
      <c r="G18" s="4">
        <v>5</v>
      </c>
      <c r="H18" s="4">
        <v>4</v>
      </c>
      <c r="I18" s="4">
        <v>7</v>
      </c>
      <c r="J18" s="4">
        <v>6</v>
      </c>
      <c r="K18" s="4">
        <v>6</v>
      </c>
      <c r="L18" s="4">
        <v>5</v>
      </c>
      <c r="M18" s="4">
        <v>5</v>
      </c>
      <c r="N18" s="4">
        <v>5</v>
      </c>
      <c r="O18" s="4">
        <v>5</v>
      </c>
      <c r="P18" s="4">
        <v>6</v>
      </c>
      <c r="Q18" s="4">
        <v>7</v>
      </c>
      <c r="R18" s="4">
        <v>6</v>
      </c>
      <c r="S18" s="4">
        <v>7</v>
      </c>
      <c r="T18" s="4">
        <v>5</v>
      </c>
      <c r="U18" s="4">
        <v>7</v>
      </c>
      <c r="V18" s="4">
        <v>7</v>
      </c>
      <c r="W18" s="4">
        <v>5</v>
      </c>
      <c r="X18" s="4">
        <v>7</v>
      </c>
      <c r="Y18" s="4">
        <v>7</v>
      </c>
      <c r="Z18" s="4">
        <v>5</v>
      </c>
      <c r="AA18" s="4">
        <v>7</v>
      </c>
      <c r="AB18" s="4">
        <v>6</v>
      </c>
      <c r="AC18" s="4">
        <v>5</v>
      </c>
      <c r="AD18" s="19">
        <v>7</v>
      </c>
      <c r="AE18" s="4">
        <v>5</v>
      </c>
      <c r="AF18" s="4">
        <v>5</v>
      </c>
      <c r="AG18" s="4">
        <v>6</v>
      </c>
      <c r="AH18" s="4">
        <v>7</v>
      </c>
      <c r="AI18" s="4">
        <v>7</v>
      </c>
      <c r="AJ18" s="4">
        <v>7</v>
      </c>
      <c r="AK18" s="4">
        <v>7</v>
      </c>
      <c r="AL18" s="4">
        <v>7</v>
      </c>
      <c r="AM18" s="4">
        <v>7</v>
      </c>
      <c r="AN18" s="4">
        <v>7</v>
      </c>
      <c r="AO18" s="19">
        <v>6</v>
      </c>
      <c r="AP18" s="4">
        <v>5</v>
      </c>
      <c r="AQ18" s="4">
        <v>5</v>
      </c>
      <c r="AR18" s="4">
        <v>5</v>
      </c>
      <c r="AS18" s="4">
        <v>7</v>
      </c>
      <c r="AT18" s="4">
        <v>5</v>
      </c>
      <c r="AU18" s="4">
        <v>6</v>
      </c>
      <c r="AV18" s="4">
        <v>6</v>
      </c>
      <c r="AW18" s="4">
        <v>7</v>
      </c>
      <c r="AX18" s="4">
        <v>6</v>
      </c>
      <c r="AY18" s="4">
        <v>6</v>
      </c>
      <c r="AZ18" s="4">
        <v>5</v>
      </c>
      <c r="BA18" s="4">
        <v>7</v>
      </c>
      <c r="BB18" s="4">
        <v>7</v>
      </c>
      <c r="BC18" s="4">
        <v>5</v>
      </c>
      <c r="BD18" s="4">
        <v>7</v>
      </c>
      <c r="BE18" s="4">
        <v>7</v>
      </c>
      <c r="BF18" s="4">
        <v>5</v>
      </c>
      <c r="BG18" s="4">
        <v>7</v>
      </c>
      <c r="BH18" s="4">
        <v>7</v>
      </c>
      <c r="BI18" s="4">
        <v>6</v>
      </c>
      <c r="BJ18" s="4">
        <v>7</v>
      </c>
      <c r="BK18" s="4">
        <v>7</v>
      </c>
      <c r="BL18" s="4">
        <v>7</v>
      </c>
      <c r="BM18" s="4">
        <v>5</v>
      </c>
      <c r="BN18" s="4">
        <v>5</v>
      </c>
      <c r="BO18" s="4">
        <v>7</v>
      </c>
      <c r="BP18" s="4">
        <v>5</v>
      </c>
      <c r="BQ18" s="4">
        <v>4</v>
      </c>
      <c r="BR18" s="4">
        <v>5</v>
      </c>
      <c r="BS18" s="4">
        <v>7</v>
      </c>
      <c r="BT18" s="4">
        <v>5</v>
      </c>
      <c r="BU18" s="4">
        <v>5</v>
      </c>
      <c r="BV18" s="4">
        <v>5</v>
      </c>
      <c r="BW18" s="4">
        <v>6</v>
      </c>
      <c r="BX18" s="4">
        <v>6</v>
      </c>
      <c r="BY18" s="4">
        <v>6</v>
      </c>
      <c r="BZ18" s="4">
        <v>5</v>
      </c>
      <c r="CA18" s="4">
        <v>7</v>
      </c>
      <c r="CB18" s="4">
        <v>7</v>
      </c>
      <c r="CC18" s="4">
        <v>7</v>
      </c>
      <c r="CD18" s="4">
        <v>7</v>
      </c>
      <c r="CE18" s="4">
        <v>5</v>
      </c>
      <c r="CF18" s="4">
        <v>6</v>
      </c>
      <c r="CG18" s="4">
        <v>7</v>
      </c>
      <c r="CH18" s="4">
        <v>6</v>
      </c>
      <c r="CI18" s="4">
        <v>7</v>
      </c>
      <c r="CJ18" s="4">
        <v>5</v>
      </c>
      <c r="CK18" s="4">
        <v>5</v>
      </c>
      <c r="CL18" s="4">
        <v>5</v>
      </c>
      <c r="CM18" s="4">
        <v>6</v>
      </c>
      <c r="CN18" s="4">
        <v>7</v>
      </c>
      <c r="CO18" s="4">
        <v>4</v>
      </c>
      <c r="CP18" s="4">
        <v>6</v>
      </c>
      <c r="CQ18" s="4">
        <v>5</v>
      </c>
      <c r="CR18" s="4"/>
      <c r="CS18" s="4">
        <v>6</v>
      </c>
      <c r="CT18" s="4">
        <v>5</v>
      </c>
      <c r="CU18" s="4">
        <v>4</v>
      </c>
      <c r="CV18" s="4">
        <v>6</v>
      </c>
      <c r="CW18" s="4">
        <v>4</v>
      </c>
      <c r="CX18" s="4">
        <v>6</v>
      </c>
      <c r="CY18" s="4">
        <v>5</v>
      </c>
      <c r="CZ18" s="4">
        <v>6</v>
      </c>
      <c r="DA18" s="4">
        <v>5</v>
      </c>
      <c r="DB18" s="4">
        <v>5</v>
      </c>
      <c r="DC18" s="4">
        <v>6</v>
      </c>
      <c r="DD18" s="4">
        <v>4</v>
      </c>
      <c r="DE18" s="4">
        <v>4</v>
      </c>
      <c r="DF18" s="4">
        <v>6</v>
      </c>
      <c r="DG18" s="4">
        <v>4</v>
      </c>
      <c r="DH18" s="4">
        <v>6</v>
      </c>
      <c r="DI18" s="4">
        <v>6</v>
      </c>
      <c r="DJ18" s="4">
        <v>7</v>
      </c>
      <c r="DK18" s="4">
        <v>5</v>
      </c>
      <c r="DL18" s="4">
        <v>4</v>
      </c>
      <c r="DM18" s="4">
        <v>5</v>
      </c>
      <c r="DN18" s="4">
        <v>5</v>
      </c>
      <c r="DO18" s="4">
        <v>4</v>
      </c>
      <c r="DP18" s="4">
        <v>5</v>
      </c>
      <c r="DQ18" s="4">
        <v>6</v>
      </c>
      <c r="DR18" s="4">
        <v>5</v>
      </c>
      <c r="DS18" s="19">
        <v>5</v>
      </c>
      <c r="DT18" s="4">
        <v>4</v>
      </c>
      <c r="DU18" s="4">
        <v>5</v>
      </c>
      <c r="DV18" s="4">
        <v>5</v>
      </c>
      <c r="DW18" s="4">
        <v>5</v>
      </c>
      <c r="DX18" s="4">
        <v>6</v>
      </c>
      <c r="DY18" s="4">
        <v>5</v>
      </c>
      <c r="DZ18" s="4">
        <v>7</v>
      </c>
      <c r="EA18" s="4">
        <v>5</v>
      </c>
      <c r="EB18" s="4">
        <v>6</v>
      </c>
      <c r="EC18" s="4">
        <v>6</v>
      </c>
      <c r="ED18" s="4">
        <v>5</v>
      </c>
      <c r="EE18" s="19">
        <v>6</v>
      </c>
      <c r="EF18" s="4">
        <v>5</v>
      </c>
      <c r="EG18" s="19">
        <v>4</v>
      </c>
      <c r="EH18" s="4">
        <v>3</v>
      </c>
      <c r="EI18" s="4">
        <v>5</v>
      </c>
      <c r="EJ18" s="4">
        <v>5</v>
      </c>
      <c r="EK18" s="4">
        <v>2</v>
      </c>
      <c r="EL18" s="4">
        <v>7</v>
      </c>
      <c r="EM18" s="4">
        <v>4</v>
      </c>
      <c r="EN18" s="4">
        <v>4</v>
      </c>
      <c r="EO18" s="4">
        <v>3</v>
      </c>
      <c r="EP18" s="4">
        <v>6</v>
      </c>
      <c r="EQ18" s="4">
        <v>7</v>
      </c>
      <c r="ER18" s="4">
        <v>5</v>
      </c>
      <c r="ES18" s="4">
        <v>6</v>
      </c>
      <c r="ET18" s="4">
        <v>6</v>
      </c>
      <c r="EU18" s="4">
        <v>5</v>
      </c>
      <c r="EV18" s="4">
        <v>4</v>
      </c>
      <c r="EW18" s="4">
        <v>4</v>
      </c>
      <c r="EX18" s="4">
        <v>3</v>
      </c>
      <c r="EY18" s="4">
        <v>4</v>
      </c>
      <c r="EZ18" s="4">
        <v>6</v>
      </c>
      <c r="FA18" s="4">
        <v>6</v>
      </c>
      <c r="FB18" s="4">
        <v>5</v>
      </c>
      <c r="FC18" s="4">
        <v>6</v>
      </c>
      <c r="FD18" s="4">
        <v>6</v>
      </c>
      <c r="FE18" s="4">
        <v>6</v>
      </c>
      <c r="FF18" s="19">
        <v>5</v>
      </c>
      <c r="FG18" s="4">
        <v>5</v>
      </c>
      <c r="FH18" s="4">
        <v>6</v>
      </c>
      <c r="FI18" s="4">
        <v>5</v>
      </c>
      <c r="FJ18" s="4">
        <v>6</v>
      </c>
      <c r="FK18" s="4">
        <v>6</v>
      </c>
      <c r="FL18" s="4">
        <v>4</v>
      </c>
      <c r="FM18" s="4">
        <v>6</v>
      </c>
      <c r="FN18" s="4">
        <v>6</v>
      </c>
      <c r="FO18" s="4">
        <v>4</v>
      </c>
      <c r="FP18" s="4">
        <v>4</v>
      </c>
      <c r="FQ18" s="4">
        <v>6</v>
      </c>
      <c r="FR18" s="4">
        <v>6</v>
      </c>
      <c r="FS18" s="4">
        <v>7</v>
      </c>
      <c r="FT18" s="4">
        <v>5</v>
      </c>
      <c r="FU18" s="4">
        <v>6</v>
      </c>
      <c r="FV18" s="4">
        <v>6</v>
      </c>
      <c r="FW18" s="4">
        <v>5</v>
      </c>
      <c r="FX18" s="4">
        <v>6</v>
      </c>
      <c r="FY18" s="4">
        <v>6</v>
      </c>
      <c r="FZ18" s="4">
        <v>5</v>
      </c>
      <c r="GA18" s="4">
        <v>6</v>
      </c>
      <c r="GB18" s="4">
        <v>5</v>
      </c>
      <c r="GC18" s="4">
        <v>6</v>
      </c>
      <c r="GD18" s="4">
        <v>2</v>
      </c>
      <c r="GE18" s="4">
        <v>5</v>
      </c>
      <c r="GF18" s="4">
        <v>3</v>
      </c>
    </row>
    <row r="19" spans="2:188" x14ac:dyDescent="0.2">
      <c r="B19" s="30"/>
      <c r="C19" s="16" t="s">
        <v>107</v>
      </c>
      <c r="D19" s="13">
        <v>7</v>
      </c>
      <c r="E19" s="4">
        <v>6</v>
      </c>
      <c r="F19" s="4">
        <v>4</v>
      </c>
      <c r="G19" s="4">
        <v>5</v>
      </c>
      <c r="H19" s="4">
        <v>4</v>
      </c>
      <c r="I19" s="4">
        <v>7</v>
      </c>
      <c r="J19" s="4">
        <v>6</v>
      </c>
      <c r="K19" s="4">
        <v>6</v>
      </c>
      <c r="L19" s="4">
        <v>5</v>
      </c>
      <c r="M19" s="4">
        <v>7</v>
      </c>
      <c r="N19" s="4">
        <v>5</v>
      </c>
      <c r="O19" s="4">
        <v>5</v>
      </c>
      <c r="P19" s="4">
        <v>6</v>
      </c>
      <c r="Q19" s="4">
        <v>5</v>
      </c>
      <c r="R19" s="4">
        <v>7</v>
      </c>
      <c r="S19" s="4">
        <v>7</v>
      </c>
      <c r="T19" s="4">
        <v>5</v>
      </c>
      <c r="U19" s="4">
        <v>5</v>
      </c>
      <c r="V19" s="4">
        <v>7</v>
      </c>
      <c r="W19" s="4">
        <v>6</v>
      </c>
      <c r="X19" s="4">
        <v>7</v>
      </c>
      <c r="Y19" s="4">
        <v>7</v>
      </c>
      <c r="Z19" s="4">
        <v>5</v>
      </c>
      <c r="AA19" s="4">
        <v>7</v>
      </c>
      <c r="AB19" s="4">
        <v>7</v>
      </c>
      <c r="AC19" s="4">
        <v>6</v>
      </c>
      <c r="AD19" s="19">
        <v>7</v>
      </c>
      <c r="AE19" s="4">
        <v>4</v>
      </c>
      <c r="AF19" s="4">
        <v>5</v>
      </c>
      <c r="AG19" s="4">
        <v>6</v>
      </c>
      <c r="AH19" s="4">
        <v>7</v>
      </c>
      <c r="AI19" s="4">
        <v>7</v>
      </c>
      <c r="AJ19" s="4">
        <v>7</v>
      </c>
      <c r="AK19" s="4">
        <v>5</v>
      </c>
      <c r="AL19" s="4">
        <v>7</v>
      </c>
      <c r="AM19" s="4">
        <v>7</v>
      </c>
      <c r="AN19" s="4">
        <v>6</v>
      </c>
      <c r="AO19" s="19">
        <v>6</v>
      </c>
      <c r="AP19" s="4">
        <v>4</v>
      </c>
      <c r="AQ19" s="4">
        <v>5</v>
      </c>
      <c r="AR19" s="4">
        <v>5</v>
      </c>
      <c r="AS19" s="4">
        <v>7</v>
      </c>
      <c r="AT19" s="4">
        <v>4</v>
      </c>
      <c r="AU19" s="4">
        <v>5</v>
      </c>
      <c r="AV19" s="4">
        <v>3</v>
      </c>
      <c r="AW19" s="4">
        <v>7</v>
      </c>
      <c r="AX19" s="4">
        <v>3</v>
      </c>
      <c r="AY19" s="4">
        <v>4</v>
      </c>
      <c r="AZ19" s="4">
        <v>5</v>
      </c>
      <c r="BA19" s="4">
        <v>7</v>
      </c>
      <c r="BB19" s="4">
        <v>7</v>
      </c>
      <c r="BC19" s="4">
        <v>2</v>
      </c>
      <c r="BD19" s="4">
        <v>7</v>
      </c>
      <c r="BE19" s="4">
        <v>7</v>
      </c>
      <c r="BF19" s="4">
        <v>5</v>
      </c>
      <c r="BG19" s="4">
        <v>5</v>
      </c>
      <c r="BH19" s="4">
        <v>7</v>
      </c>
      <c r="BI19" s="4">
        <v>6</v>
      </c>
      <c r="BJ19" s="4">
        <v>7</v>
      </c>
      <c r="BK19" s="4">
        <v>7</v>
      </c>
      <c r="BL19" s="4">
        <v>5</v>
      </c>
      <c r="BM19" s="4">
        <v>4</v>
      </c>
      <c r="BN19" s="4">
        <v>5</v>
      </c>
      <c r="BO19" s="4">
        <v>5</v>
      </c>
      <c r="BP19" s="4">
        <v>5</v>
      </c>
      <c r="BQ19" s="4">
        <v>4</v>
      </c>
      <c r="BR19" s="4">
        <v>5</v>
      </c>
      <c r="BS19" s="4">
        <v>4</v>
      </c>
      <c r="BT19" s="4">
        <v>5</v>
      </c>
      <c r="BU19" s="4">
        <v>5</v>
      </c>
      <c r="BV19" s="4">
        <v>5</v>
      </c>
      <c r="BW19" s="4">
        <v>6</v>
      </c>
      <c r="BX19" s="4">
        <v>7</v>
      </c>
      <c r="BY19" s="4">
        <v>4</v>
      </c>
      <c r="BZ19" s="4">
        <v>3</v>
      </c>
      <c r="CA19" s="4">
        <v>7</v>
      </c>
      <c r="CB19" s="4">
        <v>7</v>
      </c>
      <c r="CC19" s="4">
        <v>7</v>
      </c>
      <c r="CD19" s="4">
        <v>5</v>
      </c>
      <c r="CE19" s="4">
        <v>5</v>
      </c>
      <c r="CF19" s="4">
        <v>7</v>
      </c>
      <c r="CG19" s="4">
        <v>7</v>
      </c>
      <c r="CH19" s="4">
        <v>3</v>
      </c>
      <c r="CI19" s="4">
        <v>7</v>
      </c>
      <c r="CJ19" s="4">
        <v>4</v>
      </c>
      <c r="CK19" s="4">
        <v>4</v>
      </c>
      <c r="CL19" s="4">
        <v>4</v>
      </c>
      <c r="CM19" s="4">
        <v>5</v>
      </c>
      <c r="CN19" s="4">
        <v>4</v>
      </c>
      <c r="CO19" s="4">
        <v>5</v>
      </c>
      <c r="CP19" s="4">
        <v>4</v>
      </c>
      <c r="CQ19" s="4">
        <v>5</v>
      </c>
      <c r="CR19" s="4"/>
      <c r="CS19" s="4">
        <v>6</v>
      </c>
      <c r="CT19" s="4">
        <v>4</v>
      </c>
      <c r="CU19" s="4">
        <v>5</v>
      </c>
      <c r="CV19" s="4">
        <v>6</v>
      </c>
      <c r="CW19" s="4">
        <v>5</v>
      </c>
      <c r="CX19" s="4">
        <v>6</v>
      </c>
      <c r="CY19" s="4">
        <v>5</v>
      </c>
      <c r="CZ19" s="4">
        <v>6</v>
      </c>
      <c r="DA19" s="4">
        <v>4</v>
      </c>
      <c r="DB19" s="4">
        <v>6</v>
      </c>
      <c r="DC19" s="4">
        <v>6</v>
      </c>
      <c r="DD19" s="4">
        <v>4</v>
      </c>
      <c r="DE19" s="4">
        <v>4</v>
      </c>
      <c r="DF19" s="4">
        <v>6</v>
      </c>
      <c r="DG19" s="4">
        <v>5</v>
      </c>
      <c r="DH19" s="4">
        <v>6</v>
      </c>
      <c r="DI19" s="4">
        <v>6</v>
      </c>
      <c r="DJ19" s="4">
        <v>5</v>
      </c>
      <c r="DK19" s="4">
        <v>6</v>
      </c>
      <c r="DL19" s="4">
        <v>5</v>
      </c>
      <c r="DM19" s="4">
        <v>4</v>
      </c>
      <c r="DN19" s="4">
        <v>5</v>
      </c>
      <c r="DO19" s="4">
        <v>5</v>
      </c>
      <c r="DP19" s="4">
        <v>4</v>
      </c>
      <c r="DQ19" s="4">
        <v>7</v>
      </c>
      <c r="DR19" s="4">
        <v>6</v>
      </c>
      <c r="DS19" s="19">
        <v>5</v>
      </c>
      <c r="DT19" s="4">
        <v>4</v>
      </c>
      <c r="DU19" s="4">
        <v>5</v>
      </c>
      <c r="DV19" s="4">
        <v>5</v>
      </c>
      <c r="DW19" s="4">
        <v>6</v>
      </c>
      <c r="DX19" s="4">
        <v>7</v>
      </c>
      <c r="DY19" s="4">
        <v>5</v>
      </c>
      <c r="DZ19" s="4">
        <v>6</v>
      </c>
      <c r="EA19" s="4">
        <v>5</v>
      </c>
      <c r="EB19" s="4">
        <v>7</v>
      </c>
      <c r="EC19" s="4">
        <v>6</v>
      </c>
      <c r="ED19" s="4">
        <v>6</v>
      </c>
      <c r="EE19" s="19">
        <v>6</v>
      </c>
      <c r="EF19" s="4">
        <v>4</v>
      </c>
      <c r="EG19" s="19">
        <v>4</v>
      </c>
      <c r="EH19" s="4">
        <v>5</v>
      </c>
      <c r="EI19" s="4">
        <v>5</v>
      </c>
      <c r="EJ19" s="4">
        <v>5</v>
      </c>
      <c r="EK19" s="4">
        <v>3</v>
      </c>
      <c r="EL19" s="4">
        <v>7</v>
      </c>
      <c r="EM19" s="4">
        <v>3</v>
      </c>
      <c r="EN19" s="4">
        <v>4</v>
      </c>
      <c r="EO19" s="4">
        <v>3</v>
      </c>
      <c r="EP19" s="4">
        <v>6</v>
      </c>
      <c r="EQ19" s="4">
        <v>7</v>
      </c>
      <c r="ER19" s="4">
        <v>2</v>
      </c>
      <c r="ES19" s="4">
        <v>6</v>
      </c>
      <c r="ET19" s="4">
        <v>6</v>
      </c>
      <c r="EU19" s="4">
        <v>4</v>
      </c>
      <c r="EV19" s="4">
        <v>4</v>
      </c>
      <c r="EW19" s="4">
        <v>5</v>
      </c>
      <c r="EX19" s="4">
        <v>3</v>
      </c>
      <c r="EY19" s="4">
        <v>5</v>
      </c>
      <c r="EZ19" s="4">
        <v>6</v>
      </c>
      <c r="FA19" s="4">
        <v>6</v>
      </c>
      <c r="FB19" s="4">
        <v>5</v>
      </c>
      <c r="FC19" s="4">
        <v>6</v>
      </c>
      <c r="FD19" s="4">
        <v>6</v>
      </c>
      <c r="FE19" s="4">
        <v>6</v>
      </c>
      <c r="FF19" s="19">
        <v>6</v>
      </c>
      <c r="FG19" s="4">
        <v>6</v>
      </c>
      <c r="FH19" s="4">
        <v>4</v>
      </c>
      <c r="FI19" s="4">
        <v>6</v>
      </c>
      <c r="FJ19" s="4">
        <v>6</v>
      </c>
      <c r="FK19" s="4">
        <v>6</v>
      </c>
      <c r="FL19" s="4">
        <v>3</v>
      </c>
      <c r="FM19" s="4">
        <v>4</v>
      </c>
      <c r="FN19" s="4">
        <v>5</v>
      </c>
      <c r="FO19" s="4">
        <v>3</v>
      </c>
      <c r="FP19" s="4">
        <v>5</v>
      </c>
      <c r="FQ19" s="4">
        <v>6</v>
      </c>
      <c r="FR19" s="4">
        <v>6</v>
      </c>
      <c r="FS19" s="4">
        <v>7</v>
      </c>
      <c r="FT19" s="4">
        <v>4</v>
      </c>
      <c r="FU19" s="4">
        <v>7</v>
      </c>
      <c r="FV19" s="4">
        <v>6</v>
      </c>
      <c r="FW19" s="4">
        <v>4</v>
      </c>
      <c r="FX19" s="4">
        <v>5</v>
      </c>
      <c r="FY19" s="4">
        <v>6</v>
      </c>
      <c r="FZ19" s="4">
        <v>5</v>
      </c>
      <c r="GA19" s="4">
        <v>6</v>
      </c>
      <c r="GB19" s="4">
        <v>4</v>
      </c>
      <c r="GC19" s="4">
        <v>5</v>
      </c>
      <c r="GD19" s="4">
        <v>3</v>
      </c>
      <c r="GE19" s="4">
        <v>6</v>
      </c>
      <c r="GF19" s="4">
        <v>4</v>
      </c>
    </row>
    <row r="20" spans="2:188" x14ac:dyDescent="0.2">
      <c r="B20" s="30"/>
      <c r="C20" s="16" t="s">
        <v>108</v>
      </c>
      <c r="D20" s="13">
        <v>7</v>
      </c>
      <c r="E20" s="4">
        <v>7</v>
      </c>
      <c r="F20" s="4">
        <v>5</v>
      </c>
      <c r="G20" s="4">
        <v>5</v>
      </c>
      <c r="H20" s="4">
        <v>4</v>
      </c>
      <c r="I20" s="4">
        <v>7</v>
      </c>
      <c r="J20" s="4">
        <v>7</v>
      </c>
      <c r="K20" s="4">
        <v>6</v>
      </c>
      <c r="L20" s="4">
        <v>5</v>
      </c>
      <c r="M20" s="4">
        <v>7</v>
      </c>
      <c r="N20" s="4">
        <v>5</v>
      </c>
      <c r="O20" s="4">
        <v>5</v>
      </c>
      <c r="P20" s="4">
        <v>7</v>
      </c>
      <c r="Q20" s="4">
        <v>5</v>
      </c>
      <c r="R20" s="4">
        <v>7</v>
      </c>
      <c r="S20" s="4">
        <v>7</v>
      </c>
      <c r="T20" s="4">
        <v>5</v>
      </c>
      <c r="U20" s="4">
        <v>7</v>
      </c>
      <c r="V20" s="4">
        <v>7</v>
      </c>
      <c r="W20" s="4">
        <v>5</v>
      </c>
      <c r="X20" s="4">
        <v>7</v>
      </c>
      <c r="Y20" s="4">
        <v>7</v>
      </c>
      <c r="Z20" s="4">
        <v>5</v>
      </c>
      <c r="AA20" s="4">
        <v>7</v>
      </c>
      <c r="AB20" s="4">
        <v>7</v>
      </c>
      <c r="AC20" s="4">
        <v>6</v>
      </c>
      <c r="AD20" s="19">
        <v>7</v>
      </c>
      <c r="AE20" s="4">
        <v>6</v>
      </c>
      <c r="AF20" s="4">
        <v>5</v>
      </c>
      <c r="AG20" s="4">
        <v>7</v>
      </c>
      <c r="AH20" s="4">
        <v>7</v>
      </c>
      <c r="AI20" s="4">
        <v>7</v>
      </c>
      <c r="AJ20" s="4">
        <v>7</v>
      </c>
      <c r="AK20" s="4">
        <v>5</v>
      </c>
      <c r="AL20" s="4">
        <v>7</v>
      </c>
      <c r="AM20" s="4">
        <v>7</v>
      </c>
      <c r="AN20" s="4">
        <v>7</v>
      </c>
      <c r="AO20" s="19">
        <v>6</v>
      </c>
      <c r="AP20" s="4">
        <v>5</v>
      </c>
      <c r="AQ20" s="4">
        <v>5</v>
      </c>
      <c r="AR20" s="4">
        <v>7</v>
      </c>
      <c r="AS20" s="4">
        <v>6</v>
      </c>
      <c r="AT20" s="4">
        <v>5</v>
      </c>
      <c r="AU20" s="4">
        <v>7</v>
      </c>
      <c r="AV20" s="4">
        <v>7</v>
      </c>
      <c r="AW20" s="4">
        <v>6</v>
      </c>
      <c r="AX20" s="4">
        <v>6</v>
      </c>
      <c r="AY20" s="4">
        <v>4</v>
      </c>
      <c r="AZ20" s="4">
        <v>5</v>
      </c>
      <c r="BA20" s="4">
        <v>7</v>
      </c>
      <c r="BB20" s="4">
        <v>7</v>
      </c>
      <c r="BC20" s="4">
        <v>4</v>
      </c>
      <c r="BD20" s="4">
        <v>7</v>
      </c>
      <c r="BE20" s="4">
        <v>7</v>
      </c>
      <c r="BF20" s="4">
        <v>5</v>
      </c>
      <c r="BG20" s="4">
        <v>7</v>
      </c>
      <c r="BH20" s="4">
        <v>7</v>
      </c>
      <c r="BI20" s="4">
        <v>6</v>
      </c>
      <c r="BJ20" s="4">
        <v>7</v>
      </c>
      <c r="BK20" s="4">
        <v>7</v>
      </c>
      <c r="BL20" s="4">
        <v>5</v>
      </c>
      <c r="BM20" s="4">
        <v>5</v>
      </c>
      <c r="BN20" s="4">
        <v>5</v>
      </c>
      <c r="BO20" s="4">
        <v>5</v>
      </c>
      <c r="BP20" s="4">
        <v>5</v>
      </c>
      <c r="BQ20" s="4">
        <v>4</v>
      </c>
      <c r="BR20" s="4">
        <v>4</v>
      </c>
      <c r="BS20" s="4">
        <v>7</v>
      </c>
      <c r="BT20" s="4">
        <v>5</v>
      </c>
      <c r="BU20" s="4">
        <v>5</v>
      </c>
      <c r="BV20" s="4">
        <v>5</v>
      </c>
      <c r="BW20" s="4">
        <v>7</v>
      </c>
      <c r="BX20" s="4">
        <v>7</v>
      </c>
      <c r="BY20" s="4">
        <v>7</v>
      </c>
      <c r="BZ20" s="4">
        <v>5</v>
      </c>
      <c r="CA20" s="4">
        <v>7</v>
      </c>
      <c r="CB20" s="4">
        <v>7</v>
      </c>
      <c r="CC20" s="4">
        <v>7</v>
      </c>
      <c r="CD20" s="4">
        <v>7</v>
      </c>
      <c r="CE20" s="4">
        <v>5</v>
      </c>
      <c r="CF20" s="4">
        <v>7</v>
      </c>
      <c r="CG20" s="4">
        <v>7</v>
      </c>
      <c r="CH20" s="4">
        <v>6</v>
      </c>
      <c r="CI20" s="4">
        <v>7</v>
      </c>
      <c r="CJ20" s="4">
        <v>5</v>
      </c>
      <c r="CK20" s="4">
        <v>5</v>
      </c>
      <c r="CL20" s="4">
        <v>5</v>
      </c>
      <c r="CM20" s="4">
        <v>6</v>
      </c>
      <c r="CN20" s="4">
        <v>7</v>
      </c>
      <c r="CO20" s="4">
        <v>6</v>
      </c>
      <c r="CP20" s="4">
        <v>6</v>
      </c>
      <c r="CQ20" s="4">
        <v>5</v>
      </c>
      <c r="CR20" s="4"/>
      <c r="CS20" s="4">
        <v>6</v>
      </c>
      <c r="CT20" s="4">
        <v>4</v>
      </c>
      <c r="CU20" s="4">
        <v>5</v>
      </c>
      <c r="CV20" s="4">
        <v>6</v>
      </c>
      <c r="CW20" s="4">
        <v>6</v>
      </c>
      <c r="CX20" s="4">
        <v>7</v>
      </c>
      <c r="CY20" s="4">
        <v>4</v>
      </c>
      <c r="CZ20" s="4">
        <v>6</v>
      </c>
      <c r="DA20" s="4">
        <v>4</v>
      </c>
      <c r="DB20" s="4">
        <v>6</v>
      </c>
      <c r="DC20" s="4">
        <v>6</v>
      </c>
      <c r="DD20" s="4">
        <v>4</v>
      </c>
      <c r="DE20" s="4">
        <v>5</v>
      </c>
      <c r="DF20" s="4">
        <v>6</v>
      </c>
      <c r="DG20" s="4">
        <v>5</v>
      </c>
      <c r="DH20" s="4">
        <v>6</v>
      </c>
      <c r="DI20" s="4">
        <v>6</v>
      </c>
      <c r="DJ20" s="4">
        <v>7</v>
      </c>
      <c r="DK20" s="4">
        <v>7</v>
      </c>
      <c r="DL20" s="4">
        <v>4</v>
      </c>
      <c r="DM20" s="4">
        <v>4</v>
      </c>
      <c r="DN20" s="4">
        <v>5</v>
      </c>
      <c r="DO20" s="4">
        <v>4</v>
      </c>
      <c r="DP20" s="4">
        <v>5</v>
      </c>
      <c r="DQ20" s="4">
        <v>7</v>
      </c>
      <c r="DR20" s="4">
        <v>6</v>
      </c>
      <c r="DS20" s="19">
        <v>6</v>
      </c>
      <c r="DT20" s="4">
        <v>4</v>
      </c>
      <c r="DU20" s="4">
        <v>5</v>
      </c>
      <c r="DV20" s="4">
        <v>6</v>
      </c>
      <c r="DW20" s="4">
        <v>5</v>
      </c>
      <c r="DX20" s="4">
        <v>7</v>
      </c>
      <c r="DY20" s="4">
        <v>5</v>
      </c>
      <c r="DZ20" s="4">
        <v>7</v>
      </c>
      <c r="EA20" s="4">
        <v>6</v>
      </c>
      <c r="EB20" s="4">
        <v>6</v>
      </c>
      <c r="EC20" s="4">
        <v>6</v>
      </c>
      <c r="ED20" s="4">
        <v>6</v>
      </c>
      <c r="EE20" s="19">
        <v>6</v>
      </c>
      <c r="EF20" s="4">
        <v>4</v>
      </c>
      <c r="EG20" s="19">
        <v>4</v>
      </c>
      <c r="EH20" s="4">
        <v>5</v>
      </c>
      <c r="EI20" s="4">
        <v>6</v>
      </c>
      <c r="EJ20" s="4">
        <v>5</v>
      </c>
      <c r="EK20" s="4">
        <v>4</v>
      </c>
      <c r="EL20" s="4">
        <v>6</v>
      </c>
      <c r="EM20" s="4">
        <v>5</v>
      </c>
      <c r="EN20" s="4">
        <v>4</v>
      </c>
      <c r="EO20" s="4">
        <v>3</v>
      </c>
      <c r="EP20" s="4">
        <v>6</v>
      </c>
      <c r="EQ20" s="4">
        <v>7</v>
      </c>
      <c r="ER20" s="4">
        <v>4</v>
      </c>
      <c r="ES20" s="4">
        <v>6</v>
      </c>
      <c r="ET20" s="4">
        <v>6</v>
      </c>
      <c r="EU20" s="4">
        <v>4</v>
      </c>
      <c r="EV20" s="4">
        <v>5</v>
      </c>
      <c r="EW20" s="4">
        <v>5</v>
      </c>
      <c r="EX20" s="4">
        <v>4</v>
      </c>
      <c r="EY20" s="4">
        <v>6</v>
      </c>
      <c r="EZ20" s="4">
        <v>5</v>
      </c>
      <c r="FA20" s="4">
        <v>6</v>
      </c>
      <c r="FB20" s="4">
        <v>6</v>
      </c>
      <c r="FC20" s="4">
        <v>6</v>
      </c>
      <c r="FD20" s="4">
        <v>6</v>
      </c>
      <c r="FE20" s="4">
        <v>6</v>
      </c>
      <c r="FF20" s="19">
        <v>5</v>
      </c>
      <c r="FG20" s="4">
        <v>6</v>
      </c>
      <c r="FH20" s="4">
        <v>6</v>
      </c>
      <c r="FI20" s="4">
        <v>6</v>
      </c>
      <c r="FJ20" s="4">
        <v>6</v>
      </c>
      <c r="FK20" s="4">
        <v>6</v>
      </c>
      <c r="FL20" s="4">
        <v>3</v>
      </c>
      <c r="FM20" s="4">
        <v>5</v>
      </c>
      <c r="FN20" s="4">
        <v>6</v>
      </c>
      <c r="FO20" s="4">
        <v>6</v>
      </c>
      <c r="FP20" s="4">
        <v>5</v>
      </c>
      <c r="FQ20" s="4">
        <v>6</v>
      </c>
      <c r="FR20" s="4">
        <v>6</v>
      </c>
      <c r="FS20" s="4">
        <v>7</v>
      </c>
      <c r="FT20" s="4">
        <v>4</v>
      </c>
      <c r="FU20" s="4">
        <v>6</v>
      </c>
      <c r="FV20" s="4">
        <v>6</v>
      </c>
      <c r="FW20" s="4">
        <v>5</v>
      </c>
      <c r="FX20" s="4">
        <v>6</v>
      </c>
      <c r="FY20" s="4">
        <v>6</v>
      </c>
      <c r="FZ20" s="4">
        <v>6</v>
      </c>
      <c r="GA20" s="4">
        <v>6</v>
      </c>
      <c r="GB20" s="4">
        <v>6</v>
      </c>
      <c r="GC20" s="4">
        <v>6</v>
      </c>
      <c r="GD20" s="4">
        <v>5</v>
      </c>
      <c r="GE20" s="4">
        <v>6</v>
      </c>
      <c r="GF20" s="4">
        <v>4</v>
      </c>
    </row>
    <row r="21" spans="2:188" x14ac:dyDescent="0.2">
      <c r="B21" s="30"/>
      <c r="C21" s="16" t="s">
        <v>109</v>
      </c>
      <c r="D21" s="13">
        <v>7</v>
      </c>
      <c r="E21" s="4">
        <v>7</v>
      </c>
      <c r="F21" s="4">
        <v>6</v>
      </c>
      <c r="G21" s="4">
        <v>5</v>
      </c>
      <c r="H21" s="4">
        <v>5</v>
      </c>
      <c r="I21" s="4">
        <v>6</v>
      </c>
      <c r="J21" s="4">
        <v>7</v>
      </c>
      <c r="K21" s="4">
        <v>5</v>
      </c>
      <c r="L21" s="4">
        <v>6</v>
      </c>
      <c r="M21" s="4">
        <v>5</v>
      </c>
      <c r="N21" s="4">
        <v>5</v>
      </c>
      <c r="O21" s="4">
        <v>6</v>
      </c>
      <c r="P21" s="4">
        <v>6</v>
      </c>
      <c r="Q21" s="4">
        <v>4</v>
      </c>
      <c r="R21" s="4">
        <v>7</v>
      </c>
      <c r="S21" s="4">
        <v>7</v>
      </c>
      <c r="T21" s="4">
        <v>5</v>
      </c>
      <c r="U21" s="4">
        <v>7</v>
      </c>
      <c r="V21" s="4">
        <v>7</v>
      </c>
      <c r="W21" s="4">
        <v>6</v>
      </c>
      <c r="X21" s="4">
        <v>7</v>
      </c>
      <c r="Y21" s="4">
        <v>7</v>
      </c>
      <c r="Z21" s="4">
        <v>5</v>
      </c>
      <c r="AA21" s="4">
        <v>7</v>
      </c>
      <c r="AB21" s="4">
        <v>7</v>
      </c>
      <c r="AC21" s="4">
        <v>6</v>
      </c>
      <c r="AD21" s="19">
        <v>7</v>
      </c>
      <c r="AE21" s="4">
        <v>3</v>
      </c>
      <c r="AF21" s="4">
        <v>5</v>
      </c>
      <c r="AG21" s="4">
        <v>7</v>
      </c>
      <c r="AH21" s="4">
        <v>6</v>
      </c>
      <c r="AI21" s="4">
        <v>7</v>
      </c>
      <c r="AJ21" s="4">
        <v>6</v>
      </c>
      <c r="AK21" s="4">
        <v>5</v>
      </c>
      <c r="AL21" s="4">
        <v>7</v>
      </c>
      <c r="AM21" s="4">
        <v>6</v>
      </c>
      <c r="AN21" s="4">
        <v>7</v>
      </c>
      <c r="AO21" s="19">
        <v>6</v>
      </c>
      <c r="AP21" s="4">
        <v>7</v>
      </c>
      <c r="AQ21" s="4">
        <v>5</v>
      </c>
      <c r="AR21" s="4">
        <v>7</v>
      </c>
      <c r="AS21" s="4">
        <v>7</v>
      </c>
      <c r="AT21" s="4">
        <v>4</v>
      </c>
      <c r="AU21" s="4">
        <v>6</v>
      </c>
      <c r="AV21" s="4">
        <v>7</v>
      </c>
      <c r="AW21" s="4">
        <v>7</v>
      </c>
      <c r="AX21" s="4">
        <v>7</v>
      </c>
      <c r="AY21" s="4">
        <v>4</v>
      </c>
      <c r="AZ21" s="4">
        <v>5</v>
      </c>
      <c r="BA21" s="4">
        <v>7</v>
      </c>
      <c r="BB21" s="4">
        <v>5</v>
      </c>
      <c r="BC21" s="4">
        <v>3</v>
      </c>
      <c r="BD21" s="4">
        <v>7</v>
      </c>
      <c r="BE21" s="4">
        <v>7</v>
      </c>
      <c r="BF21" s="4">
        <v>6</v>
      </c>
      <c r="BG21" s="4">
        <v>7</v>
      </c>
      <c r="BH21" s="4">
        <v>7</v>
      </c>
      <c r="BI21" s="4">
        <v>6</v>
      </c>
      <c r="BJ21" s="4">
        <v>7</v>
      </c>
      <c r="BK21" s="4">
        <v>7</v>
      </c>
      <c r="BL21" s="4">
        <v>5</v>
      </c>
      <c r="BM21" s="19">
        <v>5</v>
      </c>
      <c r="BN21" s="4">
        <v>5</v>
      </c>
      <c r="BO21" s="4">
        <v>5</v>
      </c>
      <c r="BP21" s="4">
        <v>4</v>
      </c>
      <c r="BQ21" s="4">
        <v>4</v>
      </c>
      <c r="BR21" s="4">
        <v>5</v>
      </c>
      <c r="BS21" s="4">
        <v>7</v>
      </c>
      <c r="BT21" s="4">
        <v>5</v>
      </c>
      <c r="BU21" s="4">
        <v>5</v>
      </c>
      <c r="BV21" s="4">
        <v>5</v>
      </c>
      <c r="BW21" s="4">
        <v>7</v>
      </c>
      <c r="BX21" s="4">
        <v>6</v>
      </c>
      <c r="BY21" s="4">
        <v>7</v>
      </c>
      <c r="BZ21" s="4">
        <v>5</v>
      </c>
      <c r="CA21" s="4">
        <v>6</v>
      </c>
      <c r="CB21" s="4">
        <v>7</v>
      </c>
      <c r="CC21" s="4">
        <v>7</v>
      </c>
      <c r="CD21" s="4">
        <v>7</v>
      </c>
      <c r="CE21" s="4">
        <v>5</v>
      </c>
      <c r="CF21" s="4">
        <v>7</v>
      </c>
      <c r="CG21" s="4">
        <v>7</v>
      </c>
      <c r="CH21" s="4">
        <v>7</v>
      </c>
      <c r="CI21" s="4">
        <v>7</v>
      </c>
      <c r="CJ21" s="4">
        <v>7</v>
      </c>
      <c r="CK21" s="4">
        <v>7</v>
      </c>
      <c r="CL21" s="4">
        <v>7</v>
      </c>
      <c r="CM21" s="4">
        <v>7</v>
      </c>
      <c r="CN21" s="4">
        <v>7</v>
      </c>
      <c r="CO21" s="4">
        <v>7</v>
      </c>
      <c r="CP21" s="4">
        <v>6</v>
      </c>
      <c r="CQ21" s="4">
        <v>5</v>
      </c>
      <c r="CR21" s="4"/>
      <c r="CS21" s="4">
        <v>6</v>
      </c>
      <c r="CT21" s="4">
        <v>5</v>
      </c>
      <c r="CU21" s="4">
        <v>5</v>
      </c>
      <c r="CV21" s="4">
        <v>5</v>
      </c>
      <c r="CW21" s="4">
        <v>6</v>
      </c>
      <c r="CX21" s="4">
        <v>6</v>
      </c>
      <c r="CY21" s="4">
        <v>4</v>
      </c>
      <c r="CZ21" s="4">
        <v>5</v>
      </c>
      <c r="DA21" s="4">
        <v>3</v>
      </c>
      <c r="DB21" s="4">
        <v>6</v>
      </c>
      <c r="DC21" s="4">
        <v>6</v>
      </c>
      <c r="DD21" s="4">
        <v>4</v>
      </c>
      <c r="DE21" s="4">
        <v>4</v>
      </c>
      <c r="DF21" s="4">
        <v>5</v>
      </c>
      <c r="DG21" s="4">
        <v>4</v>
      </c>
      <c r="DH21" s="4">
        <v>6</v>
      </c>
      <c r="DI21" s="4">
        <v>5</v>
      </c>
      <c r="DJ21" s="4">
        <v>7</v>
      </c>
      <c r="DK21" s="4">
        <v>6</v>
      </c>
      <c r="DL21" s="4">
        <v>5</v>
      </c>
      <c r="DM21" s="4">
        <v>4</v>
      </c>
      <c r="DN21" s="4">
        <v>5</v>
      </c>
      <c r="DO21" s="4">
        <v>4</v>
      </c>
      <c r="DP21" s="4">
        <v>4</v>
      </c>
      <c r="DQ21" s="4">
        <v>7</v>
      </c>
      <c r="DR21" s="4">
        <v>6</v>
      </c>
      <c r="DS21" s="19">
        <v>6</v>
      </c>
      <c r="DT21" s="4">
        <v>3</v>
      </c>
      <c r="DU21" s="4">
        <v>5</v>
      </c>
      <c r="DV21" s="4">
        <v>5</v>
      </c>
      <c r="DW21" s="4">
        <v>4</v>
      </c>
      <c r="DX21" s="4">
        <v>7</v>
      </c>
      <c r="DY21" s="4">
        <v>5</v>
      </c>
      <c r="DZ21" s="4">
        <v>6</v>
      </c>
      <c r="EA21" s="4">
        <v>7</v>
      </c>
      <c r="EB21" s="4">
        <v>6</v>
      </c>
      <c r="EC21" s="4">
        <v>6</v>
      </c>
      <c r="ED21" s="4">
        <v>6</v>
      </c>
      <c r="EE21" s="19">
        <v>6</v>
      </c>
      <c r="EF21" s="4">
        <v>4</v>
      </c>
      <c r="EG21" s="19">
        <v>4</v>
      </c>
      <c r="EH21" s="4">
        <v>3</v>
      </c>
      <c r="EI21" s="4">
        <v>5</v>
      </c>
      <c r="EJ21" s="4">
        <v>5</v>
      </c>
      <c r="EK21" s="4">
        <v>4</v>
      </c>
      <c r="EL21" s="4">
        <v>7</v>
      </c>
      <c r="EM21" s="4">
        <v>5</v>
      </c>
      <c r="EN21" s="4">
        <v>4</v>
      </c>
      <c r="EO21" s="4">
        <v>3</v>
      </c>
      <c r="EP21" s="4">
        <v>6</v>
      </c>
      <c r="EQ21" s="4">
        <v>6</v>
      </c>
      <c r="ER21" s="4">
        <v>3</v>
      </c>
      <c r="ES21" s="4">
        <v>6</v>
      </c>
      <c r="ET21" s="4">
        <v>6</v>
      </c>
      <c r="EU21" s="4">
        <v>2</v>
      </c>
      <c r="EV21" s="4">
        <v>1</v>
      </c>
      <c r="EW21" s="4">
        <v>5</v>
      </c>
      <c r="EX21" s="4">
        <v>4</v>
      </c>
      <c r="EY21" s="4">
        <v>7</v>
      </c>
      <c r="EZ21" s="4">
        <v>6</v>
      </c>
      <c r="FA21" s="4">
        <v>6</v>
      </c>
      <c r="FB21" s="19">
        <v>3</v>
      </c>
      <c r="FC21" s="4">
        <v>6</v>
      </c>
      <c r="FD21" s="4">
        <v>6</v>
      </c>
      <c r="FE21" s="4">
        <v>6</v>
      </c>
      <c r="FF21" s="19">
        <v>5</v>
      </c>
      <c r="FG21" s="4">
        <v>6</v>
      </c>
      <c r="FH21" s="4">
        <v>6</v>
      </c>
      <c r="FI21" s="4">
        <v>6</v>
      </c>
      <c r="FJ21" s="4">
        <v>6</v>
      </c>
      <c r="FK21" s="4">
        <v>6</v>
      </c>
      <c r="FL21" s="4">
        <v>3</v>
      </c>
      <c r="FM21" s="4">
        <v>5</v>
      </c>
      <c r="FN21" s="4">
        <v>4</v>
      </c>
      <c r="FO21" s="4">
        <v>5</v>
      </c>
      <c r="FP21" s="4">
        <v>5</v>
      </c>
      <c r="FQ21" s="4">
        <v>6</v>
      </c>
      <c r="FR21" s="4">
        <v>7</v>
      </c>
      <c r="FS21" s="4">
        <v>7</v>
      </c>
      <c r="FT21" s="4">
        <v>5</v>
      </c>
      <c r="FU21" s="4">
        <v>5</v>
      </c>
      <c r="FV21" s="4">
        <v>6</v>
      </c>
      <c r="FW21" s="4">
        <v>6</v>
      </c>
      <c r="FX21" s="4">
        <v>5</v>
      </c>
      <c r="FY21" s="4">
        <v>7</v>
      </c>
      <c r="FZ21" s="4">
        <v>6</v>
      </c>
      <c r="GA21" s="4">
        <v>7</v>
      </c>
      <c r="GB21" s="4">
        <v>6</v>
      </c>
      <c r="GC21" s="4">
        <v>6</v>
      </c>
      <c r="GD21" s="4">
        <v>6</v>
      </c>
      <c r="GE21" s="4">
        <v>6</v>
      </c>
      <c r="GF21" s="4">
        <v>3</v>
      </c>
    </row>
    <row r="22" spans="2:188" x14ac:dyDescent="0.2">
      <c r="B22" s="30"/>
      <c r="C22" s="16" t="s">
        <v>110</v>
      </c>
      <c r="D22" s="13">
        <v>6</v>
      </c>
      <c r="E22" s="4">
        <v>7</v>
      </c>
      <c r="F22" s="4">
        <v>6</v>
      </c>
      <c r="G22" s="4">
        <v>6</v>
      </c>
      <c r="H22" s="4">
        <v>4</v>
      </c>
      <c r="I22" s="4">
        <v>6</v>
      </c>
      <c r="J22" s="4">
        <v>6</v>
      </c>
      <c r="K22" s="4">
        <v>5</v>
      </c>
      <c r="L22" s="4">
        <v>7</v>
      </c>
      <c r="M22" s="4">
        <v>5</v>
      </c>
      <c r="N22" s="19">
        <v>4</v>
      </c>
      <c r="O22" s="4">
        <v>5</v>
      </c>
      <c r="P22" s="4">
        <v>7</v>
      </c>
      <c r="Q22" s="4">
        <v>5</v>
      </c>
      <c r="R22" s="4">
        <v>7</v>
      </c>
      <c r="S22" s="4">
        <v>5</v>
      </c>
      <c r="T22" s="4">
        <v>5</v>
      </c>
      <c r="U22" s="4">
        <v>7</v>
      </c>
      <c r="V22" s="4">
        <v>7</v>
      </c>
      <c r="W22" s="4">
        <v>4</v>
      </c>
      <c r="X22" s="4">
        <v>7</v>
      </c>
      <c r="Y22" s="4">
        <v>7</v>
      </c>
      <c r="Z22" s="4">
        <v>5</v>
      </c>
      <c r="AA22" s="4">
        <v>5</v>
      </c>
      <c r="AB22" s="4">
        <v>7</v>
      </c>
      <c r="AC22" s="4">
        <v>6</v>
      </c>
      <c r="AD22" s="19">
        <v>7</v>
      </c>
      <c r="AE22" s="4">
        <v>4</v>
      </c>
      <c r="AF22" s="4">
        <v>5</v>
      </c>
      <c r="AG22" s="4">
        <v>6</v>
      </c>
      <c r="AH22" s="4">
        <v>6</v>
      </c>
      <c r="AI22" s="4">
        <v>7</v>
      </c>
      <c r="AJ22" s="4">
        <v>5</v>
      </c>
      <c r="AK22" s="4">
        <v>7</v>
      </c>
      <c r="AL22" s="4">
        <v>7</v>
      </c>
      <c r="AM22" s="4">
        <v>4</v>
      </c>
      <c r="AN22" s="4">
        <v>4</v>
      </c>
      <c r="AO22" s="19">
        <v>4</v>
      </c>
      <c r="AP22" s="4">
        <v>7</v>
      </c>
      <c r="AQ22" s="4">
        <v>5</v>
      </c>
      <c r="AR22" s="4">
        <v>4</v>
      </c>
      <c r="AS22" s="4">
        <v>6</v>
      </c>
      <c r="AT22" s="4">
        <v>4</v>
      </c>
      <c r="AU22" s="4">
        <v>5</v>
      </c>
      <c r="AV22" s="4">
        <v>4</v>
      </c>
      <c r="AW22" s="4">
        <v>7</v>
      </c>
      <c r="AX22" s="4">
        <v>6</v>
      </c>
      <c r="AY22" s="4">
        <v>4</v>
      </c>
      <c r="AZ22" s="4">
        <v>5</v>
      </c>
      <c r="BA22" s="4">
        <v>7</v>
      </c>
      <c r="BB22" s="4">
        <v>4</v>
      </c>
      <c r="BC22" s="4">
        <v>3</v>
      </c>
      <c r="BD22" s="4">
        <v>7</v>
      </c>
      <c r="BE22" s="4">
        <v>7</v>
      </c>
      <c r="BF22" s="4">
        <v>7</v>
      </c>
      <c r="BG22" s="4">
        <v>5</v>
      </c>
      <c r="BH22" s="4">
        <v>7</v>
      </c>
      <c r="BI22" s="4">
        <v>6</v>
      </c>
      <c r="BJ22" s="4">
        <v>5</v>
      </c>
      <c r="BK22" s="4">
        <v>6</v>
      </c>
      <c r="BL22" s="4">
        <v>4</v>
      </c>
      <c r="BM22" s="4">
        <v>4</v>
      </c>
      <c r="BN22" s="4">
        <v>5</v>
      </c>
      <c r="BO22" s="4">
        <v>5</v>
      </c>
      <c r="BP22" s="4">
        <v>5</v>
      </c>
      <c r="BQ22" s="4">
        <v>4</v>
      </c>
      <c r="BR22" s="4">
        <v>4</v>
      </c>
      <c r="BS22" s="4">
        <v>5</v>
      </c>
      <c r="BT22" s="4">
        <v>5</v>
      </c>
      <c r="BU22" s="4">
        <v>7</v>
      </c>
      <c r="BV22" s="4">
        <v>5</v>
      </c>
      <c r="BW22" s="4">
        <v>6</v>
      </c>
      <c r="BX22" s="4">
        <v>7</v>
      </c>
      <c r="BY22" s="4">
        <v>6</v>
      </c>
      <c r="BZ22" s="4">
        <v>5</v>
      </c>
      <c r="CA22" s="4">
        <v>7</v>
      </c>
      <c r="CB22" s="4">
        <v>6</v>
      </c>
      <c r="CC22" s="4">
        <v>7</v>
      </c>
      <c r="CD22" s="4">
        <v>7</v>
      </c>
      <c r="CE22" s="4">
        <v>5</v>
      </c>
      <c r="CF22" s="4">
        <v>6</v>
      </c>
      <c r="CG22" s="4">
        <v>6</v>
      </c>
      <c r="CH22" s="4">
        <v>3</v>
      </c>
      <c r="CI22" s="4">
        <v>7</v>
      </c>
      <c r="CJ22" s="4">
        <v>4</v>
      </c>
      <c r="CK22" s="4">
        <v>5</v>
      </c>
      <c r="CL22" s="4">
        <v>5</v>
      </c>
      <c r="CM22" s="4">
        <v>5</v>
      </c>
      <c r="CN22" s="4">
        <v>7</v>
      </c>
      <c r="CO22" s="4">
        <v>4</v>
      </c>
      <c r="CP22" s="4">
        <v>6</v>
      </c>
      <c r="CQ22" s="4">
        <v>5</v>
      </c>
      <c r="CR22" s="4"/>
      <c r="CS22" s="4">
        <v>6</v>
      </c>
      <c r="CT22" s="4">
        <v>5</v>
      </c>
      <c r="CU22" s="4">
        <v>5</v>
      </c>
      <c r="CV22" s="4">
        <v>5</v>
      </c>
      <c r="CW22" s="4">
        <v>5</v>
      </c>
      <c r="CX22" s="4">
        <v>6</v>
      </c>
      <c r="CY22" s="4">
        <v>4</v>
      </c>
      <c r="CZ22" s="4">
        <v>5</v>
      </c>
      <c r="DA22" s="4">
        <v>2</v>
      </c>
      <c r="DB22" s="4">
        <v>5</v>
      </c>
      <c r="DC22" s="19">
        <v>5</v>
      </c>
      <c r="DD22" s="4">
        <v>4</v>
      </c>
      <c r="DE22" s="4">
        <v>5</v>
      </c>
      <c r="DF22" s="4">
        <v>4</v>
      </c>
      <c r="DG22" s="4">
        <v>1</v>
      </c>
      <c r="DH22" s="4">
        <v>5</v>
      </c>
      <c r="DI22" s="4">
        <v>5</v>
      </c>
      <c r="DJ22" s="4">
        <v>7</v>
      </c>
      <c r="DK22" s="4">
        <v>5</v>
      </c>
      <c r="DL22" s="4">
        <v>6</v>
      </c>
      <c r="DM22" s="4">
        <v>3</v>
      </c>
      <c r="DN22" s="4">
        <v>5</v>
      </c>
      <c r="DO22" s="4">
        <v>3</v>
      </c>
      <c r="DP22" s="4">
        <v>3</v>
      </c>
      <c r="DQ22" s="4">
        <v>7</v>
      </c>
      <c r="DR22" s="4">
        <v>5</v>
      </c>
      <c r="DS22" s="19">
        <v>5</v>
      </c>
      <c r="DT22" s="4">
        <v>3</v>
      </c>
      <c r="DU22" s="4">
        <v>5</v>
      </c>
      <c r="DV22" s="4">
        <v>6</v>
      </c>
      <c r="DW22" s="4">
        <v>4</v>
      </c>
      <c r="DX22" s="4">
        <v>6</v>
      </c>
      <c r="DY22" s="4">
        <v>5</v>
      </c>
      <c r="DZ22" s="4">
        <v>7</v>
      </c>
      <c r="EA22" s="4">
        <v>6</v>
      </c>
      <c r="EB22" s="4">
        <v>2</v>
      </c>
      <c r="EC22" s="4">
        <v>6</v>
      </c>
      <c r="ED22" s="4">
        <v>4</v>
      </c>
      <c r="EE22" s="19">
        <v>6</v>
      </c>
      <c r="EF22" s="4">
        <v>2</v>
      </c>
      <c r="EG22" s="4">
        <v>5</v>
      </c>
      <c r="EH22" s="4">
        <v>6</v>
      </c>
      <c r="EI22" s="4">
        <v>3</v>
      </c>
      <c r="EJ22" s="4">
        <v>6</v>
      </c>
      <c r="EK22" s="4">
        <v>2</v>
      </c>
      <c r="EL22" s="4">
        <v>7</v>
      </c>
      <c r="EM22" s="4">
        <v>5</v>
      </c>
      <c r="EN22" s="4">
        <v>5</v>
      </c>
      <c r="EO22" s="4">
        <v>3</v>
      </c>
      <c r="EP22" s="4">
        <v>5</v>
      </c>
      <c r="EQ22" s="4">
        <v>6</v>
      </c>
      <c r="ER22" s="4">
        <v>3</v>
      </c>
      <c r="ES22" s="4">
        <v>4</v>
      </c>
      <c r="ET22" s="4">
        <v>5</v>
      </c>
      <c r="EU22" s="4">
        <v>2</v>
      </c>
      <c r="EV22" s="4">
        <v>4</v>
      </c>
      <c r="EW22" s="4">
        <v>4</v>
      </c>
      <c r="EX22" s="4">
        <v>4</v>
      </c>
      <c r="EY22" s="4">
        <v>5</v>
      </c>
      <c r="EZ22" s="4">
        <v>5</v>
      </c>
      <c r="FA22" s="4">
        <v>6</v>
      </c>
      <c r="FB22" s="4">
        <v>5</v>
      </c>
      <c r="FC22" s="4">
        <v>6</v>
      </c>
      <c r="FD22" s="4">
        <v>6</v>
      </c>
      <c r="FE22" s="4">
        <v>6</v>
      </c>
      <c r="FF22" s="19">
        <v>5</v>
      </c>
      <c r="FG22" s="4">
        <v>6</v>
      </c>
      <c r="FH22" s="4">
        <v>6</v>
      </c>
      <c r="FI22" s="4">
        <v>6</v>
      </c>
      <c r="FJ22" s="4">
        <v>6</v>
      </c>
      <c r="FK22" s="4">
        <v>6</v>
      </c>
      <c r="FL22" s="4">
        <v>3</v>
      </c>
      <c r="FM22" s="4">
        <v>5</v>
      </c>
      <c r="FN22" s="4">
        <v>6</v>
      </c>
      <c r="FO22" s="4">
        <v>4</v>
      </c>
      <c r="FP22" s="4">
        <v>4</v>
      </c>
      <c r="FQ22" s="4">
        <v>5</v>
      </c>
      <c r="FR22" s="4">
        <v>6</v>
      </c>
      <c r="FS22" s="4">
        <v>7</v>
      </c>
      <c r="FT22" s="4">
        <v>4</v>
      </c>
      <c r="FU22" s="4">
        <v>6</v>
      </c>
      <c r="FV22" s="4">
        <v>6</v>
      </c>
      <c r="FW22" s="4">
        <v>3</v>
      </c>
      <c r="FX22" s="4">
        <v>5</v>
      </c>
      <c r="FY22" s="4">
        <v>6</v>
      </c>
      <c r="FZ22" s="4">
        <v>6</v>
      </c>
      <c r="GA22" s="4">
        <v>6</v>
      </c>
      <c r="GB22" s="4">
        <v>4</v>
      </c>
      <c r="GC22" s="4">
        <v>5</v>
      </c>
      <c r="GD22" s="4">
        <v>3</v>
      </c>
      <c r="GE22" s="4">
        <v>6</v>
      </c>
      <c r="GF22" s="4">
        <v>4</v>
      </c>
    </row>
    <row r="23" spans="2:188" ht="17" thickBot="1" x14ac:dyDescent="0.25">
      <c r="B23" s="31"/>
      <c r="C23" s="17" t="s">
        <v>111</v>
      </c>
      <c r="D23" s="13">
        <v>7</v>
      </c>
      <c r="E23" s="4">
        <v>7</v>
      </c>
      <c r="F23" s="4">
        <v>5</v>
      </c>
      <c r="G23" s="4">
        <v>6</v>
      </c>
      <c r="H23" s="4">
        <v>5</v>
      </c>
      <c r="I23" s="4">
        <v>6</v>
      </c>
      <c r="J23" s="4">
        <v>6</v>
      </c>
      <c r="K23" s="4">
        <v>5</v>
      </c>
      <c r="L23" s="4">
        <v>5</v>
      </c>
      <c r="M23" s="4">
        <v>5</v>
      </c>
      <c r="N23" s="4">
        <v>5</v>
      </c>
      <c r="O23" s="4">
        <v>5</v>
      </c>
      <c r="P23" s="4">
        <v>7</v>
      </c>
      <c r="Q23" s="4">
        <v>4</v>
      </c>
      <c r="R23" s="4">
        <v>5</v>
      </c>
      <c r="S23" s="4">
        <v>7</v>
      </c>
      <c r="T23" s="4">
        <v>5</v>
      </c>
      <c r="U23" s="4">
        <v>5</v>
      </c>
      <c r="V23" s="4">
        <v>7</v>
      </c>
      <c r="W23" s="4">
        <v>5</v>
      </c>
      <c r="X23" s="4">
        <v>7</v>
      </c>
      <c r="Y23" s="4">
        <v>6</v>
      </c>
      <c r="Z23" s="4">
        <v>4</v>
      </c>
      <c r="AA23" s="4">
        <v>5</v>
      </c>
      <c r="AB23" s="4">
        <v>7</v>
      </c>
      <c r="AC23" s="4">
        <v>5</v>
      </c>
      <c r="AD23" s="19">
        <v>7</v>
      </c>
      <c r="AE23" s="4">
        <v>6</v>
      </c>
      <c r="AF23" s="4">
        <v>5</v>
      </c>
      <c r="AG23" s="4">
        <v>7</v>
      </c>
      <c r="AH23" s="4">
        <v>5</v>
      </c>
      <c r="AI23" s="4">
        <v>7</v>
      </c>
      <c r="AJ23" s="4">
        <v>5</v>
      </c>
      <c r="AK23" s="4">
        <v>7</v>
      </c>
      <c r="AL23" s="4">
        <v>7</v>
      </c>
      <c r="AM23" s="4">
        <v>7</v>
      </c>
      <c r="AN23" s="4">
        <v>5</v>
      </c>
      <c r="AO23" s="19">
        <v>4</v>
      </c>
      <c r="AP23" s="4">
        <v>4</v>
      </c>
      <c r="AQ23" s="4">
        <v>5</v>
      </c>
      <c r="AR23" s="4">
        <v>4</v>
      </c>
      <c r="AS23" s="4">
        <v>7</v>
      </c>
      <c r="AT23" s="4">
        <v>4</v>
      </c>
      <c r="AU23" s="4">
        <v>6</v>
      </c>
      <c r="AV23" s="4">
        <v>7</v>
      </c>
      <c r="AW23" s="4">
        <v>7</v>
      </c>
      <c r="AX23" s="4">
        <v>7</v>
      </c>
      <c r="AY23" s="4">
        <v>4</v>
      </c>
      <c r="AZ23" s="4">
        <v>6</v>
      </c>
      <c r="BA23" s="4">
        <v>7</v>
      </c>
      <c r="BB23" s="4">
        <v>4</v>
      </c>
      <c r="BC23" s="4">
        <v>5</v>
      </c>
      <c r="BD23" s="4">
        <v>7</v>
      </c>
      <c r="BE23" s="4">
        <v>7</v>
      </c>
      <c r="BF23" s="4">
        <v>5</v>
      </c>
      <c r="BG23" s="4">
        <v>7</v>
      </c>
      <c r="BH23" s="4">
        <v>7</v>
      </c>
      <c r="BI23" s="4">
        <v>6</v>
      </c>
      <c r="BJ23" s="4">
        <v>7</v>
      </c>
      <c r="BK23" s="4">
        <v>7</v>
      </c>
      <c r="BL23" s="4">
        <v>4</v>
      </c>
      <c r="BM23" s="4">
        <v>4</v>
      </c>
      <c r="BN23" s="4">
        <v>5</v>
      </c>
      <c r="BO23" s="4">
        <v>5</v>
      </c>
      <c r="BP23" s="4">
        <v>4</v>
      </c>
      <c r="BQ23" s="4">
        <v>4</v>
      </c>
      <c r="BR23" s="4">
        <v>4</v>
      </c>
      <c r="BS23" s="4">
        <v>5</v>
      </c>
      <c r="BT23" s="4">
        <v>5</v>
      </c>
      <c r="BU23" s="4">
        <v>7</v>
      </c>
      <c r="BV23" s="4">
        <v>5</v>
      </c>
      <c r="BW23" s="4">
        <v>7</v>
      </c>
      <c r="BX23" s="4">
        <v>6</v>
      </c>
      <c r="BY23" s="4">
        <v>6</v>
      </c>
      <c r="BZ23" s="4">
        <v>5</v>
      </c>
      <c r="CA23" s="4">
        <v>7</v>
      </c>
      <c r="CB23" s="4">
        <v>7</v>
      </c>
      <c r="CC23" s="4">
        <v>7</v>
      </c>
      <c r="CD23" s="4">
        <v>7</v>
      </c>
      <c r="CE23" s="4">
        <v>5</v>
      </c>
      <c r="CF23" s="4">
        <v>6</v>
      </c>
      <c r="CG23" s="4">
        <v>5</v>
      </c>
      <c r="CH23" s="4">
        <v>6</v>
      </c>
      <c r="CI23" s="4">
        <v>6</v>
      </c>
      <c r="CJ23" s="4">
        <v>5</v>
      </c>
      <c r="CK23" s="4">
        <v>5</v>
      </c>
      <c r="CL23" s="4">
        <v>5</v>
      </c>
      <c r="CM23" s="4">
        <v>6</v>
      </c>
      <c r="CN23" s="4">
        <v>5</v>
      </c>
      <c r="CO23" s="4">
        <v>4</v>
      </c>
      <c r="CP23" s="4">
        <v>5</v>
      </c>
      <c r="CQ23" s="4">
        <v>5</v>
      </c>
      <c r="CR23" s="4"/>
      <c r="CS23" s="4">
        <v>6</v>
      </c>
      <c r="CT23" s="4">
        <v>5</v>
      </c>
      <c r="CU23" s="4">
        <v>4</v>
      </c>
      <c r="CV23" s="4">
        <v>5</v>
      </c>
      <c r="CW23" s="4">
        <v>4</v>
      </c>
      <c r="CX23" s="4">
        <v>6</v>
      </c>
      <c r="CY23" s="4">
        <v>4</v>
      </c>
      <c r="CZ23" s="4">
        <v>5</v>
      </c>
      <c r="DA23" s="4">
        <v>2</v>
      </c>
      <c r="DB23" s="4">
        <v>6</v>
      </c>
      <c r="DC23" s="4">
        <v>6</v>
      </c>
      <c r="DD23" s="4">
        <v>4</v>
      </c>
      <c r="DE23" s="4">
        <v>5</v>
      </c>
      <c r="DF23" s="4">
        <v>4</v>
      </c>
      <c r="DG23" s="4">
        <v>5</v>
      </c>
      <c r="DH23" s="4">
        <v>5</v>
      </c>
      <c r="DI23" s="4">
        <v>4</v>
      </c>
      <c r="DJ23" s="4">
        <v>5</v>
      </c>
      <c r="DK23" s="4">
        <v>7</v>
      </c>
      <c r="DL23" s="4">
        <v>5</v>
      </c>
      <c r="DM23" s="4">
        <v>3</v>
      </c>
      <c r="DN23" s="4">
        <v>5</v>
      </c>
      <c r="DO23" s="4">
        <v>4</v>
      </c>
      <c r="DP23" s="4">
        <v>3</v>
      </c>
      <c r="DQ23" s="4">
        <v>7</v>
      </c>
      <c r="DR23" s="4">
        <v>4</v>
      </c>
      <c r="DS23" s="19">
        <v>3</v>
      </c>
      <c r="DT23" s="4">
        <v>3</v>
      </c>
      <c r="DU23" s="4">
        <v>5</v>
      </c>
      <c r="DV23" s="4">
        <v>6</v>
      </c>
      <c r="DW23" s="4">
        <v>2</v>
      </c>
      <c r="DX23" s="4">
        <v>7</v>
      </c>
      <c r="DY23" s="4">
        <v>5</v>
      </c>
      <c r="DZ23" s="4">
        <v>7</v>
      </c>
      <c r="EA23" s="4">
        <v>6</v>
      </c>
      <c r="EB23" s="4">
        <v>4</v>
      </c>
      <c r="EC23" s="4">
        <v>6</v>
      </c>
      <c r="ED23" s="4">
        <v>4</v>
      </c>
      <c r="EE23" s="19">
        <v>6</v>
      </c>
      <c r="EF23" s="4">
        <v>3</v>
      </c>
      <c r="EG23" s="4">
        <v>5</v>
      </c>
      <c r="EH23" s="4">
        <v>6</v>
      </c>
      <c r="EI23" s="4">
        <v>3</v>
      </c>
      <c r="EJ23" s="4">
        <v>5</v>
      </c>
      <c r="EK23" s="4">
        <v>3</v>
      </c>
      <c r="EL23" s="4">
        <v>7</v>
      </c>
      <c r="EM23" s="4">
        <v>4</v>
      </c>
      <c r="EN23" s="4">
        <v>5</v>
      </c>
      <c r="EO23" s="4">
        <v>2</v>
      </c>
      <c r="EP23" s="4">
        <v>6</v>
      </c>
      <c r="EQ23" s="4">
        <v>6</v>
      </c>
      <c r="ER23" s="4">
        <v>5</v>
      </c>
      <c r="ES23" s="4">
        <v>4</v>
      </c>
      <c r="ET23" s="4">
        <v>5</v>
      </c>
      <c r="EU23" s="4">
        <v>2</v>
      </c>
      <c r="EV23" s="4">
        <v>4</v>
      </c>
      <c r="EW23" s="4">
        <v>5</v>
      </c>
      <c r="EX23" s="4">
        <v>4</v>
      </c>
      <c r="EY23" s="4">
        <v>5</v>
      </c>
      <c r="EZ23" s="4">
        <v>4</v>
      </c>
      <c r="FA23" s="4">
        <v>6</v>
      </c>
      <c r="FB23" s="4">
        <v>3</v>
      </c>
      <c r="FC23" s="4">
        <v>6</v>
      </c>
      <c r="FD23" s="4">
        <v>6</v>
      </c>
      <c r="FE23" s="4">
        <v>5</v>
      </c>
      <c r="FF23" s="19">
        <v>5</v>
      </c>
      <c r="FG23" s="4">
        <v>6</v>
      </c>
      <c r="FH23" s="4">
        <v>6</v>
      </c>
      <c r="FI23" s="4">
        <v>5</v>
      </c>
      <c r="FJ23" s="4">
        <v>6</v>
      </c>
      <c r="FK23" s="4">
        <v>5</v>
      </c>
      <c r="FL23" s="4">
        <v>3</v>
      </c>
      <c r="FM23" s="4">
        <v>5</v>
      </c>
      <c r="FN23" s="4">
        <v>6</v>
      </c>
      <c r="FO23" s="4">
        <v>4</v>
      </c>
      <c r="FP23" s="4">
        <v>5</v>
      </c>
      <c r="FQ23" s="4">
        <v>5</v>
      </c>
      <c r="FR23" s="4">
        <v>5</v>
      </c>
      <c r="FS23" s="4">
        <v>7</v>
      </c>
      <c r="FT23" s="4">
        <v>5</v>
      </c>
      <c r="FU23" s="4">
        <v>5</v>
      </c>
      <c r="FV23" s="4">
        <v>5</v>
      </c>
      <c r="FW23" s="4">
        <v>6</v>
      </c>
      <c r="FX23" s="4">
        <v>5</v>
      </c>
      <c r="FY23" s="4">
        <v>6</v>
      </c>
      <c r="FZ23" s="4">
        <v>6</v>
      </c>
      <c r="GA23" s="4">
        <v>6</v>
      </c>
      <c r="GB23" s="4">
        <v>5</v>
      </c>
      <c r="GC23" s="4">
        <v>5</v>
      </c>
      <c r="GD23" s="4">
        <v>4</v>
      </c>
      <c r="GE23" s="4">
        <v>5</v>
      </c>
      <c r="GF23" s="4">
        <v>4</v>
      </c>
    </row>
    <row r="24" spans="2:188" x14ac:dyDescent="0.2">
      <c r="B24" s="29" t="s">
        <v>128</v>
      </c>
      <c r="C24" s="15" t="s">
        <v>112</v>
      </c>
      <c r="D24" s="13">
        <v>7</v>
      </c>
      <c r="E24" s="4">
        <v>7</v>
      </c>
      <c r="F24" s="4">
        <v>4</v>
      </c>
      <c r="G24" s="4">
        <v>6</v>
      </c>
      <c r="H24" s="4">
        <v>5</v>
      </c>
      <c r="I24" s="4">
        <v>6</v>
      </c>
      <c r="J24" s="4">
        <v>6</v>
      </c>
      <c r="K24" s="4">
        <v>5</v>
      </c>
      <c r="L24" s="4">
        <v>5</v>
      </c>
      <c r="M24" s="4">
        <v>5</v>
      </c>
      <c r="N24" s="4">
        <v>5</v>
      </c>
      <c r="O24" s="4">
        <v>5</v>
      </c>
      <c r="P24" s="4">
        <v>6</v>
      </c>
      <c r="Q24" s="4">
        <v>5</v>
      </c>
      <c r="R24" s="4">
        <v>7</v>
      </c>
      <c r="S24" s="4">
        <v>7</v>
      </c>
      <c r="T24" s="4">
        <v>5</v>
      </c>
      <c r="U24" s="4">
        <v>5</v>
      </c>
      <c r="V24" s="4">
        <v>7</v>
      </c>
      <c r="W24" s="4">
        <v>5</v>
      </c>
      <c r="X24" s="4">
        <v>7</v>
      </c>
      <c r="Y24" s="4">
        <v>6</v>
      </c>
      <c r="Z24" s="4">
        <v>5</v>
      </c>
      <c r="AA24" s="4">
        <v>5</v>
      </c>
      <c r="AB24" s="4">
        <v>6</v>
      </c>
      <c r="AC24" s="4">
        <v>6</v>
      </c>
      <c r="AD24" s="19">
        <v>7</v>
      </c>
      <c r="AE24" s="4">
        <v>5</v>
      </c>
      <c r="AF24" s="4">
        <v>5</v>
      </c>
      <c r="AG24" s="4">
        <v>7</v>
      </c>
      <c r="AH24" s="4">
        <v>5</v>
      </c>
      <c r="AI24" s="4">
        <v>7</v>
      </c>
      <c r="AJ24" s="4">
        <v>7</v>
      </c>
      <c r="AK24" s="4">
        <v>5</v>
      </c>
      <c r="AL24" s="4">
        <v>7</v>
      </c>
      <c r="AM24" s="4">
        <v>5</v>
      </c>
      <c r="AN24" s="4">
        <v>5</v>
      </c>
      <c r="AO24" s="19">
        <v>5</v>
      </c>
      <c r="AP24" s="4">
        <v>5</v>
      </c>
      <c r="AQ24" s="4">
        <v>5</v>
      </c>
      <c r="AR24" s="4">
        <v>5</v>
      </c>
      <c r="AS24" s="4">
        <v>7</v>
      </c>
      <c r="AT24" s="4">
        <v>4</v>
      </c>
      <c r="AU24" s="4">
        <v>5</v>
      </c>
      <c r="AV24" s="4">
        <v>7</v>
      </c>
      <c r="AW24" s="4">
        <v>6</v>
      </c>
      <c r="AX24" s="4">
        <v>6</v>
      </c>
      <c r="AY24" s="4">
        <v>5</v>
      </c>
      <c r="AZ24" s="4">
        <v>7</v>
      </c>
      <c r="BA24" s="4">
        <v>7</v>
      </c>
      <c r="BB24" s="4">
        <v>5</v>
      </c>
      <c r="BC24" s="4">
        <v>5</v>
      </c>
      <c r="BD24" s="4">
        <v>7</v>
      </c>
      <c r="BE24" s="4">
        <v>7</v>
      </c>
      <c r="BF24" s="4">
        <v>5</v>
      </c>
      <c r="BG24" s="4">
        <v>5</v>
      </c>
      <c r="BH24" s="4">
        <v>7</v>
      </c>
      <c r="BI24" s="4">
        <v>6</v>
      </c>
      <c r="BJ24" s="4">
        <v>5</v>
      </c>
      <c r="BK24" s="4">
        <v>7</v>
      </c>
      <c r="BL24" s="4">
        <v>5</v>
      </c>
      <c r="BM24" s="4">
        <v>5</v>
      </c>
      <c r="BN24" s="4">
        <v>5</v>
      </c>
      <c r="BO24" s="4">
        <v>5</v>
      </c>
      <c r="BP24" s="4">
        <v>4</v>
      </c>
      <c r="BQ24" s="4">
        <v>4</v>
      </c>
      <c r="BR24" s="4">
        <v>4</v>
      </c>
      <c r="BS24" s="4">
        <v>5</v>
      </c>
      <c r="BT24" s="4">
        <v>5</v>
      </c>
      <c r="BU24" s="4">
        <v>7</v>
      </c>
      <c r="BV24" s="4">
        <v>5</v>
      </c>
      <c r="BW24" s="4">
        <v>7</v>
      </c>
      <c r="BX24" s="4">
        <v>7</v>
      </c>
      <c r="BY24" s="4">
        <v>6</v>
      </c>
      <c r="BZ24" s="4">
        <v>5</v>
      </c>
      <c r="CA24" s="4">
        <v>6</v>
      </c>
      <c r="CB24" s="4">
        <v>6</v>
      </c>
      <c r="CC24" s="4">
        <v>7</v>
      </c>
      <c r="CD24" s="4">
        <v>6</v>
      </c>
      <c r="CE24" s="4">
        <v>6</v>
      </c>
      <c r="CF24" s="4">
        <v>7</v>
      </c>
      <c r="CG24" s="4">
        <v>6</v>
      </c>
      <c r="CH24" s="4">
        <v>5</v>
      </c>
      <c r="CI24" s="4">
        <v>7</v>
      </c>
      <c r="CJ24" s="4">
        <v>5</v>
      </c>
      <c r="CK24" s="4">
        <v>5</v>
      </c>
      <c r="CL24" s="4">
        <v>5</v>
      </c>
      <c r="CM24" s="4">
        <v>6</v>
      </c>
      <c r="CN24" s="4">
        <v>5</v>
      </c>
      <c r="CO24" s="4">
        <v>7</v>
      </c>
      <c r="CP24" s="4">
        <v>6</v>
      </c>
      <c r="CQ24" s="4">
        <v>5</v>
      </c>
      <c r="CR24" s="4"/>
      <c r="CS24" s="4">
        <v>6</v>
      </c>
      <c r="CT24" s="4">
        <v>5</v>
      </c>
      <c r="CU24" s="4">
        <v>4</v>
      </c>
      <c r="CV24" s="4">
        <v>6</v>
      </c>
      <c r="CW24" s="4">
        <v>4</v>
      </c>
      <c r="CX24" s="4">
        <v>6</v>
      </c>
      <c r="CY24" s="4">
        <v>4</v>
      </c>
      <c r="CZ24" s="4">
        <v>5</v>
      </c>
      <c r="DA24" s="4">
        <v>4</v>
      </c>
      <c r="DB24" s="4">
        <v>6</v>
      </c>
      <c r="DC24" s="4">
        <v>6</v>
      </c>
      <c r="DD24" s="19">
        <v>4</v>
      </c>
      <c r="DE24" s="4">
        <v>5</v>
      </c>
      <c r="DF24" s="4">
        <v>6</v>
      </c>
      <c r="DG24" s="4">
        <v>7</v>
      </c>
      <c r="DH24" s="4">
        <v>5</v>
      </c>
      <c r="DI24" s="4">
        <v>6</v>
      </c>
      <c r="DJ24" s="4">
        <v>5</v>
      </c>
      <c r="DK24" s="4">
        <v>7</v>
      </c>
      <c r="DL24" s="4">
        <v>5</v>
      </c>
      <c r="DM24" s="4">
        <v>3</v>
      </c>
      <c r="DN24" s="4">
        <v>5</v>
      </c>
      <c r="DO24" s="4">
        <v>4</v>
      </c>
      <c r="DP24" s="4">
        <v>5</v>
      </c>
      <c r="DQ24" s="4">
        <v>7</v>
      </c>
      <c r="DR24" s="4">
        <v>6</v>
      </c>
      <c r="DS24" s="19">
        <v>3</v>
      </c>
      <c r="DT24" s="4">
        <v>4</v>
      </c>
      <c r="DU24" s="4">
        <v>4</v>
      </c>
      <c r="DV24" s="4">
        <v>7</v>
      </c>
      <c r="DW24" s="4">
        <v>3</v>
      </c>
      <c r="DX24" s="4">
        <v>6</v>
      </c>
      <c r="DY24" s="4">
        <v>4</v>
      </c>
      <c r="DZ24" s="4">
        <v>6</v>
      </c>
      <c r="EA24" s="4">
        <v>1</v>
      </c>
      <c r="EB24" s="4">
        <v>5</v>
      </c>
      <c r="EC24" s="4">
        <v>6</v>
      </c>
      <c r="ED24" s="4">
        <v>5</v>
      </c>
      <c r="EE24" s="19">
        <v>6</v>
      </c>
      <c r="EF24" s="4">
        <v>2</v>
      </c>
      <c r="EG24" s="4">
        <v>5</v>
      </c>
      <c r="EH24" s="4">
        <v>6</v>
      </c>
      <c r="EI24" s="4">
        <v>5</v>
      </c>
      <c r="EJ24" s="4">
        <v>5</v>
      </c>
      <c r="EK24" s="4">
        <v>1</v>
      </c>
      <c r="EL24" s="4">
        <v>6</v>
      </c>
      <c r="EM24" s="4">
        <v>6</v>
      </c>
      <c r="EN24" s="4">
        <v>5</v>
      </c>
      <c r="EO24" s="4">
        <v>1</v>
      </c>
      <c r="EP24" s="4">
        <v>5</v>
      </c>
      <c r="EQ24" s="4">
        <v>6</v>
      </c>
      <c r="ER24" s="4">
        <v>5</v>
      </c>
      <c r="ES24" s="4">
        <v>4</v>
      </c>
      <c r="ET24" s="4">
        <v>5</v>
      </c>
      <c r="EU24" s="4">
        <v>4</v>
      </c>
      <c r="EV24" s="4">
        <v>1</v>
      </c>
      <c r="EW24" s="4">
        <v>5</v>
      </c>
      <c r="EX24" s="4">
        <v>5</v>
      </c>
      <c r="EY24" s="4">
        <v>2</v>
      </c>
      <c r="EZ24" s="4">
        <v>5</v>
      </c>
      <c r="FA24" s="4">
        <v>5</v>
      </c>
      <c r="FB24" s="4">
        <v>3</v>
      </c>
      <c r="FC24" s="4">
        <v>6</v>
      </c>
      <c r="FD24" s="4">
        <v>6</v>
      </c>
      <c r="FE24" s="4">
        <v>6</v>
      </c>
      <c r="FF24" s="19">
        <v>5</v>
      </c>
      <c r="FG24" s="4">
        <v>5</v>
      </c>
      <c r="FH24" s="4">
        <v>5</v>
      </c>
      <c r="FI24" s="4">
        <v>5</v>
      </c>
      <c r="FJ24" s="4">
        <v>6</v>
      </c>
      <c r="FK24" s="4">
        <v>5</v>
      </c>
      <c r="FL24" s="4">
        <v>2</v>
      </c>
      <c r="FM24" s="4">
        <v>5</v>
      </c>
      <c r="FN24" s="4">
        <v>6</v>
      </c>
      <c r="FO24" s="4">
        <v>4</v>
      </c>
      <c r="FP24" s="4">
        <v>4</v>
      </c>
      <c r="FQ24" s="4">
        <v>5</v>
      </c>
      <c r="FR24" s="4">
        <v>5</v>
      </c>
      <c r="FS24" s="4">
        <v>7</v>
      </c>
      <c r="FT24" s="4">
        <v>4</v>
      </c>
      <c r="FU24" s="4">
        <v>5</v>
      </c>
      <c r="FV24" s="4">
        <v>6</v>
      </c>
      <c r="FW24" s="4">
        <v>5</v>
      </c>
      <c r="FX24" s="4">
        <v>5</v>
      </c>
      <c r="FY24" s="4">
        <v>6</v>
      </c>
      <c r="FZ24" s="4">
        <v>6</v>
      </c>
      <c r="GA24" s="4">
        <v>6</v>
      </c>
      <c r="GB24" s="4">
        <v>5</v>
      </c>
      <c r="GC24" s="4">
        <v>5</v>
      </c>
      <c r="GD24" s="4">
        <v>4</v>
      </c>
      <c r="GE24" s="4">
        <v>6</v>
      </c>
      <c r="GF24" s="4">
        <v>4</v>
      </c>
    </row>
    <row r="25" spans="2:188" x14ac:dyDescent="0.2">
      <c r="B25" s="30"/>
      <c r="C25" s="16" t="s">
        <v>113</v>
      </c>
      <c r="D25" s="13">
        <v>6</v>
      </c>
      <c r="E25" s="4">
        <v>7</v>
      </c>
      <c r="F25" s="4">
        <v>5</v>
      </c>
      <c r="G25" s="4">
        <v>6</v>
      </c>
      <c r="H25" s="4">
        <v>6</v>
      </c>
      <c r="I25" s="4">
        <v>6</v>
      </c>
      <c r="J25" s="4">
        <v>6</v>
      </c>
      <c r="K25" s="4">
        <v>5</v>
      </c>
      <c r="L25" s="4">
        <v>6</v>
      </c>
      <c r="M25" s="4">
        <v>5</v>
      </c>
      <c r="N25" s="4">
        <v>5</v>
      </c>
      <c r="O25" s="4">
        <v>4</v>
      </c>
      <c r="P25" s="4">
        <v>6</v>
      </c>
      <c r="Q25" s="4">
        <v>5</v>
      </c>
      <c r="R25" s="4">
        <v>6</v>
      </c>
      <c r="S25" s="4">
        <v>7</v>
      </c>
      <c r="T25" s="4">
        <v>5</v>
      </c>
      <c r="U25" s="4">
        <v>5</v>
      </c>
      <c r="V25" s="4">
        <v>7</v>
      </c>
      <c r="W25" s="4">
        <v>5</v>
      </c>
      <c r="X25" s="4">
        <v>7</v>
      </c>
      <c r="Y25" s="4">
        <v>6</v>
      </c>
      <c r="Z25" s="4">
        <v>5</v>
      </c>
      <c r="AA25" s="4">
        <v>5</v>
      </c>
      <c r="AB25" s="4">
        <v>7</v>
      </c>
      <c r="AC25" s="4">
        <v>6</v>
      </c>
      <c r="AD25" s="19">
        <v>7</v>
      </c>
      <c r="AE25" s="4">
        <v>6</v>
      </c>
      <c r="AF25" s="4">
        <v>5</v>
      </c>
      <c r="AG25" s="4">
        <v>6</v>
      </c>
      <c r="AH25" s="4">
        <v>5</v>
      </c>
      <c r="AI25" s="4">
        <v>7</v>
      </c>
      <c r="AJ25" s="4">
        <v>7</v>
      </c>
      <c r="AK25" s="4">
        <v>5</v>
      </c>
      <c r="AL25" s="4">
        <v>7</v>
      </c>
      <c r="AM25" s="4">
        <v>7</v>
      </c>
      <c r="AN25" s="4">
        <v>5</v>
      </c>
      <c r="AO25" s="19">
        <v>5</v>
      </c>
      <c r="AP25" s="4">
        <v>5</v>
      </c>
      <c r="AQ25" s="4">
        <v>5</v>
      </c>
      <c r="AR25" s="4">
        <v>5</v>
      </c>
      <c r="AS25" s="19">
        <v>6</v>
      </c>
      <c r="AT25" s="4">
        <v>4</v>
      </c>
      <c r="AU25" s="4">
        <v>5</v>
      </c>
      <c r="AV25" s="4">
        <v>6</v>
      </c>
      <c r="AW25" s="4">
        <v>7</v>
      </c>
      <c r="AX25" s="4">
        <v>7</v>
      </c>
      <c r="AY25" s="4">
        <v>5</v>
      </c>
      <c r="AZ25" s="4">
        <v>6</v>
      </c>
      <c r="BA25" s="4">
        <v>7</v>
      </c>
      <c r="BB25" s="4">
        <v>7</v>
      </c>
      <c r="BC25" s="4">
        <v>5</v>
      </c>
      <c r="BD25" s="4">
        <v>7</v>
      </c>
      <c r="BE25" s="4">
        <v>7</v>
      </c>
      <c r="BF25" s="4">
        <v>6</v>
      </c>
      <c r="BG25" s="4">
        <v>5</v>
      </c>
      <c r="BH25" s="4">
        <v>7</v>
      </c>
      <c r="BI25" s="4">
        <v>6</v>
      </c>
      <c r="BJ25" s="4">
        <v>5</v>
      </c>
      <c r="BK25" s="4">
        <v>7</v>
      </c>
      <c r="BL25" s="4">
        <v>5</v>
      </c>
      <c r="BM25" s="4">
        <v>4</v>
      </c>
      <c r="BN25" s="4">
        <v>5</v>
      </c>
      <c r="BO25" s="4">
        <v>5</v>
      </c>
      <c r="BP25" s="4">
        <v>4</v>
      </c>
      <c r="BQ25" s="4">
        <v>4</v>
      </c>
      <c r="BR25" s="4">
        <v>4</v>
      </c>
      <c r="BS25" s="4">
        <v>5</v>
      </c>
      <c r="BT25" s="4">
        <v>5</v>
      </c>
      <c r="BU25" s="4">
        <v>7</v>
      </c>
      <c r="BV25" s="4">
        <v>5</v>
      </c>
      <c r="BW25" s="4">
        <v>7</v>
      </c>
      <c r="BX25" s="4">
        <v>6</v>
      </c>
      <c r="BY25" s="4">
        <v>6</v>
      </c>
      <c r="BZ25" s="4">
        <v>5</v>
      </c>
      <c r="CA25" s="4">
        <v>7</v>
      </c>
      <c r="CB25" s="4">
        <v>6</v>
      </c>
      <c r="CC25" s="4">
        <v>7</v>
      </c>
      <c r="CD25" s="4">
        <v>7</v>
      </c>
      <c r="CE25" s="4">
        <v>5</v>
      </c>
      <c r="CF25" s="4">
        <v>7</v>
      </c>
      <c r="CG25" s="4">
        <v>6</v>
      </c>
      <c r="CH25" s="4">
        <v>5</v>
      </c>
      <c r="CI25" s="4">
        <v>7</v>
      </c>
      <c r="CJ25" s="4">
        <v>5</v>
      </c>
      <c r="CK25" s="4">
        <v>5</v>
      </c>
      <c r="CL25" s="4">
        <v>5</v>
      </c>
      <c r="CM25" s="4">
        <v>6</v>
      </c>
      <c r="CN25" s="4">
        <v>7</v>
      </c>
      <c r="CO25" s="4">
        <v>6</v>
      </c>
      <c r="CP25" s="4">
        <v>7</v>
      </c>
      <c r="CQ25" s="4">
        <v>4</v>
      </c>
      <c r="CR25" s="4"/>
      <c r="CS25" s="4">
        <v>6</v>
      </c>
      <c r="CT25" s="4">
        <v>4</v>
      </c>
      <c r="CU25" s="4">
        <v>5</v>
      </c>
      <c r="CV25" s="4">
        <v>6</v>
      </c>
      <c r="CW25" s="4">
        <v>4</v>
      </c>
      <c r="CX25" s="4">
        <v>6</v>
      </c>
      <c r="CY25" s="4">
        <v>5</v>
      </c>
      <c r="CZ25" s="4">
        <v>5</v>
      </c>
      <c r="DA25" s="4">
        <v>4</v>
      </c>
      <c r="DB25" s="4">
        <v>5</v>
      </c>
      <c r="DC25" s="4">
        <v>6</v>
      </c>
      <c r="DD25" s="19">
        <v>4</v>
      </c>
      <c r="DE25" s="4">
        <v>5</v>
      </c>
      <c r="DF25" s="4">
        <v>4</v>
      </c>
      <c r="DG25" s="4">
        <v>3</v>
      </c>
      <c r="DH25" s="4">
        <v>5</v>
      </c>
      <c r="DI25" s="4">
        <v>6</v>
      </c>
      <c r="DJ25" s="4">
        <v>5</v>
      </c>
      <c r="DK25" s="4">
        <v>6</v>
      </c>
      <c r="DL25" s="4">
        <v>5</v>
      </c>
      <c r="DM25" s="4">
        <v>3</v>
      </c>
      <c r="DN25" s="4">
        <v>5</v>
      </c>
      <c r="DO25" s="4">
        <v>4</v>
      </c>
      <c r="DP25" s="4">
        <v>3</v>
      </c>
      <c r="DQ25" s="4">
        <v>7</v>
      </c>
      <c r="DR25" s="4">
        <v>6</v>
      </c>
      <c r="DS25" s="19">
        <v>5</v>
      </c>
      <c r="DT25" s="4">
        <v>2</v>
      </c>
      <c r="DU25" s="4">
        <v>4</v>
      </c>
      <c r="DV25" s="4">
        <v>6</v>
      </c>
      <c r="DW25" s="4">
        <v>3</v>
      </c>
      <c r="DX25" s="4">
        <v>6</v>
      </c>
      <c r="DY25" s="4">
        <v>4</v>
      </c>
      <c r="DZ25" s="4">
        <v>6</v>
      </c>
      <c r="EA25" s="4">
        <v>3</v>
      </c>
      <c r="EB25" s="4">
        <v>4</v>
      </c>
      <c r="EC25" s="4">
        <v>6</v>
      </c>
      <c r="ED25" s="4">
        <v>5</v>
      </c>
      <c r="EE25" s="19">
        <v>6</v>
      </c>
      <c r="EF25" s="4">
        <v>2</v>
      </c>
      <c r="EG25" s="4">
        <v>5</v>
      </c>
      <c r="EH25" s="19">
        <v>7</v>
      </c>
      <c r="EI25" s="4">
        <v>4</v>
      </c>
      <c r="EJ25" s="4">
        <v>5</v>
      </c>
      <c r="EK25" s="4">
        <v>2</v>
      </c>
      <c r="EL25" s="4">
        <v>7</v>
      </c>
      <c r="EM25" s="4">
        <v>4</v>
      </c>
      <c r="EN25" s="4">
        <v>5</v>
      </c>
      <c r="EO25" s="4">
        <v>1</v>
      </c>
      <c r="EP25" s="4">
        <v>5</v>
      </c>
      <c r="EQ25" s="4">
        <v>6</v>
      </c>
      <c r="ER25" s="4">
        <v>4</v>
      </c>
      <c r="ES25" s="4">
        <v>4</v>
      </c>
      <c r="ET25" s="4">
        <v>5</v>
      </c>
      <c r="EU25" s="4">
        <v>4</v>
      </c>
      <c r="EV25" s="4">
        <v>4</v>
      </c>
      <c r="EW25" s="4">
        <v>5</v>
      </c>
      <c r="EX25" s="4">
        <v>3</v>
      </c>
      <c r="EY25" s="4">
        <v>5</v>
      </c>
      <c r="EZ25" s="4">
        <v>6</v>
      </c>
      <c r="FA25" s="4">
        <v>5</v>
      </c>
      <c r="FB25" s="4">
        <v>3</v>
      </c>
      <c r="FC25" s="4">
        <v>6</v>
      </c>
      <c r="FD25" s="4">
        <v>6</v>
      </c>
      <c r="FE25" s="4">
        <v>5</v>
      </c>
      <c r="FF25" s="19">
        <v>5</v>
      </c>
      <c r="FG25" s="4">
        <v>5</v>
      </c>
      <c r="FH25" s="4">
        <v>5</v>
      </c>
      <c r="FI25" s="4">
        <v>6</v>
      </c>
      <c r="FJ25" s="4">
        <v>6</v>
      </c>
      <c r="FK25" s="4">
        <v>6</v>
      </c>
      <c r="FL25" s="4">
        <v>3</v>
      </c>
      <c r="FM25" s="4">
        <v>4</v>
      </c>
      <c r="FN25" s="4">
        <v>5</v>
      </c>
      <c r="FO25" s="4">
        <v>4</v>
      </c>
      <c r="FP25" s="4">
        <v>4</v>
      </c>
      <c r="FQ25" s="4">
        <v>4</v>
      </c>
      <c r="FR25" s="4">
        <v>5</v>
      </c>
      <c r="FS25" s="4">
        <v>7</v>
      </c>
      <c r="FT25" s="4">
        <v>4</v>
      </c>
      <c r="FU25" s="4">
        <v>5</v>
      </c>
      <c r="FV25" s="4">
        <v>6</v>
      </c>
      <c r="FW25" s="4">
        <v>5</v>
      </c>
      <c r="FX25" s="4">
        <v>5</v>
      </c>
      <c r="FY25" s="4">
        <v>6</v>
      </c>
      <c r="FZ25" s="4">
        <v>6</v>
      </c>
      <c r="GA25" s="4">
        <v>6</v>
      </c>
      <c r="GB25" s="4">
        <v>5</v>
      </c>
      <c r="GC25" s="4">
        <v>6</v>
      </c>
      <c r="GD25" s="4">
        <v>4</v>
      </c>
      <c r="GE25" s="4">
        <v>6</v>
      </c>
      <c r="GF25" s="4">
        <v>4</v>
      </c>
    </row>
    <row r="26" spans="2:188" x14ac:dyDescent="0.2">
      <c r="B26" s="30"/>
      <c r="C26" s="16" t="s">
        <v>114</v>
      </c>
      <c r="D26" s="13">
        <v>6</v>
      </c>
      <c r="E26" s="4">
        <v>7</v>
      </c>
      <c r="F26" s="4">
        <v>5</v>
      </c>
      <c r="G26" s="4">
        <v>6</v>
      </c>
      <c r="H26" s="4">
        <v>4</v>
      </c>
      <c r="I26" s="4">
        <v>7</v>
      </c>
      <c r="J26" s="4">
        <v>4</v>
      </c>
      <c r="K26" s="4">
        <v>5</v>
      </c>
      <c r="L26" s="4">
        <v>6</v>
      </c>
      <c r="M26" s="4">
        <v>5</v>
      </c>
      <c r="N26" s="4">
        <v>5</v>
      </c>
      <c r="O26" s="4">
        <v>6</v>
      </c>
      <c r="P26" s="4">
        <v>6</v>
      </c>
      <c r="Q26" s="4">
        <v>7</v>
      </c>
      <c r="R26" s="4">
        <v>6</v>
      </c>
      <c r="S26" s="4">
        <v>5</v>
      </c>
      <c r="T26" s="4">
        <v>5</v>
      </c>
      <c r="U26" s="4">
        <v>5</v>
      </c>
      <c r="V26" s="4">
        <v>7</v>
      </c>
      <c r="W26" s="4">
        <v>6</v>
      </c>
      <c r="X26" s="4">
        <v>7</v>
      </c>
      <c r="Y26" s="4">
        <v>6</v>
      </c>
      <c r="Z26" s="4">
        <v>5</v>
      </c>
      <c r="AA26" s="4">
        <v>7</v>
      </c>
      <c r="AB26" s="4">
        <v>6</v>
      </c>
      <c r="AC26" s="4">
        <v>6</v>
      </c>
      <c r="AD26" s="19">
        <v>7</v>
      </c>
      <c r="AE26" s="4">
        <v>7</v>
      </c>
      <c r="AF26" s="4">
        <v>5</v>
      </c>
      <c r="AG26" s="4">
        <v>7</v>
      </c>
      <c r="AH26" s="4">
        <v>5</v>
      </c>
      <c r="AI26" s="4">
        <v>7</v>
      </c>
      <c r="AJ26" s="4">
        <v>5</v>
      </c>
      <c r="AK26" s="4">
        <v>5</v>
      </c>
      <c r="AL26" s="4">
        <v>7</v>
      </c>
      <c r="AM26" s="4">
        <v>6</v>
      </c>
      <c r="AN26" s="4">
        <v>6</v>
      </c>
      <c r="AO26" s="19">
        <v>6</v>
      </c>
      <c r="AP26" s="4">
        <v>5</v>
      </c>
      <c r="AQ26" s="4">
        <v>5</v>
      </c>
      <c r="AR26" s="4">
        <v>5</v>
      </c>
      <c r="AS26" s="4">
        <v>7</v>
      </c>
      <c r="AT26" s="4">
        <v>5</v>
      </c>
      <c r="AU26" s="4">
        <v>6</v>
      </c>
      <c r="AV26" s="4">
        <v>5</v>
      </c>
      <c r="AW26" s="4">
        <v>7</v>
      </c>
      <c r="AX26" s="4">
        <v>6</v>
      </c>
      <c r="AY26" s="4">
        <v>4</v>
      </c>
      <c r="AZ26" s="4">
        <v>5</v>
      </c>
      <c r="BA26" s="4">
        <v>7</v>
      </c>
      <c r="BB26" s="4">
        <v>7</v>
      </c>
      <c r="BC26" s="4">
        <v>5</v>
      </c>
      <c r="BD26" s="4">
        <v>7</v>
      </c>
      <c r="BE26" s="4">
        <v>7</v>
      </c>
      <c r="BF26" s="4">
        <v>6</v>
      </c>
      <c r="BG26" s="4">
        <v>7</v>
      </c>
      <c r="BH26" s="4">
        <v>7</v>
      </c>
      <c r="BI26" s="4">
        <v>6</v>
      </c>
      <c r="BJ26" s="4">
        <v>7</v>
      </c>
      <c r="BK26" s="4">
        <v>7</v>
      </c>
      <c r="BL26" s="4">
        <v>5</v>
      </c>
      <c r="BM26" s="4">
        <v>5</v>
      </c>
      <c r="BN26" s="4">
        <v>5</v>
      </c>
      <c r="BO26" s="4">
        <v>5</v>
      </c>
      <c r="BP26" s="4">
        <v>5</v>
      </c>
      <c r="BQ26" s="4">
        <v>4</v>
      </c>
      <c r="BR26" s="4">
        <v>4</v>
      </c>
      <c r="BS26" s="4">
        <v>5</v>
      </c>
      <c r="BT26" s="4">
        <v>5</v>
      </c>
      <c r="BU26" s="4">
        <v>6</v>
      </c>
      <c r="BV26" s="4">
        <v>5</v>
      </c>
      <c r="BW26" s="4">
        <v>7</v>
      </c>
      <c r="BX26" s="4">
        <v>7</v>
      </c>
      <c r="BY26" s="4">
        <v>7</v>
      </c>
      <c r="BZ26" s="4">
        <v>5</v>
      </c>
      <c r="CA26" s="4">
        <v>7</v>
      </c>
      <c r="CB26" s="4">
        <v>7</v>
      </c>
      <c r="CC26" s="4">
        <v>7</v>
      </c>
      <c r="CD26" s="4">
        <v>6</v>
      </c>
      <c r="CE26" s="4">
        <v>6</v>
      </c>
      <c r="CF26" s="4">
        <v>7</v>
      </c>
      <c r="CG26" s="4">
        <v>6</v>
      </c>
      <c r="CH26" s="4">
        <v>6</v>
      </c>
      <c r="CI26" s="4">
        <v>7</v>
      </c>
      <c r="CJ26" s="4">
        <v>4</v>
      </c>
      <c r="CK26" s="4">
        <v>5</v>
      </c>
      <c r="CL26" s="4">
        <v>5</v>
      </c>
      <c r="CM26" s="4">
        <v>7</v>
      </c>
      <c r="CN26" s="4">
        <v>7</v>
      </c>
      <c r="CO26" s="4">
        <v>4</v>
      </c>
      <c r="CP26" s="4">
        <v>7</v>
      </c>
      <c r="CQ26" s="4">
        <v>5</v>
      </c>
      <c r="CR26" s="4"/>
      <c r="CS26" s="4">
        <v>5</v>
      </c>
      <c r="CT26" s="4">
        <v>5</v>
      </c>
      <c r="CU26" s="4">
        <v>4</v>
      </c>
      <c r="CV26" s="4">
        <v>6</v>
      </c>
      <c r="CW26" s="4">
        <v>5</v>
      </c>
      <c r="CX26" s="4">
        <v>6</v>
      </c>
      <c r="CY26" s="4">
        <v>1</v>
      </c>
      <c r="CZ26" s="4">
        <v>5</v>
      </c>
      <c r="DA26" s="4">
        <v>5</v>
      </c>
      <c r="DB26" s="4">
        <v>5</v>
      </c>
      <c r="DC26" s="4">
        <v>6</v>
      </c>
      <c r="DD26" s="19">
        <v>4</v>
      </c>
      <c r="DE26" s="4">
        <v>5</v>
      </c>
      <c r="DF26" s="4">
        <v>5</v>
      </c>
      <c r="DG26" s="4">
        <v>6</v>
      </c>
      <c r="DH26" s="4">
        <v>5</v>
      </c>
      <c r="DI26" s="4">
        <v>5</v>
      </c>
      <c r="DJ26" s="4">
        <v>5</v>
      </c>
      <c r="DK26" s="4">
        <v>6</v>
      </c>
      <c r="DL26" s="4">
        <v>6</v>
      </c>
      <c r="DM26" s="4">
        <v>3</v>
      </c>
      <c r="DN26" s="4">
        <v>6</v>
      </c>
      <c r="DO26" s="4">
        <v>4</v>
      </c>
      <c r="DP26" s="4">
        <v>4</v>
      </c>
      <c r="DQ26" s="4">
        <v>6</v>
      </c>
      <c r="DR26" s="4">
        <v>6</v>
      </c>
      <c r="DS26" s="19">
        <v>4</v>
      </c>
      <c r="DT26" s="4">
        <v>3</v>
      </c>
      <c r="DU26" s="4">
        <v>5</v>
      </c>
      <c r="DV26" s="4">
        <v>6</v>
      </c>
      <c r="DW26" s="4">
        <v>4</v>
      </c>
      <c r="DX26" s="4">
        <v>6</v>
      </c>
      <c r="DY26" s="4">
        <v>5</v>
      </c>
      <c r="DZ26" s="4">
        <v>6</v>
      </c>
      <c r="EA26" s="4">
        <v>4</v>
      </c>
      <c r="EB26" s="4">
        <v>6</v>
      </c>
      <c r="EC26" s="4">
        <v>6</v>
      </c>
      <c r="ED26" s="4">
        <v>4</v>
      </c>
      <c r="EE26" s="19">
        <v>6</v>
      </c>
      <c r="EF26" s="4">
        <v>4</v>
      </c>
      <c r="EG26" s="4">
        <v>5</v>
      </c>
      <c r="EH26" s="4">
        <v>5</v>
      </c>
      <c r="EI26" s="4">
        <v>6</v>
      </c>
      <c r="EJ26" s="4">
        <v>5</v>
      </c>
      <c r="EK26" s="4">
        <v>6</v>
      </c>
      <c r="EL26" s="4">
        <v>7</v>
      </c>
      <c r="EM26" s="4">
        <v>2</v>
      </c>
      <c r="EN26" s="4">
        <v>3</v>
      </c>
      <c r="EO26" s="4">
        <v>3</v>
      </c>
      <c r="EP26" s="4">
        <v>6</v>
      </c>
      <c r="EQ26" s="4">
        <v>5</v>
      </c>
      <c r="ER26" s="4">
        <v>5</v>
      </c>
      <c r="ES26" s="4">
        <v>5</v>
      </c>
      <c r="ET26" s="4">
        <v>5</v>
      </c>
      <c r="EU26" s="4">
        <v>5</v>
      </c>
      <c r="EV26" s="4">
        <v>5</v>
      </c>
      <c r="EW26" s="4">
        <v>4</v>
      </c>
      <c r="EX26" s="4">
        <v>3</v>
      </c>
      <c r="EY26" s="4">
        <v>5</v>
      </c>
      <c r="EZ26" s="4">
        <v>5</v>
      </c>
      <c r="FA26" s="4">
        <v>5</v>
      </c>
      <c r="FB26" s="4">
        <v>4</v>
      </c>
      <c r="FC26" s="4">
        <v>6</v>
      </c>
      <c r="FD26" s="4">
        <v>6</v>
      </c>
      <c r="FE26" s="4">
        <v>6</v>
      </c>
      <c r="FF26" s="19">
        <v>5</v>
      </c>
      <c r="FG26" s="4">
        <v>5</v>
      </c>
      <c r="FH26" s="4">
        <v>6</v>
      </c>
      <c r="FI26" s="4">
        <v>5</v>
      </c>
      <c r="FJ26" s="4">
        <v>6</v>
      </c>
      <c r="FK26" s="4">
        <v>5</v>
      </c>
      <c r="FL26" s="4">
        <v>4</v>
      </c>
      <c r="FM26" s="4">
        <v>6</v>
      </c>
      <c r="FN26" s="4">
        <v>6</v>
      </c>
      <c r="FO26" s="4">
        <v>4</v>
      </c>
      <c r="FP26" s="4">
        <v>5</v>
      </c>
      <c r="FQ26" s="4">
        <v>1</v>
      </c>
      <c r="FR26" s="4">
        <v>6</v>
      </c>
      <c r="FS26" s="4">
        <v>7</v>
      </c>
      <c r="FT26" s="4">
        <v>5</v>
      </c>
      <c r="FU26" s="4">
        <v>1</v>
      </c>
      <c r="FV26" s="4">
        <v>5</v>
      </c>
      <c r="FW26" s="4">
        <v>5</v>
      </c>
      <c r="FX26" s="4">
        <v>6</v>
      </c>
      <c r="FY26" s="4">
        <v>6</v>
      </c>
      <c r="FZ26" s="4">
        <v>5</v>
      </c>
      <c r="GA26" s="4">
        <v>6</v>
      </c>
      <c r="GB26" s="4">
        <v>6</v>
      </c>
      <c r="GC26" s="4">
        <v>5</v>
      </c>
      <c r="GD26" s="4">
        <v>4</v>
      </c>
      <c r="GE26" s="4">
        <v>5</v>
      </c>
      <c r="GF26" s="4">
        <v>4</v>
      </c>
    </row>
    <row r="27" spans="2:188" x14ac:dyDescent="0.2">
      <c r="B27" s="30"/>
      <c r="C27" s="16" t="s">
        <v>115</v>
      </c>
      <c r="D27" s="13">
        <v>7</v>
      </c>
      <c r="E27" s="4">
        <v>6</v>
      </c>
      <c r="F27" s="4">
        <v>5</v>
      </c>
      <c r="G27" s="4">
        <v>6</v>
      </c>
      <c r="H27" s="4">
        <v>4</v>
      </c>
      <c r="I27" s="4">
        <v>6</v>
      </c>
      <c r="J27" s="4">
        <v>5</v>
      </c>
      <c r="K27" s="4">
        <v>5</v>
      </c>
      <c r="L27" s="4">
        <v>7</v>
      </c>
      <c r="M27" s="4">
        <v>5</v>
      </c>
      <c r="N27" s="4">
        <v>5</v>
      </c>
      <c r="O27" s="4">
        <v>6</v>
      </c>
      <c r="P27" s="4">
        <v>7</v>
      </c>
      <c r="Q27" s="4">
        <v>7</v>
      </c>
      <c r="R27" s="4">
        <v>7</v>
      </c>
      <c r="S27" s="4">
        <v>7</v>
      </c>
      <c r="T27" s="4">
        <v>5</v>
      </c>
      <c r="U27" s="4">
        <v>5</v>
      </c>
      <c r="V27" s="4">
        <v>7</v>
      </c>
      <c r="W27" s="4">
        <v>5</v>
      </c>
      <c r="X27" s="4">
        <v>7</v>
      </c>
      <c r="Y27" s="4">
        <v>7</v>
      </c>
      <c r="Z27" s="4">
        <v>5</v>
      </c>
      <c r="AA27" s="4">
        <v>7</v>
      </c>
      <c r="AB27" s="4">
        <v>7</v>
      </c>
      <c r="AC27" s="4">
        <v>5</v>
      </c>
      <c r="AD27" s="19">
        <v>7</v>
      </c>
      <c r="AE27" s="4">
        <v>7</v>
      </c>
      <c r="AF27" s="4">
        <v>5</v>
      </c>
      <c r="AG27" s="4">
        <v>6</v>
      </c>
      <c r="AH27" s="4">
        <v>7</v>
      </c>
      <c r="AI27" s="4">
        <v>7</v>
      </c>
      <c r="AJ27" s="4">
        <v>7</v>
      </c>
      <c r="AK27" s="4">
        <v>5</v>
      </c>
      <c r="AL27" s="4">
        <v>7</v>
      </c>
      <c r="AM27" s="4">
        <v>7</v>
      </c>
      <c r="AN27" s="4">
        <v>5</v>
      </c>
      <c r="AO27" s="19">
        <v>6</v>
      </c>
      <c r="AP27" s="4">
        <v>5</v>
      </c>
      <c r="AQ27" s="4">
        <v>6</v>
      </c>
      <c r="AR27" s="4">
        <v>4</v>
      </c>
      <c r="AS27" s="4">
        <v>6</v>
      </c>
      <c r="AT27" s="4">
        <v>5</v>
      </c>
      <c r="AU27" s="4">
        <v>7</v>
      </c>
      <c r="AV27" s="4">
        <v>6</v>
      </c>
      <c r="AW27" s="4">
        <v>7</v>
      </c>
      <c r="AX27" s="4">
        <v>6</v>
      </c>
      <c r="AY27" s="4">
        <v>4</v>
      </c>
      <c r="AZ27" s="4">
        <v>7</v>
      </c>
      <c r="BA27" s="4">
        <v>7</v>
      </c>
      <c r="BB27" s="4">
        <v>7</v>
      </c>
      <c r="BC27" s="4">
        <v>5</v>
      </c>
      <c r="BD27" s="4">
        <v>7</v>
      </c>
      <c r="BE27" s="4">
        <v>7</v>
      </c>
      <c r="BF27" s="4">
        <v>7</v>
      </c>
      <c r="BG27" s="4">
        <v>7</v>
      </c>
      <c r="BH27" s="4">
        <v>7</v>
      </c>
      <c r="BI27" s="4">
        <v>6</v>
      </c>
      <c r="BJ27" s="4">
        <v>7</v>
      </c>
      <c r="BK27" s="4">
        <v>7</v>
      </c>
      <c r="BL27" s="4">
        <v>5</v>
      </c>
      <c r="BM27" s="4">
        <v>4</v>
      </c>
      <c r="BN27" s="4">
        <v>5</v>
      </c>
      <c r="BO27" s="4">
        <v>5</v>
      </c>
      <c r="BP27" s="4">
        <v>4</v>
      </c>
      <c r="BQ27" s="4">
        <v>4</v>
      </c>
      <c r="BR27" s="4">
        <v>4</v>
      </c>
      <c r="BS27" s="4">
        <v>7</v>
      </c>
      <c r="BT27" s="4">
        <v>5</v>
      </c>
      <c r="BU27" s="4">
        <v>6</v>
      </c>
      <c r="BV27" s="4">
        <v>5</v>
      </c>
      <c r="BW27" s="4">
        <v>7</v>
      </c>
      <c r="BX27" s="4">
        <v>7</v>
      </c>
      <c r="BY27" s="4">
        <v>7</v>
      </c>
      <c r="BZ27" s="4">
        <v>5</v>
      </c>
      <c r="CA27" s="4">
        <v>7</v>
      </c>
      <c r="CB27" s="4">
        <v>7</v>
      </c>
      <c r="CC27" s="4">
        <v>7</v>
      </c>
      <c r="CD27" s="4">
        <v>7</v>
      </c>
      <c r="CE27" s="4">
        <v>5</v>
      </c>
      <c r="CF27" s="4">
        <v>7</v>
      </c>
      <c r="CG27" s="4">
        <v>7</v>
      </c>
      <c r="CH27" s="4">
        <v>6</v>
      </c>
      <c r="CI27" s="4">
        <v>7</v>
      </c>
      <c r="CJ27" s="4">
        <v>4</v>
      </c>
      <c r="CK27" s="4">
        <v>5</v>
      </c>
      <c r="CL27" s="4">
        <v>5</v>
      </c>
      <c r="CM27" s="4">
        <v>6</v>
      </c>
      <c r="CN27" s="4">
        <v>7</v>
      </c>
      <c r="CO27" s="4">
        <v>6</v>
      </c>
      <c r="CP27" s="4">
        <v>7</v>
      </c>
      <c r="CQ27" s="4">
        <v>5</v>
      </c>
      <c r="CR27" s="4"/>
      <c r="CS27" s="4">
        <v>6</v>
      </c>
      <c r="CT27" s="4">
        <v>5</v>
      </c>
      <c r="CU27" s="4">
        <v>4</v>
      </c>
      <c r="CV27" s="4">
        <v>6</v>
      </c>
      <c r="CW27" s="4">
        <v>5</v>
      </c>
      <c r="CX27" s="4">
        <v>6</v>
      </c>
      <c r="CY27" s="4">
        <v>1</v>
      </c>
      <c r="CZ27" s="4">
        <v>5</v>
      </c>
      <c r="DA27" s="4">
        <v>2</v>
      </c>
      <c r="DB27" s="4">
        <v>6</v>
      </c>
      <c r="DC27" s="4">
        <v>6</v>
      </c>
      <c r="DD27" s="19">
        <v>4</v>
      </c>
      <c r="DE27" s="4">
        <v>6</v>
      </c>
      <c r="DF27" s="4">
        <v>2</v>
      </c>
      <c r="DG27" s="4">
        <v>6</v>
      </c>
      <c r="DH27" s="4">
        <v>5</v>
      </c>
      <c r="DI27" s="4">
        <v>5</v>
      </c>
      <c r="DJ27" s="4">
        <v>5</v>
      </c>
      <c r="DK27" s="4">
        <v>6</v>
      </c>
      <c r="DL27" s="4">
        <v>5</v>
      </c>
      <c r="DM27" s="4">
        <v>4</v>
      </c>
      <c r="DN27" s="4">
        <v>6</v>
      </c>
      <c r="DO27" s="4">
        <v>3</v>
      </c>
      <c r="DP27" s="4">
        <v>4</v>
      </c>
      <c r="DQ27" s="4">
        <v>6</v>
      </c>
      <c r="DR27" s="4">
        <v>6</v>
      </c>
      <c r="DS27" s="19">
        <v>5</v>
      </c>
      <c r="DT27" s="4">
        <v>1</v>
      </c>
      <c r="DU27" s="4">
        <v>5</v>
      </c>
      <c r="DV27" s="4">
        <v>6</v>
      </c>
      <c r="DW27" s="4">
        <v>4</v>
      </c>
      <c r="DX27" s="4">
        <v>7</v>
      </c>
      <c r="DY27" s="4">
        <v>5</v>
      </c>
      <c r="DZ27" s="4">
        <v>6</v>
      </c>
      <c r="EA27" s="4">
        <v>6</v>
      </c>
      <c r="EB27" s="4">
        <v>5</v>
      </c>
      <c r="EC27" s="4">
        <v>6</v>
      </c>
      <c r="ED27" s="4">
        <v>6</v>
      </c>
      <c r="EE27" s="19">
        <v>6</v>
      </c>
      <c r="EF27" s="4">
        <v>4</v>
      </c>
      <c r="EG27" s="4">
        <v>5</v>
      </c>
      <c r="EH27" s="4">
        <v>5</v>
      </c>
      <c r="EI27" s="4">
        <v>6</v>
      </c>
      <c r="EJ27" s="4">
        <v>6</v>
      </c>
      <c r="EK27" s="4">
        <v>4</v>
      </c>
      <c r="EL27" s="4">
        <v>7</v>
      </c>
      <c r="EM27" s="4">
        <v>2</v>
      </c>
      <c r="EN27" s="4">
        <v>3</v>
      </c>
      <c r="EO27" s="4">
        <v>2</v>
      </c>
      <c r="EP27" s="4">
        <v>6</v>
      </c>
      <c r="EQ27" s="4">
        <v>6</v>
      </c>
      <c r="ER27" s="4">
        <v>5</v>
      </c>
      <c r="ES27" s="4">
        <v>5</v>
      </c>
      <c r="ET27" s="4">
        <v>5</v>
      </c>
      <c r="EU27" s="4">
        <v>2</v>
      </c>
      <c r="EV27" s="4">
        <v>4</v>
      </c>
      <c r="EW27" s="4">
        <v>4</v>
      </c>
      <c r="EX27" s="4">
        <v>4</v>
      </c>
      <c r="EY27" s="4">
        <v>5</v>
      </c>
      <c r="EZ27" s="4">
        <v>2</v>
      </c>
      <c r="FA27" s="4">
        <v>6</v>
      </c>
      <c r="FB27" s="4">
        <v>3</v>
      </c>
      <c r="FC27" s="4">
        <v>6</v>
      </c>
      <c r="FD27" s="4">
        <v>6</v>
      </c>
      <c r="FE27" s="4">
        <v>4</v>
      </c>
      <c r="FF27" s="19">
        <v>5</v>
      </c>
      <c r="FG27" s="4">
        <v>6</v>
      </c>
      <c r="FH27" s="4">
        <v>6</v>
      </c>
      <c r="FI27" s="4">
        <v>2</v>
      </c>
      <c r="FJ27" s="4">
        <v>6</v>
      </c>
      <c r="FK27" s="4">
        <v>2</v>
      </c>
      <c r="FL27" s="4">
        <v>4</v>
      </c>
      <c r="FM27" s="4">
        <v>5</v>
      </c>
      <c r="FN27" s="4">
        <v>5</v>
      </c>
      <c r="FO27" s="4">
        <v>4</v>
      </c>
      <c r="FP27" s="4">
        <v>5</v>
      </c>
      <c r="FQ27" s="4">
        <v>1</v>
      </c>
      <c r="FR27" s="4">
        <v>6</v>
      </c>
      <c r="FS27" s="4">
        <v>7</v>
      </c>
      <c r="FT27" s="4">
        <v>5</v>
      </c>
      <c r="FU27" s="4">
        <v>1</v>
      </c>
      <c r="FV27" s="4">
        <v>5</v>
      </c>
      <c r="FW27" s="4">
        <v>6</v>
      </c>
      <c r="FX27" s="4">
        <v>5</v>
      </c>
      <c r="FY27" s="4">
        <v>6</v>
      </c>
      <c r="FZ27" s="4">
        <v>6</v>
      </c>
      <c r="GA27" s="4">
        <v>6</v>
      </c>
      <c r="GB27" s="4">
        <v>6</v>
      </c>
      <c r="GC27" s="4">
        <v>6</v>
      </c>
      <c r="GD27" s="4">
        <v>4</v>
      </c>
      <c r="GE27" s="4">
        <v>5</v>
      </c>
      <c r="GF27" s="4">
        <v>3</v>
      </c>
    </row>
    <row r="28" spans="2:188" ht="17" thickBot="1" x14ac:dyDescent="0.25">
      <c r="B28" s="31"/>
      <c r="C28" s="17" t="s">
        <v>116</v>
      </c>
      <c r="D28" s="13">
        <v>6</v>
      </c>
      <c r="E28" s="4">
        <v>7</v>
      </c>
      <c r="F28" s="4">
        <v>5</v>
      </c>
      <c r="G28" s="4">
        <v>6</v>
      </c>
      <c r="H28" s="4">
        <v>4</v>
      </c>
      <c r="I28" s="4">
        <v>6</v>
      </c>
      <c r="J28" s="4">
        <v>7</v>
      </c>
      <c r="K28" s="4">
        <v>5</v>
      </c>
      <c r="L28" s="4">
        <v>7</v>
      </c>
      <c r="M28" s="4">
        <v>5</v>
      </c>
      <c r="N28" s="4">
        <v>5</v>
      </c>
      <c r="O28" s="4">
        <v>6</v>
      </c>
      <c r="P28" s="4">
        <v>7</v>
      </c>
      <c r="Q28" s="4">
        <v>5</v>
      </c>
      <c r="R28" s="4">
        <v>7</v>
      </c>
      <c r="S28" s="4">
        <v>7</v>
      </c>
      <c r="T28" s="4">
        <v>5</v>
      </c>
      <c r="U28" s="4">
        <v>5</v>
      </c>
      <c r="V28" s="4">
        <v>7</v>
      </c>
      <c r="W28" s="4">
        <v>4</v>
      </c>
      <c r="X28" s="4">
        <v>7</v>
      </c>
      <c r="Y28" s="4">
        <v>7</v>
      </c>
      <c r="Z28" s="4">
        <v>5</v>
      </c>
      <c r="AA28" s="4">
        <v>7</v>
      </c>
      <c r="AB28" s="4">
        <v>7</v>
      </c>
      <c r="AC28" s="4">
        <v>6</v>
      </c>
      <c r="AD28" s="19">
        <v>7</v>
      </c>
      <c r="AE28" s="4">
        <v>6</v>
      </c>
      <c r="AF28" s="4">
        <v>5</v>
      </c>
      <c r="AG28" s="4">
        <v>7</v>
      </c>
      <c r="AH28" s="4">
        <v>7</v>
      </c>
      <c r="AI28" s="4">
        <v>7</v>
      </c>
      <c r="AJ28" s="4">
        <v>7</v>
      </c>
      <c r="AK28" s="4">
        <v>7</v>
      </c>
      <c r="AL28" s="4">
        <v>7</v>
      </c>
      <c r="AM28" s="4">
        <v>5</v>
      </c>
      <c r="AN28" s="4">
        <v>6</v>
      </c>
      <c r="AO28" s="19">
        <v>6</v>
      </c>
      <c r="AP28" s="4">
        <v>5</v>
      </c>
      <c r="AQ28" s="4">
        <v>6</v>
      </c>
      <c r="AR28" s="4">
        <v>4</v>
      </c>
      <c r="AS28" s="4">
        <v>6</v>
      </c>
      <c r="AT28" s="4">
        <v>5</v>
      </c>
      <c r="AU28" s="4">
        <v>6</v>
      </c>
      <c r="AV28" s="4">
        <v>6</v>
      </c>
      <c r="AW28" s="4">
        <v>6</v>
      </c>
      <c r="AX28" s="4">
        <v>7</v>
      </c>
      <c r="AY28" s="4">
        <v>4</v>
      </c>
      <c r="AZ28" s="4">
        <v>5</v>
      </c>
      <c r="BA28" s="4">
        <v>7</v>
      </c>
      <c r="BB28" s="4">
        <v>5</v>
      </c>
      <c r="BC28" s="4">
        <v>5</v>
      </c>
      <c r="BD28" s="4">
        <v>7</v>
      </c>
      <c r="BE28" s="4">
        <v>7</v>
      </c>
      <c r="BF28" s="4">
        <v>7</v>
      </c>
      <c r="BG28" s="4">
        <v>7</v>
      </c>
      <c r="BH28" s="4">
        <v>7</v>
      </c>
      <c r="BI28" s="4">
        <v>6</v>
      </c>
      <c r="BJ28" s="4">
        <v>6</v>
      </c>
      <c r="BK28" s="4">
        <v>7</v>
      </c>
      <c r="BL28" s="4">
        <v>5</v>
      </c>
      <c r="BM28" s="4">
        <v>5</v>
      </c>
      <c r="BN28" s="4">
        <v>5</v>
      </c>
      <c r="BO28" s="4">
        <v>5</v>
      </c>
      <c r="BP28" s="4">
        <v>4</v>
      </c>
      <c r="BQ28" s="4">
        <v>4</v>
      </c>
      <c r="BR28" s="4">
        <v>5</v>
      </c>
      <c r="BS28" s="4">
        <v>7</v>
      </c>
      <c r="BT28" s="4">
        <v>5</v>
      </c>
      <c r="BU28" s="4">
        <v>6</v>
      </c>
      <c r="BV28" s="4">
        <v>5</v>
      </c>
      <c r="BW28" s="4">
        <v>7</v>
      </c>
      <c r="BX28" s="4">
        <v>6</v>
      </c>
      <c r="BY28" s="4">
        <v>7</v>
      </c>
      <c r="BZ28" s="4">
        <v>5</v>
      </c>
      <c r="CA28" s="4">
        <v>7</v>
      </c>
      <c r="CB28" s="4">
        <v>7</v>
      </c>
      <c r="CC28" s="4">
        <v>7</v>
      </c>
      <c r="CD28" s="4">
        <v>6</v>
      </c>
      <c r="CE28" s="4">
        <v>5</v>
      </c>
      <c r="CF28" s="4">
        <v>7</v>
      </c>
      <c r="CG28" s="4">
        <v>5</v>
      </c>
      <c r="CH28" s="4">
        <v>5</v>
      </c>
      <c r="CI28" s="4">
        <v>7</v>
      </c>
      <c r="CJ28" s="4">
        <v>5</v>
      </c>
      <c r="CK28" s="4">
        <v>5</v>
      </c>
      <c r="CL28" s="4">
        <v>5</v>
      </c>
      <c r="CM28" s="4">
        <v>6</v>
      </c>
      <c r="CN28" s="4">
        <v>7</v>
      </c>
      <c r="CO28" s="4">
        <v>5</v>
      </c>
      <c r="CP28" s="4">
        <v>7</v>
      </c>
      <c r="CQ28" s="4">
        <v>5</v>
      </c>
      <c r="CR28" s="4"/>
      <c r="CS28" s="4">
        <v>5</v>
      </c>
      <c r="CT28" s="4">
        <v>5</v>
      </c>
      <c r="CU28" s="4">
        <v>4</v>
      </c>
      <c r="CV28" s="4">
        <v>6</v>
      </c>
      <c r="CW28" s="4">
        <v>5</v>
      </c>
      <c r="CX28" s="4">
        <v>6</v>
      </c>
      <c r="CY28" s="4">
        <v>1</v>
      </c>
      <c r="CZ28" s="4">
        <v>5</v>
      </c>
      <c r="DA28" s="4">
        <v>2</v>
      </c>
      <c r="DB28" s="4">
        <v>6</v>
      </c>
      <c r="DC28" s="4">
        <v>6</v>
      </c>
      <c r="DD28" s="19">
        <v>4</v>
      </c>
      <c r="DE28" s="4">
        <v>6</v>
      </c>
      <c r="DF28" s="4">
        <v>3</v>
      </c>
      <c r="DG28" s="4">
        <v>6</v>
      </c>
      <c r="DH28" s="4">
        <v>5</v>
      </c>
      <c r="DI28" s="4">
        <v>5</v>
      </c>
      <c r="DJ28" s="4">
        <v>5</v>
      </c>
      <c r="DK28" s="4">
        <v>6</v>
      </c>
      <c r="DL28" s="4">
        <v>5</v>
      </c>
      <c r="DM28" s="4">
        <v>4</v>
      </c>
      <c r="DN28" s="4">
        <v>6</v>
      </c>
      <c r="DO28" s="4">
        <v>3</v>
      </c>
      <c r="DP28" s="4">
        <v>2</v>
      </c>
      <c r="DQ28" s="4">
        <v>6</v>
      </c>
      <c r="DR28" s="4">
        <v>6</v>
      </c>
      <c r="DS28" s="19">
        <v>6</v>
      </c>
      <c r="DT28" s="4">
        <v>3</v>
      </c>
      <c r="DU28" s="4">
        <v>5</v>
      </c>
      <c r="DV28" s="4">
        <v>5</v>
      </c>
      <c r="DW28" s="4">
        <v>4</v>
      </c>
      <c r="DX28" s="4">
        <v>7</v>
      </c>
      <c r="DY28" s="4">
        <v>5</v>
      </c>
      <c r="DZ28" s="4">
        <v>6</v>
      </c>
      <c r="EA28" s="4">
        <v>5</v>
      </c>
      <c r="EB28" s="4">
        <v>5</v>
      </c>
      <c r="EC28" s="4">
        <v>6</v>
      </c>
      <c r="ED28" s="4">
        <v>4</v>
      </c>
      <c r="EE28" s="19">
        <v>6</v>
      </c>
      <c r="EF28" s="4">
        <v>3</v>
      </c>
      <c r="EG28" s="4">
        <v>5</v>
      </c>
      <c r="EH28" s="4">
        <v>5</v>
      </c>
      <c r="EI28" s="4">
        <v>5</v>
      </c>
      <c r="EJ28" s="4">
        <v>6</v>
      </c>
      <c r="EK28" s="4">
        <v>4</v>
      </c>
      <c r="EL28" s="4">
        <v>6</v>
      </c>
      <c r="EM28" s="4">
        <v>2</v>
      </c>
      <c r="EN28" s="4">
        <v>3</v>
      </c>
      <c r="EO28" s="4">
        <v>2</v>
      </c>
      <c r="EP28" s="4">
        <v>6</v>
      </c>
      <c r="EQ28" s="4">
        <v>5</v>
      </c>
      <c r="ER28" s="4">
        <v>4</v>
      </c>
      <c r="ES28" s="4">
        <v>5</v>
      </c>
      <c r="ET28" s="4">
        <v>5</v>
      </c>
      <c r="EU28" s="4">
        <v>2</v>
      </c>
      <c r="EV28" s="4">
        <v>5</v>
      </c>
      <c r="EW28" s="4">
        <v>5</v>
      </c>
      <c r="EX28" s="4">
        <v>4</v>
      </c>
      <c r="EY28" s="4">
        <v>5</v>
      </c>
      <c r="EZ28" s="4">
        <v>2</v>
      </c>
      <c r="FA28" s="4">
        <v>6</v>
      </c>
      <c r="FB28" s="4">
        <v>3</v>
      </c>
      <c r="FC28" s="4">
        <v>6</v>
      </c>
      <c r="FD28" s="4">
        <v>6</v>
      </c>
      <c r="FE28" s="4">
        <v>3</v>
      </c>
      <c r="FF28" s="19">
        <v>5</v>
      </c>
      <c r="FG28" s="4">
        <v>5</v>
      </c>
      <c r="FH28" s="4">
        <v>6</v>
      </c>
      <c r="FI28" s="4">
        <v>4</v>
      </c>
      <c r="FJ28" s="4">
        <v>6</v>
      </c>
      <c r="FK28" s="4">
        <v>4</v>
      </c>
      <c r="FL28" s="4">
        <v>4</v>
      </c>
      <c r="FM28" s="4">
        <v>6</v>
      </c>
      <c r="FN28" s="4">
        <v>6</v>
      </c>
      <c r="FO28" s="4">
        <v>4</v>
      </c>
      <c r="FP28" s="4">
        <v>5</v>
      </c>
      <c r="FQ28" s="4">
        <v>1</v>
      </c>
      <c r="FR28" s="4">
        <v>6</v>
      </c>
      <c r="FS28" s="4">
        <v>7</v>
      </c>
      <c r="FT28" s="4">
        <v>5</v>
      </c>
      <c r="FU28" s="4">
        <v>1</v>
      </c>
      <c r="FV28" s="4">
        <v>5</v>
      </c>
      <c r="FW28" s="4">
        <v>5</v>
      </c>
      <c r="FX28" s="4">
        <v>5</v>
      </c>
      <c r="FY28" s="4">
        <v>6</v>
      </c>
      <c r="FZ28" s="4">
        <v>6</v>
      </c>
      <c r="GA28" s="4">
        <v>6</v>
      </c>
      <c r="GB28" s="4">
        <v>5</v>
      </c>
      <c r="GC28" s="4">
        <v>6</v>
      </c>
      <c r="GD28" s="4">
        <v>4</v>
      </c>
      <c r="GE28" s="4">
        <v>5</v>
      </c>
      <c r="GF28" s="4">
        <v>3</v>
      </c>
    </row>
    <row r="29" spans="2:188" x14ac:dyDescent="0.2">
      <c r="B29" s="29" t="s">
        <v>129</v>
      </c>
      <c r="C29" s="15" t="s">
        <v>117</v>
      </c>
      <c r="D29" s="13">
        <v>6</v>
      </c>
      <c r="E29" s="4">
        <v>7</v>
      </c>
      <c r="F29" s="4">
        <v>5</v>
      </c>
      <c r="G29" s="4">
        <v>6</v>
      </c>
      <c r="H29" s="4">
        <v>4</v>
      </c>
      <c r="I29" s="4">
        <v>6</v>
      </c>
      <c r="J29" s="4">
        <v>7</v>
      </c>
      <c r="K29" s="4">
        <v>5</v>
      </c>
      <c r="L29" s="4">
        <v>7</v>
      </c>
      <c r="M29" s="4">
        <v>5</v>
      </c>
      <c r="N29" s="4">
        <v>5</v>
      </c>
      <c r="O29" s="4">
        <v>5</v>
      </c>
      <c r="P29" s="4">
        <v>7</v>
      </c>
      <c r="Q29" s="4">
        <v>5</v>
      </c>
      <c r="R29" s="4">
        <v>6</v>
      </c>
      <c r="S29" s="4">
        <v>7</v>
      </c>
      <c r="T29" s="4">
        <v>5</v>
      </c>
      <c r="U29" s="4">
        <v>5</v>
      </c>
      <c r="V29" s="4">
        <v>7</v>
      </c>
      <c r="W29" s="4">
        <v>5</v>
      </c>
      <c r="X29" s="4">
        <v>7</v>
      </c>
      <c r="Y29" s="4">
        <v>7</v>
      </c>
      <c r="Z29" s="4">
        <v>5</v>
      </c>
      <c r="AA29" s="4">
        <v>7</v>
      </c>
      <c r="AB29" s="4">
        <v>7</v>
      </c>
      <c r="AC29" s="4">
        <v>5</v>
      </c>
      <c r="AD29" s="19">
        <v>7</v>
      </c>
      <c r="AE29" s="4">
        <v>4</v>
      </c>
      <c r="AF29" s="4">
        <v>5</v>
      </c>
      <c r="AG29" s="4">
        <v>6</v>
      </c>
      <c r="AH29" s="4">
        <v>7</v>
      </c>
      <c r="AI29" s="4">
        <v>7</v>
      </c>
      <c r="AJ29" s="4">
        <v>7</v>
      </c>
      <c r="AK29" s="4">
        <v>5</v>
      </c>
      <c r="AL29" s="4">
        <v>7</v>
      </c>
      <c r="AM29" s="4">
        <v>5</v>
      </c>
      <c r="AN29" s="4">
        <v>5</v>
      </c>
      <c r="AO29" s="19">
        <v>7</v>
      </c>
      <c r="AP29" s="4">
        <v>7</v>
      </c>
      <c r="AQ29" s="4">
        <v>5</v>
      </c>
      <c r="AR29" s="4">
        <v>4</v>
      </c>
      <c r="AS29" s="4">
        <v>6</v>
      </c>
      <c r="AT29" s="4">
        <v>5</v>
      </c>
      <c r="AU29" s="4">
        <v>6</v>
      </c>
      <c r="AV29" s="4">
        <v>7</v>
      </c>
      <c r="AW29" s="4">
        <v>7</v>
      </c>
      <c r="AX29" s="4">
        <v>7</v>
      </c>
      <c r="AY29" s="4">
        <v>4</v>
      </c>
      <c r="AZ29" s="4">
        <v>5</v>
      </c>
      <c r="BA29" s="4">
        <v>7</v>
      </c>
      <c r="BB29" s="4">
        <v>6</v>
      </c>
      <c r="BC29" s="4">
        <v>5</v>
      </c>
      <c r="BD29" s="4">
        <v>7</v>
      </c>
      <c r="BE29" s="4">
        <v>7</v>
      </c>
      <c r="BF29" s="4">
        <v>7</v>
      </c>
      <c r="BG29" s="4">
        <v>5</v>
      </c>
      <c r="BH29" s="4">
        <v>7</v>
      </c>
      <c r="BI29" s="4">
        <v>6</v>
      </c>
      <c r="BJ29" s="4">
        <v>5</v>
      </c>
      <c r="BK29" s="4">
        <v>7</v>
      </c>
      <c r="BL29" s="4">
        <v>4</v>
      </c>
      <c r="BM29" s="4">
        <v>4</v>
      </c>
      <c r="BN29" s="4">
        <v>5</v>
      </c>
      <c r="BO29" s="4">
        <v>5</v>
      </c>
      <c r="BP29" s="4">
        <v>5</v>
      </c>
      <c r="BQ29" s="4">
        <v>4</v>
      </c>
      <c r="BR29" s="4">
        <v>5</v>
      </c>
      <c r="BS29" s="4">
        <v>5</v>
      </c>
      <c r="BT29" s="4">
        <v>5</v>
      </c>
      <c r="BU29" s="4">
        <v>6</v>
      </c>
      <c r="BV29" s="4">
        <v>5</v>
      </c>
      <c r="BW29" s="4">
        <v>7</v>
      </c>
      <c r="BX29" s="4">
        <v>7</v>
      </c>
      <c r="BY29" s="4">
        <v>7</v>
      </c>
      <c r="BZ29" s="4">
        <v>6</v>
      </c>
      <c r="CA29" s="4">
        <v>7</v>
      </c>
      <c r="CB29" s="4">
        <v>7</v>
      </c>
      <c r="CC29" s="4">
        <v>7</v>
      </c>
      <c r="CD29" s="4">
        <v>7</v>
      </c>
      <c r="CE29" s="4">
        <v>6</v>
      </c>
      <c r="CF29" s="4">
        <v>7</v>
      </c>
      <c r="CG29" s="4">
        <v>5</v>
      </c>
      <c r="CH29" s="4">
        <v>6</v>
      </c>
      <c r="CI29" s="4">
        <v>7</v>
      </c>
      <c r="CJ29" s="4">
        <v>7</v>
      </c>
      <c r="CK29" s="4">
        <v>6</v>
      </c>
      <c r="CL29" s="4">
        <v>7</v>
      </c>
      <c r="CM29" s="4">
        <v>6</v>
      </c>
      <c r="CN29" s="4">
        <v>7</v>
      </c>
      <c r="CO29" s="4">
        <v>5</v>
      </c>
      <c r="CP29" s="4">
        <v>7</v>
      </c>
      <c r="CQ29" s="4">
        <v>5</v>
      </c>
      <c r="CR29" s="4"/>
      <c r="CS29" s="4">
        <v>6</v>
      </c>
      <c r="CT29" s="4">
        <v>5</v>
      </c>
      <c r="CU29" s="4">
        <v>4</v>
      </c>
      <c r="CV29" s="4">
        <v>5</v>
      </c>
      <c r="CW29" s="4">
        <v>5</v>
      </c>
      <c r="CX29" s="4">
        <v>6</v>
      </c>
      <c r="CY29" s="4">
        <v>4</v>
      </c>
      <c r="CZ29" s="4">
        <v>5</v>
      </c>
      <c r="DA29" s="4">
        <v>2</v>
      </c>
      <c r="DB29" s="4">
        <v>6</v>
      </c>
      <c r="DC29" s="4">
        <v>6</v>
      </c>
      <c r="DD29" s="19">
        <v>4</v>
      </c>
      <c r="DE29" s="4">
        <v>5</v>
      </c>
      <c r="DF29" s="4">
        <v>3</v>
      </c>
      <c r="DG29" s="4">
        <v>5</v>
      </c>
      <c r="DH29" s="4">
        <v>5</v>
      </c>
      <c r="DI29" s="4">
        <v>5</v>
      </c>
      <c r="DJ29" s="4">
        <v>5</v>
      </c>
      <c r="DK29" s="4">
        <v>7</v>
      </c>
      <c r="DL29" s="4">
        <v>5</v>
      </c>
      <c r="DM29" s="4">
        <v>3</v>
      </c>
      <c r="DN29" s="4">
        <v>6</v>
      </c>
      <c r="DO29" s="4">
        <v>4</v>
      </c>
      <c r="DP29" s="4">
        <v>3</v>
      </c>
      <c r="DQ29" s="4">
        <v>6</v>
      </c>
      <c r="DR29" s="4">
        <v>5</v>
      </c>
      <c r="DS29" s="19">
        <v>6</v>
      </c>
      <c r="DT29" s="4">
        <v>3</v>
      </c>
      <c r="DU29" s="4">
        <v>5</v>
      </c>
      <c r="DV29" s="4">
        <v>6</v>
      </c>
      <c r="DW29" s="4">
        <v>4</v>
      </c>
      <c r="DX29" s="4">
        <v>6</v>
      </c>
      <c r="DY29" s="4">
        <v>5</v>
      </c>
      <c r="DZ29" s="4">
        <v>6</v>
      </c>
      <c r="EA29" s="4">
        <v>6</v>
      </c>
      <c r="EB29" s="4">
        <v>5</v>
      </c>
      <c r="EC29" s="4">
        <v>6</v>
      </c>
      <c r="ED29" s="4">
        <v>5</v>
      </c>
      <c r="EE29" s="19">
        <v>6</v>
      </c>
      <c r="EF29" s="4">
        <v>3</v>
      </c>
      <c r="EG29" s="4">
        <v>5</v>
      </c>
      <c r="EH29" s="4">
        <v>5</v>
      </c>
      <c r="EI29" s="4">
        <v>6</v>
      </c>
      <c r="EJ29" s="4">
        <v>5</v>
      </c>
      <c r="EK29" s="4">
        <v>3</v>
      </c>
      <c r="EL29" s="4">
        <v>7</v>
      </c>
      <c r="EM29" s="4">
        <v>6</v>
      </c>
      <c r="EN29" s="4">
        <v>3</v>
      </c>
      <c r="EO29" s="4">
        <v>3</v>
      </c>
      <c r="EP29" s="4">
        <v>6</v>
      </c>
      <c r="EQ29" s="4">
        <v>5</v>
      </c>
      <c r="ER29" s="4">
        <v>5</v>
      </c>
      <c r="ES29" s="4">
        <v>5</v>
      </c>
      <c r="ET29" s="4">
        <v>5</v>
      </c>
      <c r="EU29" s="4">
        <v>2</v>
      </c>
      <c r="EV29" s="4">
        <v>4</v>
      </c>
      <c r="EW29" s="4">
        <v>4</v>
      </c>
      <c r="EX29" s="4">
        <v>5</v>
      </c>
      <c r="EY29" s="4">
        <v>3</v>
      </c>
      <c r="EZ29" s="4">
        <v>3</v>
      </c>
      <c r="FA29" s="4">
        <v>6</v>
      </c>
      <c r="FB29" s="4">
        <v>6</v>
      </c>
      <c r="FC29" s="4">
        <v>6</v>
      </c>
      <c r="FD29" s="4">
        <v>6</v>
      </c>
      <c r="FE29" s="4">
        <v>6</v>
      </c>
      <c r="FF29" s="19">
        <v>5</v>
      </c>
      <c r="FG29" s="4">
        <v>5</v>
      </c>
      <c r="FH29" s="4">
        <v>6</v>
      </c>
      <c r="FI29" s="4">
        <v>4</v>
      </c>
      <c r="FJ29" s="4">
        <v>6</v>
      </c>
      <c r="FK29" s="4">
        <v>4</v>
      </c>
      <c r="FL29" s="4">
        <v>4</v>
      </c>
      <c r="FM29" s="4">
        <v>6</v>
      </c>
      <c r="FN29" s="4">
        <v>7</v>
      </c>
      <c r="FO29" s="4">
        <v>5</v>
      </c>
      <c r="FP29" s="4">
        <v>5</v>
      </c>
      <c r="FQ29" s="4">
        <v>6</v>
      </c>
      <c r="FR29" s="4">
        <v>6</v>
      </c>
      <c r="FS29" s="4">
        <v>7</v>
      </c>
      <c r="FT29" s="4">
        <v>4</v>
      </c>
      <c r="FU29" s="4">
        <v>5</v>
      </c>
      <c r="FV29" s="4">
        <v>5</v>
      </c>
      <c r="FW29" s="4">
        <v>5</v>
      </c>
      <c r="FX29" s="4">
        <v>5</v>
      </c>
      <c r="FY29" s="4">
        <v>6</v>
      </c>
      <c r="FZ29" s="4">
        <v>6</v>
      </c>
      <c r="GA29" s="4">
        <v>6</v>
      </c>
      <c r="GB29" s="4">
        <v>6</v>
      </c>
      <c r="GC29" s="4">
        <v>6</v>
      </c>
      <c r="GD29" s="4">
        <v>3</v>
      </c>
      <c r="GE29" s="4">
        <v>6</v>
      </c>
      <c r="GF29" s="4">
        <v>2</v>
      </c>
    </row>
    <row r="30" spans="2:188" x14ac:dyDescent="0.2">
      <c r="B30" s="30"/>
      <c r="C30" s="16" t="s">
        <v>118</v>
      </c>
      <c r="D30" s="13">
        <v>7</v>
      </c>
      <c r="E30" s="4">
        <v>7</v>
      </c>
      <c r="F30" s="4">
        <v>5</v>
      </c>
      <c r="G30" s="4">
        <v>6</v>
      </c>
      <c r="H30" s="4">
        <v>4</v>
      </c>
      <c r="I30" s="4">
        <v>6</v>
      </c>
      <c r="J30" s="4">
        <v>7</v>
      </c>
      <c r="K30" s="4">
        <v>5</v>
      </c>
      <c r="L30" s="4">
        <v>6</v>
      </c>
      <c r="M30" s="4">
        <v>5</v>
      </c>
      <c r="N30" s="4">
        <v>5</v>
      </c>
      <c r="O30" s="4">
        <v>6</v>
      </c>
      <c r="P30" s="4">
        <v>6</v>
      </c>
      <c r="Q30" s="4">
        <v>5</v>
      </c>
      <c r="R30" s="4">
        <v>5</v>
      </c>
      <c r="S30" s="4">
        <v>7</v>
      </c>
      <c r="T30" s="4">
        <v>5</v>
      </c>
      <c r="U30" s="4">
        <v>5</v>
      </c>
      <c r="V30" s="4">
        <v>7</v>
      </c>
      <c r="W30" s="4">
        <v>5</v>
      </c>
      <c r="X30" s="4">
        <v>7</v>
      </c>
      <c r="Y30" s="4">
        <v>6</v>
      </c>
      <c r="Z30" s="4">
        <v>5</v>
      </c>
      <c r="AA30" s="4">
        <v>7</v>
      </c>
      <c r="AB30" s="4">
        <v>7</v>
      </c>
      <c r="AC30" s="4">
        <v>6</v>
      </c>
      <c r="AD30" s="19">
        <v>7</v>
      </c>
      <c r="AE30" s="4">
        <v>6</v>
      </c>
      <c r="AF30" s="4">
        <v>5</v>
      </c>
      <c r="AG30" s="4">
        <v>7</v>
      </c>
      <c r="AH30" s="4">
        <v>7</v>
      </c>
      <c r="AI30" s="4">
        <v>7</v>
      </c>
      <c r="AJ30" s="4">
        <v>7</v>
      </c>
      <c r="AK30" s="4">
        <v>7</v>
      </c>
      <c r="AL30" s="4">
        <v>7</v>
      </c>
      <c r="AM30" s="4">
        <v>7</v>
      </c>
      <c r="AN30" s="4">
        <v>5</v>
      </c>
      <c r="AO30" s="19">
        <v>7</v>
      </c>
      <c r="AP30" s="4">
        <v>7</v>
      </c>
      <c r="AQ30" s="4">
        <v>5</v>
      </c>
      <c r="AR30" s="4">
        <v>5</v>
      </c>
      <c r="AS30" s="4">
        <v>6</v>
      </c>
      <c r="AT30" s="4">
        <v>5</v>
      </c>
      <c r="AU30" s="4">
        <v>6</v>
      </c>
      <c r="AV30" s="4">
        <v>5</v>
      </c>
      <c r="AW30" s="4">
        <v>7</v>
      </c>
      <c r="AX30" s="4">
        <v>7</v>
      </c>
      <c r="AY30" s="4">
        <v>7</v>
      </c>
      <c r="AZ30" s="4">
        <v>5</v>
      </c>
      <c r="BA30" s="4">
        <v>7</v>
      </c>
      <c r="BB30" s="4">
        <v>7</v>
      </c>
      <c r="BC30" s="4">
        <v>3</v>
      </c>
      <c r="BD30" s="4">
        <v>7</v>
      </c>
      <c r="BE30" s="4">
        <v>7</v>
      </c>
      <c r="BF30" s="4">
        <v>6</v>
      </c>
      <c r="BG30" s="4">
        <v>5</v>
      </c>
      <c r="BH30" s="4">
        <v>7</v>
      </c>
      <c r="BI30" s="4">
        <v>6</v>
      </c>
      <c r="BJ30" s="4">
        <v>7</v>
      </c>
      <c r="BK30" s="4">
        <v>7</v>
      </c>
      <c r="BL30" s="4">
        <v>4</v>
      </c>
      <c r="BM30" s="4">
        <v>5</v>
      </c>
      <c r="BN30" s="4">
        <v>5</v>
      </c>
      <c r="BO30" s="4">
        <v>5</v>
      </c>
      <c r="BP30" s="4">
        <v>4</v>
      </c>
      <c r="BQ30" s="4">
        <v>4</v>
      </c>
      <c r="BR30" s="4">
        <v>5</v>
      </c>
      <c r="BS30" s="4">
        <v>7</v>
      </c>
      <c r="BT30" s="4">
        <v>5</v>
      </c>
      <c r="BU30" s="4">
        <v>6</v>
      </c>
      <c r="BV30" s="4">
        <v>5</v>
      </c>
      <c r="BW30" s="4">
        <v>7</v>
      </c>
      <c r="BX30" s="4">
        <v>7</v>
      </c>
      <c r="BY30" s="4">
        <v>7</v>
      </c>
      <c r="BZ30" s="4">
        <v>5</v>
      </c>
      <c r="CA30" s="4">
        <v>7</v>
      </c>
      <c r="CB30" s="4">
        <v>7</v>
      </c>
      <c r="CC30" s="4">
        <v>7</v>
      </c>
      <c r="CD30" s="4">
        <v>7</v>
      </c>
      <c r="CE30" s="4">
        <v>5</v>
      </c>
      <c r="CF30" s="4">
        <v>7</v>
      </c>
      <c r="CG30" s="4">
        <v>7</v>
      </c>
      <c r="CH30" s="4">
        <v>5</v>
      </c>
      <c r="CI30" s="4">
        <v>7</v>
      </c>
      <c r="CJ30" s="4">
        <v>7</v>
      </c>
      <c r="CK30" s="4">
        <v>6</v>
      </c>
      <c r="CL30" s="4">
        <v>7</v>
      </c>
      <c r="CM30" s="4">
        <v>7</v>
      </c>
      <c r="CN30" s="4">
        <v>7</v>
      </c>
      <c r="CO30" s="4">
        <v>7</v>
      </c>
      <c r="CP30" s="4">
        <v>7</v>
      </c>
      <c r="CQ30" s="4">
        <v>5</v>
      </c>
      <c r="CR30" s="4"/>
      <c r="CS30" s="4">
        <v>6</v>
      </c>
      <c r="CT30" s="4">
        <v>5</v>
      </c>
      <c r="CU30" s="4">
        <v>4</v>
      </c>
      <c r="CV30" s="4">
        <v>6</v>
      </c>
      <c r="CW30" s="4">
        <v>5</v>
      </c>
      <c r="CX30" s="4">
        <v>6</v>
      </c>
      <c r="CY30" s="4">
        <v>6</v>
      </c>
      <c r="CZ30" s="4">
        <v>5</v>
      </c>
      <c r="DA30" s="4">
        <v>3</v>
      </c>
      <c r="DB30" s="4">
        <v>6</v>
      </c>
      <c r="DC30" s="4">
        <v>6</v>
      </c>
      <c r="DD30" s="4">
        <v>4</v>
      </c>
      <c r="DE30" s="4">
        <v>5</v>
      </c>
      <c r="DF30" s="4">
        <v>5</v>
      </c>
      <c r="DG30" s="4">
        <v>5</v>
      </c>
      <c r="DH30" s="4">
        <v>5</v>
      </c>
      <c r="DI30" s="4">
        <v>6</v>
      </c>
      <c r="DJ30" s="4">
        <v>5</v>
      </c>
      <c r="DK30" s="4">
        <v>7</v>
      </c>
      <c r="DL30" s="4">
        <v>5</v>
      </c>
      <c r="DM30" s="4">
        <v>3</v>
      </c>
      <c r="DN30" s="4">
        <v>6</v>
      </c>
      <c r="DO30" s="4">
        <v>5</v>
      </c>
      <c r="DP30" s="4">
        <v>4</v>
      </c>
      <c r="DQ30" s="4">
        <v>6</v>
      </c>
      <c r="DR30" s="4">
        <v>6</v>
      </c>
      <c r="DS30" s="19">
        <v>5</v>
      </c>
      <c r="DT30" s="4">
        <v>6</v>
      </c>
      <c r="DU30" s="4">
        <v>5</v>
      </c>
      <c r="DV30" s="4">
        <v>7</v>
      </c>
      <c r="DW30" s="4">
        <v>3</v>
      </c>
      <c r="DX30" s="4">
        <v>6</v>
      </c>
      <c r="DY30" s="4">
        <v>4</v>
      </c>
      <c r="DZ30" s="4">
        <v>7</v>
      </c>
      <c r="EA30" s="4">
        <v>7</v>
      </c>
      <c r="EB30" s="4">
        <v>5</v>
      </c>
      <c r="EC30" s="4">
        <v>6</v>
      </c>
      <c r="ED30" s="4">
        <v>6</v>
      </c>
      <c r="EE30" s="19">
        <v>4</v>
      </c>
      <c r="EF30" s="4">
        <v>3</v>
      </c>
      <c r="EG30" s="4">
        <v>5</v>
      </c>
      <c r="EH30" s="4">
        <v>5</v>
      </c>
      <c r="EI30" s="4">
        <v>6</v>
      </c>
      <c r="EJ30" s="4">
        <v>5</v>
      </c>
      <c r="EK30" s="4">
        <v>4</v>
      </c>
      <c r="EL30" s="4">
        <v>7</v>
      </c>
      <c r="EM30" s="4">
        <v>6</v>
      </c>
      <c r="EN30" s="4">
        <v>3</v>
      </c>
      <c r="EO30" s="4">
        <v>3</v>
      </c>
      <c r="EP30" s="4">
        <v>6</v>
      </c>
      <c r="EQ30" s="4">
        <v>6</v>
      </c>
      <c r="ER30" s="4">
        <v>3</v>
      </c>
      <c r="ES30" s="4">
        <v>5</v>
      </c>
      <c r="ET30" s="4">
        <v>6</v>
      </c>
      <c r="EU30" s="4">
        <v>3</v>
      </c>
      <c r="EV30" s="4">
        <v>4</v>
      </c>
      <c r="EW30" s="4">
        <v>4</v>
      </c>
      <c r="EX30" s="4">
        <v>6</v>
      </c>
      <c r="EY30" s="4">
        <v>6</v>
      </c>
      <c r="EZ30" s="4">
        <v>4</v>
      </c>
      <c r="FA30" s="4">
        <v>6</v>
      </c>
      <c r="FB30" s="4">
        <v>6</v>
      </c>
      <c r="FC30" s="4">
        <v>6</v>
      </c>
      <c r="FD30" s="4">
        <v>6</v>
      </c>
      <c r="FE30" s="4">
        <v>6</v>
      </c>
      <c r="FF30" s="19">
        <v>5</v>
      </c>
      <c r="FG30" s="4">
        <v>5</v>
      </c>
      <c r="FH30" s="4">
        <v>6</v>
      </c>
      <c r="FI30" s="4">
        <v>6</v>
      </c>
      <c r="FJ30" s="4">
        <v>6</v>
      </c>
      <c r="FK30" s="4">
        <v>6</v>
      </c>
      <c r="FL30" s="4">
        <v>5</v>
      </c>
      <c r="FM30" s="4">
        <v>6</v>
      </c>
      <c r="FN30" s="4">
        <v>7</v>
      </c>
      <c r="FO30" s="4">
        <v>6</v>
      </c>
      <c r="FP30" s="4">
        <v>5</v>
      </c>
      <c r="FQ30" s="4">
        <v>5</v>
      </c>
      <c r="FR30" s="4">
        <v>7</v>
      </c>
      <c r="FS30" s="4">
        <v>7</v>
      </c>
      <c r="FT30" s="4">
        <v>4</v>
      </c>
      <c r="FU30" s="4">
        <v>5</v>
      </c>
      <c r="FV30" s="4">
        <v>7</v>
      </c>
      <c r="FW30" s="4">
        <v>5</v>
      </c>
      <c r="FX30" s="4">
        <v>5</v>
      </c>
      <c r="FY30" s="4">
        <v>6</v>
      </c>
      <c r="FZ30" s="4">
        <v>6</v>
      </c>
      <c r="GA30" s="4">
        <v>6</v>
      </c>
      <c r="GB30" s="4">
        <v>5</v>
      </c>
      <c r="GC30" s="4">
        <v>6</v>
      </c>
      <c r="GD30" s="4">
        <v>4</v>
      </c>
      <c r="GE30" s="4">
        <v>6</v>
      </c>
      <c r="GF30" s="4">
        <v>3</v>
      </c>
    </row>
    <row r="31" spans="2:188" ht="17" thickBot="1" x14ac:dyDescent="0.25">
      <c r="B31" s="31"/>
      <c r="C31" s="17" t="s">
        <v>119</v>
      </c>
      <c r="D31" s="13">
        <v>7</v>
      </c>
      <c r="E31" s="4">
        <v>7</v>
      </c>
      <c r="F31" s="4">
        <v>6</v>
      </c>
      <c r="G31" s="4">
        <v>6</v>
      </c>
      <c r="H31" s="4">
        <v>4</v>
      </c>
      <c r="I31" s="4">
        <v>5</v>
      </c>
      <c r="J31" s="4">
        <v>7</v>
      </c>
      <c r="K31" s="4">
        <v>5</v>
      </c>
      <c r="L31" s="4">
        <v>5</v>
      </c>
      <c r="M31" s="4">
        <v>5</v>
      </c>
      <c r="N31" s="4">
        <v>5</v>
      </c>
      <c r="O31" s="4">
        <v>5</v>
      </c>
      <c r="P31" s="4">
        <v>6</v>
      </c>
      <c r="Q31" s="4">
        <v>5</v>
      </c>
      <c r="R31" s="4">
        <v>6</v>
      </c>
      <c r="S31" s="4">
        <v>7</v>
      </c>
      <c r="T31" s="4">
        <v>5</v>
      </c>
      <c r="U31" s="4">
        <v>5</v>
      </c>
      <c r="V31" s="4">
        <v>7</v>
      </c>
      <c r="W31" s="4">
        <v>5</v>
      </c>
      <c r="X31" s="4">
        <v>7</v>
      </c>
      <c r="Y31" s="4">
        <v>6</v>
      </c>
      <c r="Z31" s="4">
        <v>5</v>
      </c>
      <c r="AA31" s="4">
        <v>5</v>
      </c>
      <c r="AB31" s="4">
        <v>7</v>
      </c>
      <c r="AC31" s="4">
        <v>6</v>
      </c>
      <c r="AD31" s="19">
        <v>7</v>
      </c>
      <c r="AE31" s="4">
        <v>3</v>
      </c>
      <c r="AF31" s="4">
        <v>5</v>
      </c>
      <c r="AG31" s="4">
        <v>7</v>
      </c>
      <c r="AH31" s="4">
        <v>5</v>
      </c>
      <c r="AI31" s="4">
        <v>7</v>
      </c>
      <c r="AJ31" s="4">
        <v>7</v>
      </c>
      <c r="AK31" s="4">
        <v>7</v>
      </c>
      <c r="AL31" s="4">
        <v>7</v>
      </c>
      <c r="AM31" s="4">
        <v>5</v>
      </c>
      <c r="AN31" s="4">
        <v>5</v>
      </c>
      <c r="AO31" s="19">
        <v>5</v>
      </c>
      <c r="AP31" s="4">
        <v>7</v>
      </c>
      <c r="AQ31" s="4">
        <v>5</v>
      </c>
      <c r="AR31" s="4">
        <v>4</v>
      </c>
      <c r="AS31" s="4">
        <v>7</v>
      </c>
      <c r="AT31" s="4">
        <v>5</v>
      </c>
      <c r="AU31" s="4">
        <v>6</v>
      </c>
      <c r="AV31" s="4">
        <v>5</v>
      </c>
      <c r="AW31" s="4">
        <v>7</v>
      </c>
      <c r="AX31" s="4">
        <v>7</v>
      </c>
      <c r="AY31" s="4">
        <v>7</v>
      </c>
      <c r="AZ31" s="4">
        <v>5</v>
      </c>
      <c r="BA31" s="4">
        <v>5</v>
      </c>
      <c r="BB31" s="4">
        <v>5</v>
      </c>
      <c r="BC31" s="4">
        <v>4</v>
      </c>
      <c r="BD31" s="4">
        <v>7</v>
      </c>
      <c r="BE31" s="4">
        <v>7</v>
      </c>
      <c r="BF31" s="4">
        <v>5</v>
      </c>
      <c r="BG31" s="4">
        <v>7</v>
      </c>
      <c r="BH31" s="4">
        <v>7</v>
      </c>
      <c r="BI31" s="4">
        <v>6</v>
      </c>
      <c r="BJ31" s="4">
        <v>7</v>
      </c>
      <c r="BK31" s="4">
        <v>7</v>
      </c>
      <c r="BL31" s="4">
        <v>5</v>
      </c>
      <c r="BM31" s="4">
        <v>4</v>
      </c>
      <c r="BN31" s="4">
        <v>5</v>
      </c>
      <c r="BO31" s="4">
        <v>5</v>
      </c>
      <c r="BP31" s="4">
        <v>4</v>
      </c>
      <c r="BQ31" s="4">
        <v>4</v>
      </c>
      <c r="BR31" s="4">
        <v>5</v>
      </c>
      <c r="BS31" s="4">
        <v>5</v>
      </c>
      <c r="BT31" s="4">
        <v>5</v>
      </c>
      <c r="BU31" s="4">
        <v>6</v>
      </c>
      <c r="BV31" s="4">
        <v>5</v>
      </c>
      <c r="BW31" s="4">
        <v>7</v>
      </c>
      <c r="BX31" s="4">
        <v>7</v>
      </c>
      <c r="BY31" s="4">
        <v>7</v>
      </c>
      <c r="BZ31" s="4">
        <v>6</v>
      </c>
      <c r="CA31" s="4">
        <v>7</v>
      </c>
      <c r="CB31" s="4">
        <v>7</v>
      </c>
      <c r="CC31" s="4">
        <v>7</v>
      </c>
      <c r="CD31" s="4">
        <v>7</v>
      </c>
      <c r="CE31" s="4">
        <v>5</v>
      </c>
      <c r="CF31" s="4">
        <v>7</v>
      </c>
      <c r="CG31" s="4">
        <v>7</v>
      </c>
      <c r="CH31" s="4">
        <v>5</v>
      </c>
      <c r="CI31" s="4">
        <v>7</v>
      </c>
      <c r="CJ31" s="4">
        <v>6</v>
      </c>
      <c r="CK31" s="4">
        <v>5</v>
      </c>
      <c r="CL31" s="4">
        <v>5</v>
      </c>
      <c r="CM31" s="4">
        <v>5</v>
      </c>
      <c r="CN31" s="4">
        <v>7</v>
      </c>
      <c r="CO31" s="4">
        <v>6</v>
      </c>
      <c r="CP31" s="4">
        <v>7</v>
      </c>
      <c r="CQ31" s="4">
        <v>5</v>
      </c>
      <c r="CR31" s="4"/>
      <c r="CS31" s="4">
        <v>6</v>
      </c>
      <c r="CT31" s="4">
        <v>5</v>
      </c>
      <c r="CU31" s="4">
        <v>5</v>
      </c>
      <c r="CV31" s="4">
        <v>5</v>
      </c>
      <c r="CW31" s="4">
        <v>5</v>
      </c>
      <c r="CX31" s="4">
        <v>5</v>
      </c>
      <c r="CY31" s="4">
        <v>5</v>
      </c>
      <c r="CZ31" s="4">
        <v>5</v>
      </c>
      <c r="DA31" s="4">
        <v>3</v>
      </c>
      <c r="DB31" s="4">
        <v>6</v>
      </c>
      <c r="DC31" s="4">
        <v>6</v>
      </c>
      <c r="DD31" s="4">
        <v>4</v>
      </c>
      <c r="DE31" s="4">
        <v>5</v>
      </c>
      <c r="DF31" s="4">
        <v>4</v>
      </c>
      <c r="DG31" s="4">
        <v>5</v>
      </c>
      <c r="DH31" s="4">
        <v>5</v>
      </c>
      <c r="DI31" s="4">
        <v>4</v>
      </c>
      <c r="DJ31" s="4">
        <v>5</v>
      </c>
      <c r="DK31" s="4">
        <v>7</v>
      </c>
      <c r="DL31" s="4">
        <v>5</v>
      </c>
      <c r="DM31" s="4">
        <v>3</v>
      </c>
      <c r="DN31" s="4">
        <v>6</v>
      </c>
      <c r="DO31" s="4">
        <v>4</v>
      </c>
      <c r="DP31" s="4">
        <v>4</v>
      </c>
      <c r="DQ31" s="4">
        <v>6</v>
      </c>
      <c r="DR31" s="4">
        <v>6</v>
      </c>
      <c r="DS31" s="19">
        <v>4</v>
      </c>
      <c r="DT31" s="4">
        <v>6</v>
      </c>
      <c r="DU31" s="4">
        <v>5</v>
      </c>
      <c r="DV31" s="4">
        <v>6</v>
      </c>
      <c r="DW31" s="4">
        <v>3</v>
      </c>
      <c r="DX31" s="4">
        <v>6</v>
      </c>
      <c r="DY31" s="4">
        <v>4</v>
      </c>
      <c r="DZ31" s="4">
        <v>7</v>
      </c>
      <c r="EA31" s="4">
        <v>4</v>
      </c>
      <c r="EB31" s="4">
        <v>5</v>
      </c>
      <c r="EC31" s="4">
        <v>5</v>
      </c>
      <c r="ED31" s="4">
        <v>5</v>
      </c>
      <c r="EE31" s="19">
        <v>5</v>
      </c>
      <c r="EF31" s="4">
        <v>3</v>
      </c>
      <c r="EG31" s="4">
        <v>5</v>
      </c>
      <c r="EH31" s="4">
        <v>6</v>
      </c>
      <c r="EI31" s="4">
        <v>5</v>
      </c>
      <c r="EJ31" s="4">
        <v>6</v>
      </c>
      <c r="EK31" s="4">
        <v>4</v>
      </c>
      <c r="EL31" s="4">
        <v>7</v>
      </c>
      <c r="EM31" s="4">
        <v>6</v>
      </c>
      <c r="EN31" s="4">
        <v>3</v>
      </c>
      <c r="EO31" s="4">
        <v>3</v>
      </c>
      <c r="EP31" s="4">
        <v>5</v>
      </c>
      <c r="EQ31" s="4">
        <v>6</v>
      </c>
      <c r="ER31" s="4">
        <v>4</v>
      </c>
      <c r="ES31" s="4">
        <v>5</v>
      </c>
      <c r="ET31" s="4">
        <v>6</v>
      </c>
      <c r="EU31" s="4">
        <v>3</v>
      </c>
      <c r="EV31" s="4">
        <v>3</v>
      </c>
      <c r="EW31" s="4">
        <v>4</v>
      </c>
      <c r="EX31" s="4">
        <v>6</v>
      </c>
      <c r="EY31" s="4">
        <v>6</v>
      </c>
      <c r="EZ31" s="4">
        <v>4</v>
      </c>
      <c r="FA31" s="4">
        <v>6</v>
      </c>
      <c r="FB31" s="4">
        <v>6</v>
      </c>
      <c r="FC31" s="4">
        <v>6</v>
      </c>
      <c r="FD31" s="4">
        <v>6</v>
      </c>
      <c r="FE31" s="4">
        <v>6</v>
      </c>
      <c r="FF31" s="19">
        <v>5</v>
      </c>
      <c r="FG31" s="4">
        <v>5</v>
      </c>
      <c r="FH31" s="4">
        <v>5</v>
      </c>
      <c r="FI31" s="4">
        <v>7</v>
      </c>
      <c r="FJ31" s="4">
        <v>6</v>
      </c>
      <c r="FK31" s="4">
        <v>7</v>
      </c>
      <c r="FL31" s="4">
        <v>4</v>
      </c>
      <c r="FM31" s="4">
        <v>6</v>
      </c>
      <c r="FN31" s="4">
        <v>6</v>
      </c>
      <c r="FO31" s="4">
        <v>5</v>
      </c>
      <c r="FP31" s="4">
        <v>5</v>
      </c>
      <c r="FQ31" s="4">
        <v>5</v>
      </c>
      <c r="FR31" s="4">
        <v>7</v>
      </c>
      <c r="FS31" s="4">
        <v>7</v>
      </c>
      <c r="FT31" s="4">
        <v>4</v>
      </c>
      <c r="FU31" s="4">
        <v>5</v>
      </c>
      <c r="FV31" s="4">
        <v>7</v>
      </c>
      <c r="FW31" s="4">
        <v>6</v>
      </c>
      <c r="FX31" s="4">
        <v>5</v>
      </c>
      <c r="FY31" s="4">
        <v>6</v>
      </c>
      <c r="FZ31" s="4">
        <v>6</v>
      </c>
      <c r="GA31" s="4">
        <v>6</v>
      </c>
      <c r="GB31" s="4">
        <v>4</v>
      </c>
      <c r="GC31" s="4">
        <v>6</v>
      </c>
      <c r="GD31" s="4">
        <v>3</v>
      </c>
      <c r="GE31" s="4">
        <v>6</v>
      </c>
      <c r="GF31" s="4">
        <v>3</v>
      </c>
    </row>
    <row r="32" spans="2:188" x14ac:dyDescent="0.2">
      <c r="B32" s="29" t="s">
        <v>130</v>
      </c>
      <c r="C32" s="15" t="s">
        <v>120</v>
      </c>
      <c r="D32" s="13">
        <v>5</v>
      </c>
      <c r="E32" s="4">
        <v>7</v>
      </c>
      <c r="F32" s="4">
        <v>4</v>
      </c>
      <c r="G32" s="4">
        <v>5</v>
      </c>
      <c r="H32" s="4">
        <v>4</v>
      </c>
      <c r="I32" s="4">
        <v>5</v>
      </c>
      <c r="J32" s="4">
        <v>7</v>
      </c>
      <c r="K32" s="4">
        <v>5</v>
      </c>
      <c r="L32" s="4">
        <v>5</v>
      </c>
      <c r="M32" s="4">
        <v>5</v>
      </c>
      <c r="N32" s="4">
        <v>5</v>
      </c>
      <c r="O32" s="4">
        <v>5</v>
      </c>
      <c r="P32" s="4">
        <v>6</v>
      </c>
      <c r="Q32" s="4">
        <v>5</v>
      </c>
      <c r="R32" s="4">
        <v>7</v>
      </c>
      <c r="S32" s="4">
        <v>5</v>
      </c>
      <c r="T32" s="4">
        <v>5</v>
      </c>
      <c r="U32" s="4">
        <v>5</v>
      </c>
      <c r="V32" s="4">
        <v>7</v>
      </c>
      <c r="W32" s="4">
        <v>5</v>
      </c>
      <c r="X32" s="4">
        <v>7</v>
      </c>
      <c r="Y32" s="4">
        <v>6</v>
      </c>
      <c r="Z32" s="4">
        <v>5</v>
      </c>
      <c r="AA32" s="4">
        <v>5</v>
      </c>
      <c r="AB32" s="4">
        <v>7</v>
      </c>
      <c r="AC32" s="4">
        <v>6</v>
      </c>
      <c r="AD32" s="19">
        <v>7</v>
      </c>
      <c r="AE32" s="4">
        <v>4</v>
      </c>
      <c r="AF32" s="4">
        <v>5</v>
      </c>
      <c r="AG32" s="4">
        <v>6</v>
      </c>
      <c r="AH32" s="4">
        <v>6</v>
      </c>
      <c r="AI32" s="4">
        <v>7</v>
      </c>
      <c r="AJ32" s="4">
        <v>7</v>
      </c>
      <c r="AK32" s="4">
        <v>5</v>
      </c>
      <c r="AL32" s="4">
        <v>7</v>
      </c>
      <c r="AM32" s="4">
        <v>4</v>
      </c>
      <c r="AN32" s="4">
        <v>5</v>
      </c>
      <c r="AO32" s="19">
        <v>7</v>
      </c>
      <c r="AP32" s="4">
        <v>7</v>
      </c>
      <c r="AQ32" s="4">
        <v>4</v>
      </c>
      <c r="AR32" s="4">
        <v>5</v>
      </c>
      <c r="AS32" s="4">
        <v>6</v>
      </c>
      <c r="AT32" s="4">
        <v>4</v>
      </c>
      <c r="AU32" s="4">
        <v>5</v>
      </c>
      <c r="AV32" s="4">
        <v>5</v>
      </c>
      <c r="AW32" s="4">
        <v>6</v>
      </c>
      <c r="AX32" s="4">
        <v>5</v>
      </c>
      <c r="AY32" s="4">
        <v>4</v>
      </c>
      <c r="AZ32" s="4">
        <v>5</v>
      </c>
      <c r="BA32" s="4">
        <v>5</v>
      </c>
      <c r="BB32" s="4">
        <v>5</v>
      </c>
      <c r="BC32" s="4">
        <v>3</v>
      </c>
      <c r="BD32" s="4">
        <v>7</v>
      </c>
      <c r="BE32" s="4">
        <v>7</v>
      </c>
      <c r="BF32" s="4">
        <v>5</v>
      </c>
      <c r="BG32" s="4">
        <v>5</v>
      </c>
      <c r="BH32" s="4">
        <v>7</v>
      </c>
      <c r="BI32" s="4">
        <v>6</v>
      </c>
      <c r="BJ32" s="4">
        <v>5</v>
      </c>
      <c r="BK32" s="4">
        <v>5</v>
      </c>
      <c r="BL32" s="4">
        <v>5</v>
      </c>
      <c r="BM32" s="4">
        <v>4</v>
      </c>
      <c r="BN32" s="4">
        <v>5</v>
      </c>
      <c r="BO32" s="4">
        <v>5</v>
      </c>
      <c r="BP32" s="4">
        <v>4</v>
      </c>
      <c r="BQ32" s="4">
        <v>4</v>
      </c>
      <c r="BR32" s="4">
        <v>4</v>
      </c>
      <c r="BS32" s="4">
        <v>5</v>
      </c>
      <c r="BT32" s="4">
        <v>5</v>
      </c>
      <c r="BU32" s="4">
        <v>6</v>
      </c>
      <c r="BV32" s="4">
        <v>5</v>
      </c>
      <c r="BW32" s="4">
        <v>7</v>
      </c>
      <c r="BX32" s="4">
        <v>6</v>
      </c>
      <c r="BY32" s="4">
        <v>6</v>
      </c>
      <c r="BZ32" s="4">
        <v>4</v>
      </c>
      <c r="CA32" s="4">
        <v>7</v>
      </c>
      <c r="CB32" s="4">
        <v>6</v>
      </c>
      <c r="CC32" s="4">
        <v>7</v>
      </c>
      <c r="CD32" s="4">
        <v>6</v>
      </c>
      <c r="CE32" s="4">
        <v>5</v>
      </c>
      <c r="CF32" s="4">
        <v>7</v>
      </c>
      <c r="CG32" s="4">
        <v>6</v>
      </c>
      <c r="CH32" s="4">
        <v>4</v>
      </c>
      <c r="CI32" s="4">
        <v>6</v>
      </c>
      <c r="CJ32" s="4">
        <v>5</v>
      </c>
      <c r="CK32" s="4">
        <v>5</v>
      </c>
      <c r="CL32" s="4">
        <v>5</v>
      </c>
      <c r="CM32" s="4">
        <v>5</v>
      </c>
      <c r="CN32" s="4">
        <v>5</v>
      </c>
      <c r="CO32" s="4">
        <v>4</v>
      </c>
      <c r="CP32" s="4">
        <v>6</v>
      </c>
      <c r="CQ32" s="4">
        <v>5</v>
      </c>
      <c r="CR32" s="4"/>
      <c r="CS32" s="4">
        <v>5</v>
      </c>
      <c r="CT32" s="4">
        <v>5</v>
      </c>
      <c r="CU32" s="4">
        <v>4</v>
      </c>
      <c r="CV32" s="4">
        <v>5</v>
      </c>
      <c r="CW32" s="4">
        <v>5</v>
      </c>
      <c r="CX32" s="4">
        <v>5</v>
      </c>
      <c r="CY32" s="4">
        <v>5</v>
      </c>
      <c r="CZ32" s="4">
        <v>5</v>
      </c>
      <c r="DA32" s="4">
        <v>6</v>
      </c>
      <c r="DB32" s="4">
        <v>6</v>
      </c>
      <c r="DC32" s="4">
        <v>6</v>
      </c>
      <c r="DD32" s="4">
        <v>3</v>
      </c>
      <c r="DE32" s="4">
        <v>5</v>
      </c>
      <c r="DF32" s="4">
        <v>5</v>
      </c>
      <c r="DG32" s="4">
        <v>3</v>
      </c>
      <c r="DH32" s="4">
        <v>5</v>
      </c>
      <c r="DI32" s="4">
        <v>6</v>
      </c>
      <c r="DJ32" s="4">
        <v>5</v>
      </c>
      <c r="DK32" s="4">
        <v>6</v>
      </c>
      <c r="DL32" s="4">
        <v>4</v>
      </c>
      <c r="DM32" s="4">
        <v>3</v>
      </c>
      <c r="DN32" s="4">
        <v>6</v>
      </c>
      <c r="DO32" s="4">
        <v>4</v>
      </c>
      <c r="DP32" s="4">
        <v>3</v>
      </c>
      <c r="DQ32" s="4">
        <v>6</v>
      </c>
      <c r="DR32" s="4">
        <v>6</v>
      </c>
      <c r="DS32" s="19">
        <v>6</v>
      </c>
      <c r="DT32" s="4">
        <v>3</v>
      </c>
      <c r="DU32" s="4">
        <v>5</v>
      </c>
      <c r="DV32" s="4">
        <v>6</v>
      </c>
      <c r="DW32" s="4">
        <v>3</v>
      </c>
      <c r="DX32" s="4">
        <v>7</v>
      </c>
      <c r="DY32" s="4">
        <v>5</v>
      </c>
      <c r="DZ32" s="4">
        <v>6</v>
      </c>
      <c r="EA32" s="4">
        <v>6</v>
      </c>
      <c r="EB32" s="4">
        <v>4</v>
      </c>
      <c r="EC32" s="4">
        <v>6</v>
      </c>
      <c r="ED32" s="4">
        <v>6</v>
      </c>
      <c r="EE32" s="19">
        <v>6</v>
      </c>
      <c r="EF32" s="4">
        <v>4</v>
      </c>
      <c r="EG32" s="4">
        <v>5</v>
      </c>
      <c r="EH32" s="4">
        <v>6</v>
      </c>
      <c r="EI32" s="4">
        <v>5</v>
      </c>
      <c r="EJ32" s="4">
        <v>5</v>
      </c>
      <c r="EK32" s="4">
        <v>6</v>
      </c>
      <c r="EL32" s="4">
        <v>6</v>
      </c>
      <c r="EM32" s="4">
        <v>6</v>
      </c>
      <c r="EN32" s="4">
        <v>4</v>
      </c>
      <c r="EO32" s="4">
        <v>2</v>
      </c>
      <c r="EP32" s="4">
        <v>4</v>
      </c>
      <c r="EQ32" s="4">
        <v>6</v>
      </c>
      <c r="ER32" s="4">
        <v>3</v>
      </c>
      <c r="ES32" s="4">
        <v>5</v>
      </c>
      <c r="ET32" s="4">
        <v>5</v>
      </c>
      <c r="EU32" s="4">
        <v>6</v>
      </c>
      <c r="EV32" s="4">
        <v>3</v>
      </c>
      <c r="EW32" s="4">
        <v>4</v>
      </c>
      <c r="EX32" s="4">
        <v>5</v>
      </c>
      <c r="EY32" s="4">
        <v>4</v>
      </c>
      <c r="EZ32" s="4">
        <v>6</v>
      </c>
      <c r="FA32" s="4">
        <v>6</v>
      </c>
      <c r="FB32" s="4">
        <v>6</v>
      </c>
      <c r="FC32" s="4">
        <v>6</v>
      </c>
      <c r="FD32" s="4">
        <v>6</v>
      </c>
      <c r="FE32" s="4">
        <v>3</v>
      </c>
      <c r="FF32" s="19">
        <v>5</v>
      </c>
      <c r="FG32" s="4">
        <v>5</v>
      </c>
      <c r="FH32" s="4">
        <v>5</v>
      </c>
      <c r="FI32" s="4">
        <v>5</v>
      </c>
      <c r="FJ32" s="4">
        <v>6</v>
      </c>
      <c r="FK32" s="4">
        <v>5</v>
      </c>
      <c r="FL32" s="4">
        <v>4</v>
      </c>
      <c r="FM32" s="4">
        <v>6</v>
      </c>
      <c r="FN32" s="4">
        <v>6</v>
      </c>
      <c r="FO32" s="4">
        <v>4</v>
      </c>
      <c r="FP32" s="4">
        <v>5</v>
      </c>
      <c r="FQ32" s="4">
        <v>5</v>
      </c>
      <c r="FR32" s="4">
        <v>6</v>
      </c>
      <c r="FS32" s="4">
        <v>6</v>
      </c>
      <c r="FT32" s="4">
        <v>5</v>
      </c>
      <c r="FU32" s="4">
        <v>5</v>
      </c>
      <c r="FV32" s="4">
        <v>5</v>
      </c>
      <c r="FW32" s="4">
        <v>4</v>
      </c>
      <c r="FX32" s="4">
        <v>5</v>
      </c>
      <c r="FY32" s="4">
        <v>6</v>
      </c>
      <c r="FZ32" s="4">
        <v>6</v>
      </c>
      <c r="GA32" s="4">
        <v>6</v>
      </c>
      <c r="GB32" s="4">
        <v>4</v>
      </c>
      <c r="GC32" s="4">
        <v>5</v>
      </c>
      <c r="GD32" s="4">
        <v>4</v>
      </c>
      <c r="GE32" s="4">
        <v>6</v>
      </c>
      <c r="GF32" s="4">
        <v>4</v>
      </c>
    </row>
    <row r="33" spans="2:188" x14ac:dyDescent="0.2">
      <c r="B33" s="30"/>
      <c r="C33" s="16" t="s">
        <v>121</v>
      </c>
      <c r="D33" s="13">
        <v>4</v>
      </c>
      <c r="E33" s="4">
        <v>7</v>
      </c>
      <c r="F33" s="4">
        <v>4</v>
      </c>
      <c r="G33" s="4">
        <v>5</v>
      </c>
      <c r="H33" s="4">
        <v>4</v>
      </c>
      <c r="I33" s="4">
        <v>5</v>
      </c>
      <c r="J33" s="4">
        <v>5</v>
      </c>
      <c r="K33" s="4">
        <v>5</v>
      </c>
      <c r="L33" s="4">
        <v>2</v>
      </c>
      <c r="M33" s="4">
        <v>5</v>
      </c>
      <c r="N33" s="4">
        <v>5</v>
      </c>
      <c r="O33" s="4">
        <v>5</v>
      </c>
      <c r="P33" s="4">
        <v>7</v>
      </c>
      <c r="Q33" s="4">
        <v>5</v>
      </c>
      <c r="R33" s="4">
        <v>6</v>
      </c>
      <c r="S33" s="4">
        <v>5</v>
      </c>
      <c r="T33" s="4">
        <v>5</v>
      </c>
      <c r="U33" s="4">
        <v>5</v>
      </c>
      <c r="V33" s="4">
        <v>5</v>
      </c>
      <c r="W33" s="4">
        <v>4</v>
      </c>
      <c r="X33" s="4">
        <v>7</v>
      </c>
      <c r="Y33" s="4">
        <v>4</v>
      </c>
      <c r="Z33" s="4">
        <v>5</v>
      </c>
      <c r="AA33" s="4">
        <v>4</v>
      </c>
      <c r="AB33" s="4">
        <v>7</v>
      </c>
      <c r="AC33" s="4">
        <v>6</v>
      </c>
      <c r="AD33" s="19">
        <v>7</v>
      </c>
      <c r="AE33" s="4">
        <v>4</v>
      </c>
      <c r="AF33" s="4">
        <v>5</v>
      </c>
      <c r="AG33" s="4">
        <v>6</v>
      </c>
      <c r="AH33" s="4">
        <v>6</v>
      </c>
      <c r="AI33" s="4">
        <v>7</v>
      </c>
      <c r="AJ33" s="4">
        <v>7</v>
      </c>
      <c r="AK33" s="4">
        <v>7</v>
      </c>
      <c r="AL33" s="4">
        <v>7</v>
      </c>
      <c r="AM33" s="4">
        <v>5</v>
      </c>
      <c r="AN33" s="4">
        <v>5</v>
      </c>
      <c r="AO33" s="19">
        <v>7</v>
      </c>
      <c r="AP33" s="4">
        <v>4</v>
      </c>
      <c r="AQ33" s="4">
        <v>5</v>
      </c>
      <c r="AR33" s="4">
        <v>5</v>
      </c>
      <c r="AS33" s="4">
        <v>6</v>
      </c>
      <c r="AT33" s="4">
        <v>4</v>
      </c>
      <c r="AU33" s="4">
        <v>5</v>
      </c>
      <c r="AV33" s="4">
        <v>4</v>
      </c>
      <c r="AW33" s="4">
        <v>6</v>
      </c>
      <c r="AX33" s="4">
        <v>3</v>
      </c>
      <c r="AY33" s="4">
        <v>5</v>
      </c>
      <c r="AZ33" s="4">
        <v>5</v>
      </c>
      <c r="BA33" s="4">
        <v>5</v>
      </c>
      <c r="BB33" s="4">
        <v>5</v>
      </c>
      <c r="BC33" s="4">
        <v>5</v>
      </c>
      <c r="BD33" s="4">
        <v>7</v>
      </c>
      <c r="BE33" s="4">
        <v>7</v>
      </c>
      <c r="BF33" s="4">
        <v>2</v>
      </c>
      <c r="BG33" s="4">
        <v>5</v>
      </c>
      <c r="BH33" s="4">
        <v>7</v>
      </c>
      <c r="BI33" s="4">
        <v>6</v>
      </c>
      <c r="BJ33" s="4">
        <v>5</v>
      </c>
      <c r="BK33" s="4">
        <v>3</v>
      </c>
      <c r="BL33" s="4">
        <v>4</v>
      </c>
      <c r="BM33" s="4">
        <v>4</v>
      </c>
      <c r="BN33" s="4">
        <v>5</v>
      </c>
      <c r="BO33" s="4">
        <v>5</v>
      </c>
      <c r="BP33" s="4">
        <v>4</v>
      </c>
      <c r="BQ33" s="4">
        <v>4</v>
      </c>
      <c r="BR33" s="4">
        <v>5</v>
      </c>
      <c r="BS33" s="4">
        <v>5</v>
      </c>
      <c r="BT33" s="4">
        <v>5</v>
      </c>
      <c r="BU33" s="4">
        <v>6</v>
      </c>
      <c r="BV33" s="4">
        <v>5</v>
      </c>
      <c r="BW33" s="4">
        <v>7</v>
      </c>
      <c r="BX33" s="4">
        <v>6</v>
      </c>
      <c r="BY33" s="4">
        <v>6</v>
      </c>
      <c r="BZ33" s="4">
        <v>4</v>
      </c>
      <c r="CA33" s="4">
        <v>7</v>
      </c>
      <c r="CB33" s="4">
        <v>6</v>
      </c>
      <c r="CC33" s="4">
        <v>7</v>
      </c>
      <c r="CD33" s="4">
        <v>7</v>
      </c>
      <c r="CE33" s="4">
        <v>4</v>
      </c>
      <c r="CF33" s="4">
        <v>7</v>
      </c>
      <c r="CG33" s="4">
        <v>5</v>
      </c>
      <c r="CH33" s="4">
        <v>6</v>
      </c>
      <c r="CI33" s="4">
        <v>7</v>
      </c>
      <c r="CJ33" s="4">
        <v>4</v>
      </c>
      <c r="CK33" s="4">
        <v>5</v>
      </c>
      <c r="CL33" s="4">
        <v>5</v>
      </c>
      <c r="CM33" s="4">
        <v>5</v>
      </c>
      <c r="CN33" s="4">
        <v>5</v>
      </c>
      <c r="CO33" s="4">
        <v>3</v>
      </c>
      <c r="CP33" s="4">
        <v>6</v>
      </c>
      <c r="CQ33" s="4">
        <v>5</v>
      </c>
      <c r="CR33" s="4"/>
      <c r="CS33" s="4">
        <v>5</v>
      </c>
      <c r="CT33" s="4">
        <v>4</v>
      </c>
      <c r="CU33" s="4">
        <v>4</v>
      </c>
      <c r="CV33" s="4">
        <v>5</v>
      </c>
      <c r="CW33" s="4">
        <v>5</v>
      </c>
      <c r="CX33" s="4">
        <v>5</v>
      </c>
      <c r="CY33" s="4">
        <v>4</v>
      </c>
      <c r="CZ33" s="4">
        <v>5</v>
      </c>
      <c r="DA33" s="4">
        <v>3</v>
      </c>
      <c r="DB33" s="4">
        <v>6</v>
      </c>
      <c r="DC33" s="4">
        <v>6</v>
      </c>
      <c r="DD33" s="4">
        <v>3</v>
      </c>
      <c r="DE33" s="4">
        <v>5</v>
      </c>
      <c r="DF33" s="4">
        <v>5</v>
      </c>
      <c r="DG33" s="4">
        <v>1</v>
      </c>
      <c r="DH33" s="4">
        <v>5</v>
      </c>
      <c r="DI33" s="4">
        <v>5</v>
      </c>
      <c r="DJ33" s="4">
        <v>5</v>
      </c>
      <c r="DK33" s="4">
        <v>7</v>
      </c>
      <c r="DL33" s="4">
        <v>4</v>
      </c>
      <c r="DM33" s="4">
        <v>3</v>
      </c>
      <c r="DN33" s="4">
        <v>6</v>
      </c>
      <c r="DO33" s="4">
        <v>4</v>
      </c>
      <c r="DP33" s="4">
        <v>3</v>
      </c>
      <c r="DQ33" s="4">
        <v>6</v>
      </c>
      <c r="DR33" s="4">
        <v>6</v>
      </c>
      <c r="DS33" s="19">
        <v>5</v>
      </c>
      <c r="DT33" s="4">
        <v>3</v>
      </c>
      <c r="DU33" s="4">
        <v>5</v>
      </c>
      <c r="DV33" s="4">
        <v>6</v>
      </c>
      <c r="DW33" s="4">
        <v>3</v>
      </c>
      <c r="DX33" s="4">
        <v>7</v>
      </c>
      <c r="DY33" s="4">
        <v>5</v>
      </c>
      <c r="DZ33" s="4">
        <v>7</v>
      </c>
      <c r="EA33" s="4">
        <v>5</v>
      </c>
      <c r="EB33" s="4">
        <v>5</v>
      </c>
      <c r="EC33" s="4">
        <v>6</v>
      </c>
      <c r="ED33" s="4">
        <v>7</v>
      </c>
      <c r="EE33" s="19">
        <v>5</v>
      </c>
      <c r="EF33" s="4">
        <v>4</v>
      </c>
      <c r="EG33" s="4">
        <v>5</v>
      </c>
      <c r="EH33" s="4">
        <v>6</v>
      </c>
      <c r="EI33" s="4">
        <v>5</v>
      </c>
      <c r="EJ33" s="4">
        <v>6</v>
      </c>
      <c r="EK33" s="4">
        <v>6</v>
      </c>
      <c r="EL33" s="4">
        <v>6</v>
      </c>
      <c r="EM33" s="4">
        <v>3</v>
      </c>
      <c r="EN33" s="4">
        <v>4</v>
      </c>
      <c r="EO33" s="4">
        <v>2</v>
      </c>
      <c r="EP33" s="4">
        <v>4</v>
      </c>
      <c r="EQ33" s="4">
        <v>6</v>
      </c>
      <c r="ER33" s="4">
        <v>4</v>
      </c>
      <c r="ES33" s="4">
        <v>5</v>
      </c>
      <c r="ET33" s="4">
        <v>5</v>
      </c>
      <c r="EU33" s="4">
        <v>3</v>
      </c>
      <c r="EV33" s="4">
        <v>4</v>
      </c>
      <c r="EW33" s="4">
        <v>5</v>
      </c>
      <c r="EX33" s="4">
        <v>4</v>
      </c>
      <c r="EY33" s="4">
        <v>4</v>
      </c>
      <c r="EZ33" s="4">
        <v>3</v>
      </c>
      <c r="FA33" s="4">
        <v>6</v>
      </c>
      <c r="FB33" s="4">
        <v>6</v>
      </c>
      <c r="FC33" s="4">
        <v>6</v>
      </c>
      <c r="FD33" s="4">
        <v>6</v>
      </c>
      <c r="FE33" s="4">
        <v>3</v>
      </c>
      <c r="FF33" s="19">
        <v>5</v>
      </c>
      <c r="FG33" s="4">
        <v>6</v>
      </c>
      <c r="FH33" s="4">
        <v>5</v>
      </c>
      <c r="FI33" s="4">
        <v>5</v>
      </c>
      <c r="FJ33" s="4">
        <v>6</v>
      </c>
      <c r="FK33" s="4">
        <v>5</v>
      </c>
      <c r="FL33" s="4">
        <v>4</v>
      </c>
      <c r="FM33" s="4">
        <v>6</v>
      </c>
      <c r="FN33" s="4">
        <v>5</v>
      </c>
      <c r="FO33" s="4">
        <v>4</v>
      </c>
      <c r="FP33" s="4">
        <v>4</v>
      </c>
      <c r="FQ33" s="4">
        <v>5</v>
      </c>
      <c r="FR33" s="4">
        <v>6</v>
      </c>
      <c r="FS33" s="4">
        <v>7</v>
      </c>
      <c r="FT33" s="4">
        <v>4</v>
      </c>
      <c r="FU33" s="4">
        <v>4</v>
      </c>
      <c r="FV33" s="4">
        <v>4</v>
      </c>
      <c r="FW33" s="4">
        <v>5</v>
      </c>
      <c r="FX33" s="4">
        <v>5</v>
      </c>
      <c r="FY33" s="4">
        <v>6</v>
      </c>
      <c r="FZ33" s="4">
        <v>6</v>
      </c>
      <c r="GA33" s="4">
        <v>6</v>
      </c>
      <c r="GB33" s="4">
        <v>4</v>
      </c>
      <c r="GC33" s="4">
        <v>5</v>
      </c>
      <c r="GD33" s="4">
        <v>2</v>
      </c>
      <c r="GE33" s="4">
        <v>6</v>
      </c>
      <c r="GF33" s="4">
        <v>4</v>
      </c>
    </row>
    <row r="34" spans="2:188" ht="17" thickBot="1" x14ac:dyDescent="0.25">
      <c r="B34" s="31"/>
      <c r="C34" s="17" t="s">
        <v>122</v>
      </c>
      <c r="D34" s="13">
        <v>6</v>
      </c>
      <c r="E34" s="4">
        <v>7</v>
      </c>
      <c r="F34" s="4">
        <v>6</v>
      </c>
      <c r="G34" s="4">
        <v>6</v>
      </c>
      <c r="H34" s="4">
        <v>4</v>
      </c>
      <c r="I34" s="4">
        <v>5</v>
      </c>
      <c r="J34" s="4">
        <v>7</v>
      </c>
      <c r="K34" s="4">
        <v>5</v>
      </c>
      <c r="L34" s="4">
        <v>5</v>
      </c>
      <c r="M34" s="4">
        <v>5</v>
      </c>
      <c r="N34" s="4">
        <v>5</v>
      </c>
      <c r="O34" s="4">
        <v>4</v>
      </c>
      <c r="P34" s="4">
        <v>7</v>
      </c>
      <c r="Q34" s="4">
        <v>5</v>
      </c>
      <c r="R34" s="4">
        <v>7</v>
      </c>
      <c r="S34" s="4">
        <v>5</v>
      </c>
      <c r="T34" s="4">
        <v>5</v>
      </c>
      <c r="U34" s="4">
        <v>5</v>
      </c>
      <c r="V34" s="4">
        <v>7</v>
      </c>
      <c r="W34" s="4">
        <v>5</v>
      </c>
      <c r="X34" s="4">
        <v>7</v>
      </c>
      <c r="Y34" s="4">
        <v>4</v>
      </c>
      <c r="Z34" s="4">
        <v>5</v>
      </c>
      <c r="AA34" s="4">
        <v>7</v>
      </c>
      <c r="AB34" s="4">
        <v>7</v>
      </c>
      <c r="AC34" s="4">
        <v>6</v>
      </c>
      <c r="AD34" s="19">
        <v>7</v>
      </c>
      <c r="AE34" s="4">
        <v>5</v>
      </c>
      <c r="AF34" s="4">
        <v>5</v>
      </c>
      <c r="AG34" s="4">
        <v>7</v>
      </c>
      <c r="AH34" s="4">
        <v>6</v>
      </c>
      <c r="AI34" s="4">
        <v>7</v>
      </c>
      <c r="AJ34" s="4">
        <v>7</v>
      </c>
      <c r="AK34" s="4">
        <v>7</v>
      </c>
      <c r="AL34" s="4">
        <v>7</v>
      </c>
      <c r="AM34" s="4">
        <v>7</v>
      </c>
      <c r="AN34" s="4">
        <v>5</v>
      </c>
      <c r="AO34" s="19">
        <v>6</v>
      </c>
      <c r="AP34" s="4">
        <v>5</v>
      </c>
      <c r="AQ34" s="4">
        <v>5</v>
      </c>
      <c r="AR34" s="4">
        <v>5</v>
      </c>
      <c r="AS34" s="4">
        <v>6</v>
      </c>
      <c r="AT34" s="4">
        <v>4</v>
      </c>
      <c r="AU34" s="4">
        <v>7</v>
      </c>
      <c r="AV34" s="4">
        <v>6</v>
      </c>
      <c r="AW34" s="4">
        <v>6</v>
      </c>
      <c r="AX34" s="4">
        <v>6</v>
      </c>
      <c r="AY34" s="4">
        <v>5</v>
      </c>
      <c r="AZ34" s="4">
        <v>5</v>
      </c>
      <c r="BA34" s="4">
        <v>7</v>
      </c>
      <c r="BB34" s="4">
        <v>7</v>
      </c>
      <c r="BC34" s="4">
        <v>5</v>
      </c>
      <c r="BD34" s="4">
        <v>7</v>
      </c>
      <c r="BE34" s="4">
        <v>7</v>
      </c>
      <c r="BF34" s="4">
        <v>5</v>
      </c>
      <c r="BG34" s="4">
        <v>5</v>
      </c>
      <c r="BH34" s="4">
        <v>7</v>
      </c>
      <c r="BI34" s="4">
        <v>6</v>
      </c>
      <c r="BJ34" s="4">
        <v>7</v>
      </c>
      <c r="BK34" s="4">
        <v>5</v>
      </c>
      <c r="BL34" s="4">
        <v>4</v>
      </c>
      <c r="BM34" s="4">
        <v>5</v>
      </c>
      <c r="BN34" s="4">
        <v>5</v>
      </c>
      <c r="BO34" s="4">
        <v>5</v>
      </c>
      <c r="BP34" s="4">
        <v>5</v>
      </c>
      <c r="BQ34" s="4">
        <v>4</v>
      </c>
      <c r="BR34" s="4">
        <v>4</v>
      </c>
      <c r="BS34" s="4">
        <v>7</v>
      </c>
      <c r="BT34" s="4">
        <v>5</v>
      </c>
      <c r="BU34" s="4">
        <v>6</v>
      </c>
      <c r="BV34" s="4">
        <v>5</v>
      </c>
      <c r="BW34" s="4">
        <v>7</v>
      </c>
      <c r="BX34" s="4">
        <v>7</v>
      </c>
      <c r="BY34" s="4">
        <v>6</v>
      </c>
      <c r="BZ34" s="4">
        <v>5</v>
      </c>
      <c r="CA34" s="4">
        <v>7</v>
      </c>
      <c r="CB34" s="4">
        <v>7</v>
      </c>
      <c r="CC34" s="4">
        <v>7</v>
      </c>
      <c r="CD34" s="4">
        <v>7</v>
      </c>
      <c r="CE34" s="4">
        <v>4</v>
      </c>
      <c r="CF34" s="4">
        <v>7</v>
      </c>
      <c r="CG34" s="4">
        <v>5</v>
      </c>
      <c r="CH34" s="4">
        <v>7</v>
      </c>
      <c r="CI34" s="4">
        <v>6</v>
      </c>
      <c r="CJ34" s="4">
        <v>5</v>
      </c>
      <c r="CK34" s="4">
        <v>5</v>
      </c>
      <c r="CL34" s="4">
        <v>5</v>
      </c>
      <c r="CM34" s="4">
        <v>5</v>
      </c>
      <c r="CN34" s="4">
        <v>7</v>
      </c>
      <c r="CO34" s="4">
        <v>3</v>
      </c>
      <c r="CP34" s="4">
        <v>6</v>
      </c>
      <c r="CQ34" s="4">
        <v>5</v>
      </c>
      <c r="CR34" s="4"/>
      <c r="CS34" s="4">
        <v>6</v>
      </c>
      <c r="CT34" s="4">
        <v>5</v>
      </c>
      <c r="CU34" s="4">
        <v>5</v>
      </c>
      <c r="CV34" s="4">
        <v>5</v>
      </c>
      <c r="CW34" s="4">
        <v>5</v>
      </c>
      <c r="CX34" s="4">
        <v>5</v>
      </c>
      <c r="CY34" s="4">
        <v>5</v>
      </c>
      <c r="CZ34" s="4">
        <v>5</v>
      </c>
      <c r="DA34" s="4">
        <v>3</v>
      </c>
      <c r="DB34" s="4">
        <v>6</v>
      </c>
      <c r="DC34" s="4">
        <v>6</v>
      </c>
      <c r="DD34" s="4">
        <v>3</v>
      </c>
      <c r="DE34" s="4">
        <v>6</v>
      </c>
      <c r="DF34" s="4">
        <v>5</v>
      </c>
      <c r="DG34" s="4">
        <v>5</v>
      </c>
      <c r="DH34" s="4">
        <v>6</v>
      </c>
      <c r="DI34" s="4">
        <v>5</v>
      </c>
      <c r="DJ34" s="4">
        <v>5</v>
      </c>
      <c r="DK34" s="4">
        <v>7</v>
      </c>
      <c r="DL34" s="4">
        <v>5</v>
      </c>
      <c r="DM34" s="4">
        <v>3</v>
      </c>
      <c r="DN34" s="4">
        <v>6</v>
      </c>
      <c r="DO34" s="4">
        <v>3</v>
      </c>
      <c r="DP34" s="4">
        <v>4</v>
      </c>
      <c r="DQ34" s="4">
        <v>6</v>
      </c>
      <c r="DR34" s="4">
        <v>6</v>
      </c>
      <c r="DS34" s="19">
        <v>5</v>
      </c>
      <c r="DT34" s="4">
        <v>6</v>
      </c>
      <c r="DU34" s="4">
        <v>5</v>
      </c>
      <c r="DV34" s="4">
        <v>6</v>
      </c>
      <c r="DW34" s="4">
        <v>3</v>
      </c>
      <c r="DX34" s="4">
        <v>7</v>
      </c>
      <c r="DY34" s="4">
        <v>5</v>
      </c>
      <c r="DZ34" s="4">
        <v>6</v>
      </c>
      <c r="EA34" s="4">
        <v>5</v>
      </c>
      <c r="EB34" s="4">
        <v>6</v>
      </c>
      <c r="EC34" s="4">
        <v>6</v>
      </c>
      <c r="ED34" s="4">
        <v>6</v>
      </c>
      <c r="EE34" s="19">
        <v>6</v>
      </c>
      <c r="EF34" s="4">
        <v>4</v>
      </c>
      <c r="EG34" s="4">
        <v>5</v>
      </c>
      <c r="EH34" s="4">
        <v>6</v>
      </c>
      <c r="EI34" s="4">
        <v>5</v>
      </c>
      <c r="EJ34" s="4">
        <v>5</v>
      </c>
      <c r="EK34" s="4">
        <v>6</v>
      </c>
      <c r="EL34" s="4">
        <v>6</v>
      </c>
      <c r="EM34" s="4">
        <v>6</v>
      </c>
      <c r="EN34" s="4">
        <v>4</v>
      </c>
      <c r="EO34" s="4">
        <v>3</v>
      </c>
      <c r="EP34" s="4">
        <v>6</v>
      </c>
      <c r="EQ34" s="4">
        <v>6</v>
      </c>
      <c r="ER34" s="4">
        <v>4</v>
      </c>
      <c r="ES34" s="4">
        <v>5</v>
      </c>
      <c r="ET34" s="4">
        <v>5</v>
      </c>
      <c r="EU34" s="4">
        <v>3</v>
      </c>
      <c r="EV34" s="4">
        <v>5</v>
      </c>
      <c r="EW34" s="4">
        <v>4</v>
      </c>
      <c r="EX34" s="4">
        <v>5</v>
      </c>
      <c r="EY34" s="4">
        <v>6</v>
      </c>
      <c r="EZ34" s="4">
        <v>3</v>
      </c>
      <c r="FA34" s="4">
        <v>6</v>
      </c>
      <c r="FB34" s="4">
        <v>6</v>
      </c>
      <c r="FC34" s="4">
        <v>6</v>
      </c>
      <c r="FD34" s="4">
        <v>6</v>
      </c>
      <c r="FE34" s="4">
        <v>6</v>
      </c>
      <c r="FF34" s="19">
        <v>5</v>
      </c>
      <c r="FG34" s="4">
        <v>6</v>
      </c>
      <c r="FH34" s="4">
        <v>6</v>
      </c>
      <c r="FI34" s="4">
        <v>6</v>
      </c>
      <c r="FJ34" s="4">
        <v>6</v>
      </c>
      <c r="FK34" s="4">
        <v>6</v>
      </c>
      <c r="FL34" s="4">
        <v>4</v>
      </c>
      <c r="FM34" s="4">
        <v>5</v>
      </c>
      <c r="FN34" s="4">
        <v>5</v>
      </c>
      <c r="FO34" s="4">
        <v>5</v>
      </c>
      <c r="FP34" s="4">
        <v>5</v>
      </c>
      <c r="FQ34" s="4">
        <v>6</v>
      </c>
      <c r="FR34" s="4">
        <v>6</v>
      </c>
      <c r="FS34" s="4">
        <v>7</v>
      </c>
      <c r="FT34" s="4">
        <v>4</v>
      </c>
      <c r="FU34" s="4">
        <v>5</v>
      </c>
      <c r="FV34" s="4">
        <v>4</v>
      </c>
      <c r="FW34" s="4">
        <v>6</v>
      </c>
      <c r="FX34" s="4">
        <v>5</v>
      </c>
      <c r="FY34" s="4">
        <v>6</v>
      </c>
      <c r="FZ34" s="4">
        <v>6</v>
      </c>
      <c r="GA34" s="4">
        <v>6</v>
      </c>
      <c r="GB34" s="4">
        <v>5</v>
      </c>
      <c r="GC34" s="4">
        <v>6</v>
      </c>
      <c r="GD34" s="4">
        <v>2</v>
      </c>
      <c r="GE34" s="4">
        <v>6</v>
      </c>
      <c r="GF34" s="4">
        <v>3</v>
      </c>
    </row>
    <row r="35" spans="2:188" x14ac:dyDescent="0.2">
      <c r="B35" s="29" t="s">
        <v>131</v>
      </c>
      <c r="C35" s="15" t="s">
        <v>123</v>
      </c>
      <c r="D35" s="13">
        <v>6</v>
      </c>
      <c r="E35" s="4">
        <v>6</v>
      </c>
      <c r="F35" s="4">
        <v>5</v>
      </c>
      <c r="G35" s="4">
        <v>6</v>
      </c>
      <c r="H35" s="4">
        <v>4</v>
      </c>
      <c r="I35" s="4">
        <v>6</v>
      </c>
      <c r="J35" s="4">
        <v>7</v>
      </c>
      <c r="K35" s="4">
        <v>5</v>
      </c>
      <c r="L35" s="4">
        <v>7</v>
      </c>
      <c r="M35" s="4">
        <v>7</v>
      </c>
      <c r="N35" s="4">
        <v>5</v>
      </c>
      <c r="O35" s="4">
        <v>5</v>
      </c>
      <c r="P35" s="4">
        <v>7</v>
      </c>
      <c r="Q35" s="4">
        <v>5</v>
      </c>
      <c r="R35" s="4">
        <v>6</v>
      </c>
      <c r="S35" s="4">
        <v>7</v>
      </c>
      <c r="T35" s="4">
        <v>5</v>
      </c>
      <c r="U35" s="4">
        <v>5</v>
      </c>
      <c r="V35" s="4">
        <v>7</v>
      </c>
      <c r="W35" s="4">
        <v>5</v>
      </c>
      <c r="X35" s="4">
        <v>7</v>
      </c>
      <c r="Y35" s="4">
        <v>4</v>
      </c>
      <c r="Z35" s="4">
        <v>5</v>
      </c>
      <c r="AA35" s="4">
        <v>7</v>
      </c>
      <c r="AB35" s="4">
        <v>7</v>
      </c>
      <c r="AC35" s="4">
        <v>5</v>
      </c>
      <c r="AD35" s="19">
        <v>7</v>
      </c>
      <c r="AE35" s="4">
        <v>6</v>
      </c>
      <c r="AF35" s="4">
        <v>5</v>
      </c>
      <c r="AG35" s="4">
        <v>7</v>
      </c>
      <c r="AH35" s="4">
        <v>7</v>
      </c>
      <c r="AI35" s="4">
        <v>7</v>
      </c>
      <c r="AJ35" s="4">
        <v>7</v>
      </c>
      <c r="AK35" s="4">
        <v>7</v>
      </c>
      <c r="AL35" s="4">
        <v>7</v>
      </c>
      <c r="AM35" s="4">
        <v>7</v>
      </c>
      <c r="AN35" s="4">
        <v>5</v>
      </c>
      <c r="AO35" s="19">
        <v>4</v>
      </c>
      <c r="AP35" s="4">
        <v>5</v>
      </c>
      <c r="AQ35" s="4">
        <v>5</v>
      </c>
      <c r="AR35" s="4">
        <v>5</v>
      </c>
      <c r="AS35" s="4">
        <v>6</v>
      </c>
      <c r="AT35" s="4">
        <v>4</v>
      </c>
      <c r="AU35" s="4">
        <v>6</v>
      </c>
      <c r="AV35" s="4">
        <v>6</v>
      </c>
      <c r="AW35" s="4">
        <v>7</v>
      </c>
      <c r="AX35" s="4">
        <v>7</v>
      </c>
      <c r="AY35" s="4">
        <v>5</v>
      </c>
      <c r="AZ35" s="4">
        <v>5</v>
      </c>
      <c r="BA35" s="4">
        <v>5</v>
      </c>
      <c r="BB35" s="4">
        <v>6</v>
      </c>
      <c r="BC35" s="4">
        <v>4</v>
      </c>
      <c r="BD35" s="4">
        <v>7</v>
      </c>
      <c r="BE35" s="4">
        <v>7</v>
      </c>
      <c r="BF35" s="4">
        <v>7</v>
      </c>
      <c r="BG35" s="4">
        <v>5</v>
      </c>
      <c r="BH35" s="4">
        <v>7</v>
      </c>
      <c r="BI35" s="4">
        <v>6</v>
      </c>
      <c r="BJ35" s="4">
        <v>7</v>
      </c>
      <c r="BK35" s="4">
        <v>7</v>
      </c>
      <c r="BL35" s="4">
        <v>7</v>
      </c>
      <c r="BM35" s="4">
        <v>5</v>
      </c>
      <c r="BN35" s="4">
        <v>5</v>
      </c>
      <c r="BO35" s="4">
        <v>5</v>
      </c>
      <c r="BP35" s="4">
        <v>5</v>
      </c>
      <c r="BQ35" s="4">
        <v>4</v>
      </c>
      <c r="BR35" s="4">
        <v>4</v>
      </c>
      <c r="BS35" s="4">
        <v>5</v>
      </c>
      <c r="BT35" s="4">
        <v>5</v>
      </c>
      <c r="BU35" s="4">
        <v>5</v>
      </c>
      <c r="BV35" s="4">
        <v>5</v>
      </c>
      <c r="BW35" s="4">
        <v>7</v>
      </c>
      <c r="BX35" s="4">
        <v>6</v>
      </c>
      <c r="BY35" s="4">
        <v>6</v>
      </c>
      <c r="BZ35" s="4">
        <v>5</v>
      </c>
      <c r="CA35" s="4">
        <v>6</v>
      </c>
      <c r="CB35" s="4">
        <v>6</v>
      </c>
      <c r="CC35" s="4">
        <v>7</v>
      </c>
      <c r="CD35" s="4">
        <v>5</v>
      </c>
      <c r="CE35" s="4">
        <v>5</v>
      </c>
      <c r="CF35" s="4">
        <v>7</v>
      </c>
      <c r="CG35" s="4">
        <v>7</v>
      </c>
      <c r="CH35" s="4">
        <v>5</v>
      </c>
      <c r="CI35" s="4">
        <v>7</v>
      </c>
      <c r="CJ35" s="4">
        <v>5</v>
      </c>
      <c r="CK35" s="4">
        <v>5</v>
      </c>
      <c r="CL35" s="4">
        <v>5</v>
      </c>
      <c r="CM35" s="4">
        <v>6</v>
      </c>
      <c r="CN35" s="4">
        <v>7</v>
      </c>
      <c r="CO35" s="4">
        <v>5</v>
      </c>
      <c r="CP35" s="4">
        <v>7</v>
      </c>
      <c r="CQ35" s="4">
        <v>4</v>
      </c>
      <c r="CR35" s="4"/>
      <c r="CS35" s="4">
        <v>5</v>
      </c>
      <c r="CT35" s="4">
        <v>5</v>
      </c>
      <c r="CU35" s="4">
        <v>5</v>
      </c>
      <c r="CV35" s="4">
        <v>6</v>
      </c>
      <c r="CW35" s="4">
        <v>5</v>
      </c>
      <c r="CX35" s="4">
        <v>6</v>
      </c>
      <c r="CY35" s="4">
        <v>5</v>
      </c>
      <c r="CZ35" s="4">
        <v>5</v>
      </c>
      <c r="DA35" s="4">
        <v>6</v>
      </c>
      <c r="DB35" s="4">
        <v>6</v>
      </c>
      <c r="DC35" s="4">
        <v>6</v>
      </c>
      <c r="DD35" s="4">
        <v>5</v>
      </c>
      <c r="DE35" s="4">
        <v>5</v>
      </c>
      <c r="DF35" s="4">
        <v>4</v>
      </c>
      <c r="DG35" s="4">
        <v>5</v>
      </c>
      <c r="DH35" s="4">
        <v>6</v>
      </c>
      <c r="DI35" s="4">
        <v>5</v>
      </c>
      <c r="DJ35" s="4">
        <v>5</v>
      </c>
      <c r="DK35" s="4">
        <v>6</v>
      </c>
      <c r="DL35" s="4">
        <v>4</v>
      </c>
      <c r="DM35" s="4">
        <v>2</v>
      </c>
      <c r="DN35" s="4">
        <v>6</v>
      </c>
      <c r="DO35" s="4">
        <v>3</v>
      </c>
      <c r="DP35" s="4">
        <v>3</v>
      </c>
      <c r="DQ35" s="4">
        <v>6</v>
      </c>
      <c r="DR35" s="4">
        <v>5</v>
      </c>
      <c r="DS35" s="19">
        <v>5</v>
      </c>
      <c r="DT35" s="4">
        <v>4</v>
      </c>
      <c r="DU35" s="4">
        <v>5</v>
      </c>
      <c r="DV35" s="4">
        <v>7</v>
      </c>
      <c r="DW35" s="4">
        <v>3</v>
      </c>
      <c r="DX35" s="4">
        <v>7</v>
      </c>
      <c r="DY35" s="4">
        <v>5</v>
      </c>
      <c r="DZ35" s="4">
        <v>7</v>
      </c>
      <c r="EA35" s="4">
        <v>6</v>
      </c>
      <c r="EB35" s="4">
        <v>5</v>
      </c>
      <c r="EC35" s="4">
        <v>5</v>
      </c>
      <c r="ED35" s="4">
        <v>5</v>
      </c>
      <c r="EE35" s="19">
        <v>5</v>
      </c>
      <c r="EF35" s="4">
        <v>4</v>
      </c>
      <c r="EG35" s="4">
        <v>5</v>
      </c>
      <c r="EH35" s="4">
        <v>6</v>
      </c>
      <c r="EI35" s="4">
        <v>5</v>
      </c>
      <c r="EJ35" s="4">
        <v>5</v>
      </c>
      <c r="EK35" s="4">
        <v>6</v>
      </c>
      <c r="EL35" s="4">
        <v>7</v>
      </c>
      <c r="EM35" s="4">
        <v>4</v>
      </c>
      <c r="EN35" s="4">
        <v>3</v>
      </c>
      <c r="EO35" s="4">
        <v>2</v>
      </c>
      <c r="EP35" s="4">
        <v>5</v>
      </c>
      <c r="EQ35" s="4">
        <v>6</v>
      </c>
      <c r="ER35" s="4">
        <v>4</v>
      </c>
      <c r="ES35" s="4">
        <v>5</v>
      </c>
      <c r="ET35" s="4">
        <v>5</v>
      </c>
      <c r="EU35" s="4">
        <v>6</v>
      </c>
      <c r="EV35" s="4">
        <v>5</v>
      </c>
      <c r="EW35" s="4">
        <v>5</v>
      </c>
      <c r="EX35" s="4">
        <v>4</v>
      </c>
      <c r="EY35" s="4">
        <v>4</v>
      </c>
      <c r="EZ35" s="4">
        <v>6</v>
      </c>
      <c r="FA35" s="4">
        <v>6</v>
      </c>
      <c r="FB35" s="4">
        <v>6</v>
      </c>
      <c r="FC35" s="4">
        <v>6</v>
      </c>
      <c r="FD35" s="4">
        <v>6</v>
      </c>
      <c r="FE35" s="4">
        <v>6</v>
      </c>
      <c r="FF35" s="19">
        <v>5</v>
      </c>
      <c r="FG35" s="4">
        <v>5</v>
      </c>
      <c r="FH35" s="4">
        <v>6</v>
      </c>
      <c r="FI35" s="4">
        <v>6</v>
      </c>
      <c r="FJ35" s="4">
        <v>6</v>
      </c>
      <c r="FK35" s="4">
        <v>6</v>
      </c>
      <c r="FL35" s="4">
        <v>4</v>
      </c>
      <c r="FM35" s="4">
        <v>6</v>
      </c>
      <c r="FN35" s="4">
        <v>6</v>
      </c>
      <c r="FO35" s="4">
        <v>5</v>
      </c>
      <c r="FP35" s="4">
        <v>5</v>
      </c>
      <c r="FQ35" s="4">
        <v>6</v>
      </c>
      <c r="FR35" s="4">
        <v>5</v>
      </c>
      <c r="FS35" s="4">
        <v>6</v>
      </c>
      <c r="FT35" s="4">
        <v>4</v>
      </c>
      <c r="FU35" s="4">
        <v>5</v>
      </c>
      <c r="FV35" s="4">
        <v>5</v>
      </c>
      <c r="FW35" s="4">
        <v>5</v>
      </c>
      <c r="FX35" s="4">
        <v>5</v>
      </c>
      <c r="FY35" s="4">
        <v>6</v>
      </c>
      <c r="FZ35" s="4">
        <v>6</v>
      </c>
      <c r="GA35" s="4">
        <v>6</v>
      </c>
      <c r="GB35" s="4">
        <v>4</v>
      </c>
      <c r="GC35" s="4">
        <v>6</v>
      </c>
      <c r="GD35" s="4">
        <v>3</v>
      </c>
      <c r="GE35" s="4">
        <v>6</v>
      </c>
      <c r="GF35" s="4">
        <v>2</v>
      </c>
    </row>
    <row r="36" spans="2:188" x14ac:dyDescent="0.2">
      <c r="B36" s="30"/>
      <c r="C36" s="16" t="s">
        <v>124</v>
      </c>
      <c r="D36" s="13">
        <v>7</v>
      </c>
      <c r="E36" s="4">
        <v>6</v>
      </c>
      <c r="F36" s="4">
        <v>6</v>
      </c>
      <c r="G36" s="4">
        <v>6</v>
      </c>
      <c r="H36" s="4">
        <v>4</v>
      </c>
      <c r="I36" s="4">
        <v>6</v>
      </c>
      <c r="J36" s="4">
        <v>7</v>
      </c>
      <c r="K36" s="4">
        <v>5</v>
      </c>
      <c r="L36" s="4">
        <v>7</v>
      </c>
      <c r="M36" s="4">
        <v>7</v>
      </c>
      <c r="N36" s="4">
        <v>5</v>
      </c>
      <c r="O36" s="4">
        <v>6</v>
      </c>
      <c r="P36" s="4">
        <v>7</v>
      </c>
      <c r="Q36" s="4">
        <v>5</v>
      </c>
      <c r="R36" s="4">
        <v>7</v>
      </c>
      <c r="S36" s="4">
        <v>5</v>
      </c>
      <c r="T36" s="4">
        <v>5</v>
      </c>
      <c r="U36" s="4">
        <v>5</v>
      </c>
      <c r="V36" s="4">
        <v>5</v>
      </c>
      <c r="W36" s="4">
        <v>5</v>
      </c>
      <c r="X36" s="4">
        <v>7</v>
      </c>
      <c r="Y36" s="4">
        <v>4</v>
      </c>
      <c r="Z36" s="4">
        <v>5</v>
      </c>
      <c r="AA36" s="4">
        <v>7</v>
      </c>
      <c r="AB36" s="4">
        <v>7</v>
      </c>
      <c r="AC36" s="4">
        <v>6</v>
      </c>
      <c r="AD36" s="19">
        <v>7</v>
      </c>
      <c r="AE36" s="4">
        <v>6</v>
      </c>
      <c r="AF36" s="4">
        <v>5</v>
      </c>
      <c r="AG36" s="4">
        <v>7</v>
      </c>
      <c r="AH36" s="4">
        <v>7</v>
      </c>
      <c r="AI36" s="4">
        <v>7</v>
      </c>
      <c r="AJ36" s="4">
        <v>7</v>
      </c>
      <c r="AK36" s="4">
        <v>7</v>
      </c>
      <c r="AL36" s="4">
        <v>7</v>
      </c>
      <c r="AM36" s="4">
        <v>7</v>
      </c>
      <c r="AN36" s="4">
        <v>5</v>
      </c>
      <c r="AO36" s="19">
        <v>7</v>
      </c>
      <c r="AP36" s="4">
        <v>7</v>
      </c>
      <c r="AQ36" s="4">
        <v>5</v>
      </c>
      <c r="AR36" s="4">
        <v>5</v>
      </c>
      <c r="AS36" s="4">
        <v>6</v>
      </c>
      <c r="AT36" s="4">
        <v>5</v>
      </c>
      <c r="AU36" s="4">
        <v>6</v>
      </c>
      <c r="AV36" s="4">
        <v>7</v>
      </c>
      <c r="AW36" s="4">
        <v>7</v>
      </c>
      <c r="AX36" s="4">
        <v>7</v>
      </c>
      <c r="AY36" s="4">
        <v>5</v>
      </c>
      <c r="AZ36" s="4">
        <v>5</v>
      </c>
      <c r="BA36" s="4">
        <v>7</v>
      </c>
      <c r="BB36" s="4">
        <v>7</v>
      </c>
      <c r="BC36" s="4">
        <v>5</v>
      </c>
      <c r="BD36" s="4">
        <v>7</v>
      </c>
      <c r="BE36" s="4">
        <v>7</v>
      </c>
      <c r="BF36" s="4">
        <v>7</v>
      </c>
      <c r="BG36" s="4">
        <v>7</v>
      </c>
      <c r="BH36" s="4">
        <v>7</v>
      </c>
      <c r="BI36" s="4">
        <v>6</v>
      </c>
      <c r="BJ36" s="4">
        <v>7</v>
      </c>
      <c r="BK36" s="4">
        <v>7</v>
      </c>
      <c r="BL36" s="4">
        <v>7</v>
      </c>
      <c r="BM36" s="4">
        <v>5</v>
      </c>
      <c r="BN36" s="4">
        <v>5</v>
      </c>
      <c r="BO36" s="4">
        <v>5</v>
      </c>
      <c r="BP36" s="4">
        <v>5</v>
      </c>
      <c r="BQ36" s="4">
        <v>4</v>
      </c>
      <c r="BR36" s="4">
        <v>5</v>
      </c>
      <c r="BS36" s="4">
        <v>7</v>
      </c>
      <c r="BT36" s="4">
        <v>5</v>
      </c>
      <c r="BU36" s="4">
        <v>5</v>
      </c>
      <c r="BV36" s="4">
        <v>5</v>
      </c>
      <c r="BW36" s="4">
        <v>7</v>
      </c>
      <c r="BX36" s="4">
        <v>7</v>
      </c>
      <c r="BY36" s="4">
        <v>6</v>
      </c>
      <c r="BZ36" s="4">
        <v>5</v>
      </c>
      <c r="CA36" s="4">
        <v>7</v>
      </c>
      <c r="CB36" s="4">
        <v>6</v>
      </c>
      <c r="CC36" s="4">
        <v>7</v>
      </c>
      <c r="CD36" s="4">
        <v>7</v>
      </c>
      <c r="CE36" s="4">
        <v>6</v>
      </c>
      <c r="CF36" s="4">
        <v>7</v>
      </c>
      <c r="CG36" s="4">
        <v>6</v>
      </c>
      <c r="CH36" s="4">
        <v>6</v>
      </c>
      <c r="CI36" s="4">
        <v>6</v>
      </c>
      <c r="CJ36" s="4">
        <v>5</v>
      </c>
      <c r="CK36" s="4">
        <v>5</v>
      </c>
      <c r="CL36" s="4">
        <v>5</v>
      </c>
      <c r="CM36" s="4">
        <v>7</v>
      </c>
      <c r="CN36" s="4">
        <v>7</v>
      </c>
      <c r="CO36" s="4">
        <v>7</v>
      </c>
      <c r="CP36" s="4">
        <v>7</v>
      </c>
      <c r="CQ36" s="4">
        <v>4</v>
      </c>
      <c r="CR36" s="4"/>
      <c r="CS36" s="4">
        <v>6</v>
      </c>
      <c r="CT36" s="4">
        <v>5</v>
      </c>
      <c r="CU36" s="4">
        <v>5</v>
      </c>
      <c r="CV36" s="4">
        <v>6</v>
      </c>
      <c r="CW36" s="4">
        <v>5</v>
      </c>
      <c r="CX36" s="4">
        <v>6</v>
      </c>
      <c r="CY36" s="4">
        <v>5</v>
      </c>
      <c r="CZ36" s="4">
        <v>5</v>
      </c>
      <c r="DA36" s="4">
        <v>5</v>
      </c>
      <c r="DB36" s="4">
        <v>6</v>
      </c>
      <c r="DC36" s="4">
        <v>6</v>
      </c>
      <c r="DD36" s="4">
        <v>5</v>
      </c>
      <c r="DE36" s="4">
        <v>5</v>
      </c>
      <c r="DF36" s="4">
        <v>4</v>
      </c>
      <c r="DG36" s="4">
        <v>6</v>
      </c>
      <c r="DH36" s="4">
        <v>5</v>
      </c>
      <c r="DI36" s="4">
        <v>6</v>
      </c>
      <c r="DJ36" s="4">
        <v>5</v>
      </c>
      <c r="DK36" s="4">
        <v>6</v>
      </c>
      <c r="DL36" s="4">
        <v>4</v>
      </c>
      <c r="DM36" s="4">
        <v>3</v>
      </c>
      <c r="DN36" s="4">
        <v>6</v>
      </c>
      <c r="DO36" s="4">
        <v>4</v>
      </c>
      <c r="DP36" s="4">
        <v>3</v>
      </c>
      <c r="DQ36" s="4">
        <v>6</v>
      </c>
      <c r="DR36" s="4">
        <v>5</v>
      </c>
      <c r="DS36" s="19">
        <v>4</v>
      </c>
      <c r="DT36" s="4">
        <v>2</v>
      </c>
      <c r="DU36" s="4">
        <v>5</v>
      </c>
      <c r="DV36" s="4">
        <v>6</v>
      </c>
      <c r="DW36" s="4">
        <v>3</v>
      </c>
      <c r="DX36" s="4">
        <v>7</v>
      </c>
      <c r="DY36" s="4">
        <v>5</v>
      </c>
      <c r="DZ36" s="4">
        <v>7</v>
      </c>
      <c r="EA36" s="4">
        <v>2</v>
      </c>
      <c r="EB36" s="4">
        <v>5</v>
      </c>
      <c r="EC36" s="4">
        <v>6</v>
      </c>
      <c r="ED36" s="4">
        <v>6</v>
      </c>
      <c r="EE36" s="19">
        <v>5</v>
      </c>
      <c r="EF36" s="4">
        <v>4</v>
      </c>
      <c r="EG36" s="4">
        <v>5</v>
      </c>
      <c r="EH36" s="4">
        <v>6</v>
      </c>
      <c r="EI36" s="4">
        <v>5</v>
      </c>
      <c r="EJ36" s="4">
        <v>5</v>
      </c>
      <c r="EK36" s="4">
        <v>5</v>
      </c>
      <c r="EL36" s="4">
        <v>7</v>
      </c>
      <c r="EM36" s="4">
        <v>5</v>
      </c>
      <c r="EN36" s="4">
        <v>4</v>
      </c>
      <c r="EO36" s="4">
        <v>3</v>
      </c>
      <c r="EP36" s="4">
        <v>6</v>
      </c>
      <c r="EQ36" s="4">
        <v>6</v>
      </c>
      <c r="ER36" s="4">
        <v>5</v>
      </c>
      <c r="ES36" s="4">
        <v>5</v>
      </c>
      <c r="ET36" s="4">
        <v>5</v>
      </c>
      <c r="EU36" s="4">
        <v>4</v>
      </c>
      <c r="EV36" s="4">
        <v>1</v>
      </c>
      <c r="EW36" s="4">
        <v>4</v>
      </c>
      <c r="EX36" s="4">
        <v>5</v>
      </c>
      <c r="EY36" s="4">
        <v>5</v>
      </c>
      <c r="EZ36" s="4">
        <v>3</v>
      </c>
      <c r="FA36" s="4">
        <v>6</v>
      </c>
      <c r="FB36" s="4">
        <v>6</v>
      </c>
      <c r="FC36" s="4">
        <v>6</v>
      </c>
      <c r="FD36" s="4">
        <v>6</v>
      </c>
      <c r="FE36" s="4">
        <v>6</v>
      </c>
      <c r="FF36" s="19">
        <v>5</v>
      </c>
      <c r="FG36" s="4">
        <v>5</v>
      </c>
      <c r="FH36" s="4">
        <v>6</v>
      </c>
      <c r="FI36" s="4">
        <v>6</v>
      </c>
      <c r="FJ36" s="4">
        <v>6</v>
      </c>
      <c r="FK36" s="4">
        <v>6</v>
      </c>
      <c r="FL36" s="4">
        <v>4</v>
      </c>
      <c r="FM36" s="4">
        <v>7</v>
      </c>
      <c r="FN36" s="4">
        <v>6</v>
      </c>
      <c r="FO36" s="4">
        <v>5</v>
      </c>
      <c r="FP36" s="4">
        <v>5</v>
      </c>
      <c r="FQ36" s="4">
        <v>4</v>
      </c>
      <c r="FR36" s="4">
        <v>6</v>
      </c>
      <c r="FS36" s="4">
        <v>7</v>
      </c>
      <c r="FT36" s="4">
        <v>5</v>
      </c>
      <c r="FU36" s="4">
        <v>5</v>
      </c>
      <c r="FV36" s="4">
        <v>5</v>
      </c>
      <c r="FW36" s="4">
        <v>6</v>
      </c>
      <c r="FX36" s="4">
        <v>4</v>
      </c>
      <c r="FY36" s="4">
        <v>5</v>
      </c>
      <c r="FZ36" s="4">
        <v>6</v>
      </c>
      <c r="GA36" s="4">
        <v>6</v>
      </c>
      <c r="GB36" s="4">
        <v>5</v>
      </c>
      <c r="GC36" s="4">
        <v>6</v>
      </c>
      <c r="GD36" s="4">
        <v>3</v>
      </c>
      <c r="GE36" s="4">
        <v>6</v>
      </c>
      <c r="GF36" s="4">
        <v>2</v>
      </c>
    </row>
    <row r="37" spans="2:188" x14ac:dyDescent="0.2">
      <c r="B37" s="30"/>
      <c r="C37" s="16" t="s">
        <v>125</v>
      </c>
      <c r="D37" s="13">
        <v>6</v>
      </c>
      <c r="E37" s="4">
        <v>6</v>
      </c>
      <c r="F37" s="4">
        <v>5</v>
      </c>
      <c r="G37" s="4">
        <v>6</v>
      </c>
      <c r="H37" s="4">
        <v>4</v>
      </c>
      <c r="I37" s="4">
        <v>6</v>
      </c>
      <c r="J37" s="4">
        <v>7</v>
      </c>
      <c r="K37" s="4">
        <v>5</v>
      </c>
      <c r="L37" s="4">
        <v>5</v>
      </c>
      <c r="M37" s="4">
        <v>7</v>
      </c>
      <c r="N37" s="4">
        <v>5</v>
      </c>
      <c r="O37" s="4">
        <v>6</v>
      </c>
      <c r="P37" s="4">
        <v>7</v>
      </c>
      <c r="Q37" s="4">
        <v>5</v>
      </c>
      <c r="R37" s="4">
        <v>6</v>
      </c>
      <c r="S37" s="4">
        <v>5</v>
      </c>
      <c r="T37" s="4">
        <v>5</v>
      </c>
      <c r="U37" s="4">
        <v>5</v>
      </c>
      <c r="V37" s="4">
        <v>5</v>
      </c>
      <c r="W37" s="4">
        <v>5</v>
      </c>
      <c r="X37" s="4">
        <v>7</v>
      </c>
      <c r="Y37" s="4">
        <v>7</v>
      </c>
      <c r="Z37" s="4">
        <v>4</v>
      </c>
      <c r="AA37" s="4">
        <v>7</v>
      </c>
      <c r="AB37" s="4">
        <v>7</v>
      </c>
      <c r="AC37" s="4">
        <v>5</v>
      </c>
      <c r="AD37" s="19">
        <v>7</v>
      </c>
      <c r="AE37" s="4">
        <v>6</v>
      </c>
      <c r="AF37" s="4">
        <v>5</v>
      </c>
      <c r="AG37" s="4">
        <v>7</v>
      </c>
      <c r="AH37" s="4">
        <v>7</v>
      </c>
      <c r="AI37" s="4">
        <v>7</v>
      </c>
      <c r="AJ37" s="4">
        <v>7</v>
      </c>
      <c r="AK37" s="4">
        <v>7</v>
      </c>
      <c r="AL37" s="4">
        <v>7</v>
      </c>
      <c r="AM37" s="4">
        <v>6</v>
      </c>
      <c r="AN37" s="4">
        <v>6</v>
      </c>
      <c r="AO37" s="19">
        <v>6</v>
      </c>
      <c r="AP37" s="4">
        <v>5</v>
      </c>
      <c r="AQ37" s="4">
        <v>5</v>
      </c>
      <c r="AR37" s="4">
        <v>5</v>
      </c>
      <c r="AS37" s="4">
        <v>6</v>
      </c>
      <c r="AT37" s="4">
        <v>5</v>
      </c>
      <c r="AU37" s="4">
        <v>6</v>
      </c>
      <c r="AV37" s="4">
        <v>5</v>
      </c>
      <c r="AW37" s="4">
        <v>7</v>
      </c>
      <c r="AX37" s="4">
        <v>6</v>
      </c>
      <c r="AY37" s="4">
        <v>5</v>
      </c>
      <c r="AZ37" s="4">
        <v>5</v>
      </c>
      <c r="BA37" s="4">
        <v>7</v>
      </c>
      <c r="BB37" s="4">
        <v>5</v>
      </c>
      <c r="BC37" s="4">
        <v>5</v>
      </c>
      <c r="BD37" s="4">
        <v>7</v>
      </c>
      <c r="BE37" s="4">
        <v>7</v>
      </c>
      <c r="BF37" s="4">
        <v>5</v>
      </c>
      <c r="BG37" s="4">
        <v>5</v>
      </c>
      <c r="BH37" s="4">
        <v>7</v>
      </c>
      <c r="BI37" s="4">
        <v>6</v>
      </c>
      <c r="BJ37" s="4">
        <v>7</v>
      </c>
      <c r="BK37" s="4">
        <v>7</v>
      </c>
      <c r="BL37" s="4">
        <v>7</v>
      </c>
      <c r="BM37" s="4">
        <v>5</v>
      </c>
      <c r="BN37" s="4">
        <v>5</v>
      </c>
      <c r="BO37" s="4">
        <v>5</v>
      </c>
      <c r="BP37" s="4">
        <v>4</v>
      </c>
      <c r="BQ37" s="4">
        <v>4</v>
      </c>
      <c r="BR37" s="4">
        <v>5</v>
      </c>
      <c r="BS37" s="4">
        <v>7</v>
      </c>
      <c r="BT37" s="4">
        <v>5</v>
      </c>
      <c r="BU37" s="4">
        <v>5</v>
      </c>
      <c r="BV37" s="4">
        <v>5</v>
      </c>
      <c r="BW37" s="4">
        <v>7</v>
      </c>
      <c r="BX37" s="4">
        <v>6</v>
      </c>
      <c r="BY37" s="4">
        <v>7</v>
      </c>
      <c r="BZ37" s="4">
        <v>4</v>
      </c>
      <c r="CA37" s="4">
        <v>7</v>
      </c>
      <c r="CB37" s="4">
        <v>5</v>
      </c>
      <c r="CC37" s="4">
        <v>7</v>
      </c>
      <c r="CD37" s="4">
        <v>7</v>
      </c>
      <c r="CE37" s="4">
        <v>6</v>
      </c>
      <c r="CF37" s="4">
        <v>7</v>
      </c>
      <c r="CG37" s="4">
        <v>6</v>
      </c>
      <c r="CH37" s="4">
        <v>5</v>
      </c>
      <c r="CI37" s="4">
        <v>7</v>
      </c>
      <c r="CJ37" s="4">
        <v>7</v>
      </c>
      <c r="CK37" s="4">
        <v>7</v>
      </c>
      <c r="CL37" s="4">
        <v>7</v>
      </c>
      <c r="CM37" s="4">
        <v>6</v>
      </c>
      <c r="CN37" s="4">
        <v>7</v>
      </c>
      <c r="CO37" s="4">
        <v>6</v>
      </c>
      <c r="CP37" s="4">
        <v>7</v>
      </c>
      <c r="CQ37" s="4">
        <v>5</v>
      </c>
      <c r="CR37" s="4"/>
      <c r="CS37" s="4">
        <v>5</v>
      </c>
      <c r="CT37" s="4">
        <v>5</v>
      </c>
      <c r="CU37" s="4">
        <v>5</v>
      </c>
      <c r="CV37" s="4">
        <v>6</v>
      </c>
      <c r="CW37" s="4">
        <v>5</v>
      </c>
      <c r="CX37" s="4">
        <v>6</v>
      </c>
      <c r="CY37" s="4">
        <v>5</v>
      </c>
      <c r="CZ37" s="4">
        <v>5</v>
      </c>
      <c r="DA37" s="4">
        <v>6</v>
      </c>
      <c r="DB37" s="4">
        <v>6</v>
      </c>
      <c r="DC37" s="4">
        <v>6</v>
      </c>
      <c r="DD37" s="4">
        <v>5</v>
      </c>
      <c r="DE37" s="4">
        <v>5</v>
      </c>
      <c r="DF37" s="4">
        <v>4</v>
      </c>
      <c r="DG37" s="4">
        <v>6</v>
      </c>
      <c r="DH37" s="4">
        <v>5</v>
      </c>
      <c r="DI37" s="4">
        <v>6</v>
      </c>
      <c r="DJ37" s="4">
        <v>5</v>
      </c>
      <c r="DK37" s="4">
        <v>6</v>
      </c>
      <c r="DL37" s="4">
        <v>4</v>
      </c>
      <c r="DM37" s="4">
        <v>3</v>
      </c>
      <c r="DN37" s="4">
        <v>6</v>
      </c>
      <c r="DO37" s="4">
        <v>4</v>
      </c>
      <c r="DP37" s="4">
        <v>4</v>
      </c>
      <c r="DQ37" s="4">
        <v>6</v>
      </c>
      <c r="DR37" s="4">
        <v>5</v>
      </c>
      <c r="DS37" s="19">
        <v>4</v>
      </c>
      <c r="DT37" s="4">
        <v>3</v>
      </c>
      <c r="DU37" s="4">
        <v>5</v>
      </c>
      <c r="DV37" s="4">
        <v>5</v>
      </c>
      <c r="DW37" s="4">
        <v>3</v>
      </c>
      <c r="DX37" s="4">
        <v>7</v>
      </c>
      <c r="DY37" s="4">
        <v>4</v>
      </c>
      <c r="DZ37" s="4">
        <v>7</v>
      </c>
      <c r="EA37" s="4">
        <v>4</v>
      </c>
      <c r="EB37" s="4">
        <v>5</v>
      </c>
      <c r="EC37" s="4">
        <v>6</v>
      </c>
      <c r="ED37" s="4">
        <v>5</v>
      </c>
      <c r="EE37" s="19">
        <v>6</v>
      </c>
      <c r="EF37" s="4">
        <v>4</v>
      </c>
      <c r="EG37" s="4">
        <v>5</v>
      </c>
      <c r="EH37" s="4">
        <v>6</v>
      </c>
      <c r="EI37" s="4">
        <v>5</v>
      </c>
      <c r="EJ37" s="4">
        <v>6</v>
      </c>
      <c r="EK37" s="4">
        <v>2</v>
      </c>
      <c r="EL37" s="4">
        <v>6</v>
      </c>
      <c r="EM37" s="4">
        <v>5</v>
      </c>
      <c r="EN37" s="4">
        <v>4</v>
      </c>
      <c r="EO37" s="4">
        <v>2</v>
      </c>
      <c r="EP37" s="4">
        <v>6</v>
      </c>
      <c r="EQ37" s="4">
        <v>6</v>
      </c>
      <c r="ER37" s="4">
        <v>5</v>
      </c>
      <c r="ES37" s="4">
        <v>5</v>
      </c>
      <c r="ET37" s="4">
        <v>5</v>
      </c>
      <c r="EU37" s="4">
        <v>6</v>
      </c>
      <c r="EV37" s="4">
        <v>4</v>
      </c>
      <c r="EW37" s="4">
        <v>5</v>
      </c>
      <c r="EX37" s="4">
        <v>4</v>
      </c>
      <c r="EY37" s="4">
        <v>5</v>
      </c>
      <c r="EZ37" s="4">
        <v>5</v>
      </c>
      <c r="FA37" s="4">
        <v>6</v>
      </c>
      <c r="FB37" s="4">
        <v>6</v>
      </c>
      <c r="FC37" s="4">
        <v>6</v>
      </c>
      <c r="FD37" s="4">
        <v>6</v>
      </c>
      <c r="FE37" s="4">
        <v>3</v>
      </c>
      <c r="FF37" s="19">
        <v>5</v>
      </c>
      <c r="FG37" s="4">
        <v>6</v>
      </c>
      <c r="FH37" s="4">
        <v>6</v>
      </c>
      <c r="FI37" s="4">
        <v>5</v>
      </c>
      <c r="FJ37" s="4">
        <v>6</v>
      </c>
      <c r="FK37" s="4">
        <v>5</v>
      </c>
      <c r="FL37" s="4">
        <v>4</v>
      </c>
      <c r="FM37" s="4">
        <v>6</v>
      </c>
      <c r="FN37" s="4">
        <v>6</v>
      </c>
      <c r="FO37" s="4">
        <v>4</v>
      </c>
      <c r="FP37" s="4">
        <v>5</v>
      </c>
      <c r="FQ37" s="4">
        <v>5</v>
      </c>
      <c r="FR37" s="4">
        <v>6</v>
      </c>
      <c r="FS37" s="4">
        <v>7</v>
      </c>
      <c r="FT37" s="4">
        <v>5</v>
      </c>
      <c r="FU37" s="4">
        <v>5</v>
      </c>
      <c r="FV37" s="4">
        <v>5</v>
      </c>
      <c r="FW37" s="4">
        <v>4</v>
      </c>
      <c r="FX37" s="4">
        <v>7</v>
      </c>
      <c r="FY37" s="4">
        <v>5</v>
      </c>
      <c r="FZ37" s="4">
        <v>6</v>
      </c>
      <c r="GA37" s="4">
        <v>6</v>
      </c>
      <c r="GB37" s="4">
        <v>5</v>
      </c>
      <c r="GC37" s="4">
        <v>6</v>
      </c>
      <c r="GD37" s="4">
        <v>3</v>
      </c>
      <c r="GE37" s="4">
        <v>6</v>
      </c>
      <c r="GF37" s="4">
        <v>2</v>
      </c>
    </row>
    <row r="38" spans="2:188" ht="17" thickBot="1" x14ac:dyDescent="0.25">
      <c r="B38" s="31"/>
      <c r="C38" s="17" t="s">
        <v>126</v>
      </c>
      <c r="D38" s="13">
        <v>7</v>
      </c>
      <c r="E38" s="4">
        <v>6</v>
      </c>
      <c r="F38" s="4">
        <v>7</v>
      </c>
      <c r="G38" s="4">
        <v>6</v>
      </c>
      <c r="H38" s="4">
        <v>4</v>
      </c>
      <c r="I38" s="4">
        <v>7</v>
      </c>
      <c r="J38" s="4">
        <v>7</v>
      </c>
      <c r="K38" s="4">
        <v>5</v>
      </c>
      <c r="L38" s="4">
        <v>7</v>
      </c>
      <c r="M38" s="4">
        <v>7</v>
      </c>
      <c r="N38" s="4">
        <v>5</v>
      </c>
      <c r="O38" s="4">
        <v>6</v>
      </c>
      <c r="P38" s="4">
        <v>7</v>
      </c>
      <c r="Q38" s="4">
        <v>5</v>
      </c>
      <c r="R38" s="4">
        <v>7</v>
      </c>
      <c r="S38" s="4">
        <v>7</v>
      </c>
      <c r="T38" s="4">
        <v>5</v>
      </c>
      <c r="U38" s="4">
        <v>5</v>
      </c>
      <c r="V38" s="4">
        <v>7</v>
      </c>
      <c r="W38" s="4">
        <v>5</v>
      </c>
      <c r="X38" s="4">
        <v>7</v>
      </c>
      <c r="Y38" s="4">
        <v>7</v>
      </c>
      <c r="Z38" s="4">
        <v>4</v>
      </c>
      <c r="AA38" s="4">
        <v>7</v>
      </c>
      <c r="AB38" s="4">
        <v>7</v>
      </c>
      <c r="AC38" s="4">
        <v>6</v>
      </c>
      <c r="AD38" s="19">
        <v>7</v>
      </c>
      <c r="AE38" s="4">
        <v>7</v>
      </c>
      <c r="AF38" s="4">
        <v>5</v>
      </c>
      <c r="AG38" s="4">
        <v>7</v>
      </c>
      <c r="AH38" s="4">
        <v>7</v>
      </c>
      <c r="AI38" s="4">
        <v>7</v>
      </c>
      <c r="AJ38" s="4">
        <v>7</v>
      </c>
      <c r="AK38" s="4">
        <v>7</v>
      </c>
      <c r="AL38" s="4">
        <v>7</v>
      </c>
      <c r="AM38" s="4">
        <v>7</v>
      </c>
      <c r="AN38" s="4">
        <v>7</v>
      </c>
      <c r="AO38" s="19">
        <v>7</v>
      </c>
      <c r="AP38" s="4">
        <v>7</v>
      </c>
      <c r="AQ38" s="4">
        <v>5</v>
      </c>
      <c r="AR38" s="4">
        <v>5</v>
      </c>
      <c r="AS38" s="4">
        <v>6</v>
      </c>
      <c r="AT38" s="4">
        <v>5</v>
      </c>
      <c r="AU38" s="4">
        <v>7</v>
      </c>
      <c r="AV38" s="4">
        <v>7</v>
      </c>
      <c r="AW38" s="4">
        <v>7</v>
      </c>
      <c r="AX38" s="4">
        <v>7</v>
      </c>
      <c r="AY38" s="4">
        <v>5</v>
      </c>
      <c r="AZ38" s="4">
        <v>7</v>
      </c>
      <c r="BA38" s="4">
        <v>7</v>
      </c>
      <c r="BB38" s="4">
        <v>7</v>
      </c>
      <c r="BC38" s="4">
        <v>5</v>
      </c>
      <c r="BD38" s="4">
        <v>7</v>
      </c>
      <c r="BE38" s="4">
        <v>7</v>
      </c>
      <c r="BF38" s="4">
        <v>7</v>
      </c>
      <c r="BG38" s="4">
        <v>7</v>
      </c>
      <c r="BH38" s="4">
        <v>7</v>
      </c>
      <c r="BI38" s="4">
        <v>6</v>
      </c>
      <c r="BJ38" s="4">
        <v>7</v>
      </c>
      <c r="BK38" s="4">
        <v>7</v>
      </c>
      <c r="BL38" s="4">
        <v>7</v>
      </c>
      <c r="BM38" s="4">
        <v>5</v>
      </c>
      <c r="BN38" s="4">
        <v>5</v>
      </c>
      <c r="BO38" s="4">
        <v>5</v>
      </c>
      <c r="BP38" s="4">
        <v>5</v>
      </c>
      <c r="BQ38" s="4">
        <v>4</v>
      </c>
      <c r="BR38" s="4">
        <v>5</v>
      </c>
      <c r="BS38" s="4">
        <v>7</v>
      </c>
      <c r="BT38" s="4">
        <v>5</v>
      </c>
      <c r="BU38" s="4">
        <v>5</v>
      </c>
      <c r="BV38" s="4">
        <v>5</v>
      </c>
      <c r="BW38" s="4">
        <v>7</v>
      </c>
      <c r="BX38" s="4">
        <v>7</v>
      </c>
      <c r="BY38" s="19">
        <v>7</v>
      </c>
      <c r="BZ38" s="4">
        <v>7</v>
      </c>
      <c r="CA38" s="4">
        <v>7</v>
      </c>
      <c r="CB38" s="4">
        <v>5</v>
      </c>
      <c r="CC38" s="4">
        <v>7</v>
      </c>
      <c r="CD38" s="4">
        <v>7</v>
      </c>
      <c r="CE38" s="4">
        <v>6</v>
      </c>
      <c r="CF38" s="4">
        <v>7</v>
      </c>
      <c r="CG38" s="4">
        <v>7</v>
      </c>
      <c r="CH38" s="4">
        <v>7</v>
      </c>
      <c r="CI38" s="4">
        <v>7</v>
      </c>
      <c r="CJ38" s="4">
        <v>7</v>
      </c>
      <c r="CK38" s="4">
        <v>7</v>
      </c>
      <c r="CL38" s="4">
        <v>7</v>
      </c>
      <c r="CM38" s="4">
        <v>7</v>
      </c>
      <c r="CN38" s="4">
        <v>7</v>
      </c>
      <c r="CO38" s="4">
        <v>6</v>
      </c>
      <c r="CP38" s="4">
        <v>7</v>
      </c>
      <c r="CQ38" s="4">
        <v>4</v>
      </c>
      <c r="CR38" s="4"/>
      <c r="CS38" s="4">
        <v>6</v>
      </c>
      <c r="CT38" s="4">
        <v>6</v>
      </c>
      <c r="CU38" s="4">
        <v>6</v>
      </c>
      <c r="CV38" s="4">
        <v>6</v>
      </c>
      <c r="CW38" s="4">
        <v>5</v>
      </c>
      <c r="CX38" s="4">
        <v>7</v>
      </c>
      <c r="CY38" s="4">
        <v>6</v>
      </c>
      <c r="CZ38" s="4">
        <v>5</v>
      </c>
      <c r="DA38" s="4">
        <v>6</v>
      </c>
      <c r="DB38" s="4">
        <v>6</v>
      </c>
      <c r="DC38" s="4">
        <v>6</v>
      </c>
      <c r="DD38" s="4">
        <v>4</v>
      </c>
      <c r="DE38" s="4">
        <v>6</v>
      </c>
      <c r="DF38" s="4">
        <v>4</v>
      </c>
      <c r="DG38" s="4">
        <v>6</v>
      </c>
      <c r="DH38" s="4">
        <v>5</v>
      </c>
      <c r="DI38" s="4">
        <v>6</v>
      </c>
      <c r="DJ38" s="4">
        <v>5</v>
      </c>
      <c r="DK38" s="4">
        <v>7</v>
      </c>
      <c r="DL38" s="4">
        <v>4</v>
      </c>
      <c r="DM38" s="4">
        <v>5</v>
      </c>
      <c r="DN38" s="4">
        <v>6</v>
      </c>
      <c r="DO38" s="4">
        <v>3</v>
      </c>
      <c r="DP38" s="4">
        <v>4</v>
      </c>
      <c r="DQ38" s="4">
        <v>6</v>
      </c>
      <c r="DR38" s="4">
        <v>6</v>
      </c>
      <c r="DS38" s="19">
        <v>7</v>
      </c>
      <c r="DT38" s="4">
        <v>7</v>
      </c>
      <c r="DU38" s="4">
        <v>5</v>
      </c>
      <c r="DV38" s="4">
        <v>7</v>
      </c>
      <c r="DW38" s="4">
        <v>3</v>
      </c>
      <c r="DX38" s="4">
        <v>7</v>
      </c>
      <c r="DY38" s="4">
        <v>5</v>
      </c>
      <c r="DZ38" s="4">
        <v>7</v>
      </c>
      <c r="EA38" s="4">
        <v>7</v>
      </c>
      <c r="EB38" s="4">
        <v>6</v>
      </c>
      <c r="EC38" s="4">
        <v>6</v>
      </c>
      <c r="ED38" s="4">
        <v>6</v>
      </c>
      <c r="EE38" s="19">
        <v>6</v>
      </c>
      <c r="EF38" s="4">
        <v>5</v>
      </c>
      <c r="EG38" s="4">
        <v>5</v>
      </c>
      <c r="EH38" s="4">
        <v>6</v>
      </c>
      <c r="EI38" s="4">
        <v>6</v>
      </c>
      <c r="EJ38" s="4">
        <v>6</v>
      </c>
      <c r="EK38" s="4">
        <v>5</v>
      </c>
      <c r="EL38" s="4">
        <v>6</v>
      </c>
      <c r="EM38" s="4">
        <v>5</v>
      </c>
      <c r="EN38" s="4">
        <v>4</v>
      </c>
      <c r="EO38" s="4">
        <v>3</v>
      </c>
      <c r="EP38" s="4">
        <v>6</v>
      </c>
      <c r="EQ38" s="4">
        <v>7</v>
      </c>
      <c r="ER38" s="4">
        <v>5</v>
      </c>
      <c r="ES38" s="4">
        <v>5</v>
      </c>
      <c r="ET38" s="4">
        <v>5</v>
      </c>
      <c r="EU38" s="4">
        <v>6</v>
      </c>
      <c r="EV38" s="4">
        <v>6</v>
      </c>
      <c r="EW38" s="4">
        <v>6</v>
      </c>
      <c r="EX38" s="4">
        <v>5</v>
      </c>
      <c r="EY38" s="4">
        <v>7</v>
      </c>
      <c r="EZ38" s="4">
        <v>6</v>
      </c>
      <c r="FA38" s="4">
        <v>7</v>
      </c>
      <c r="FB38" s="4">
        <v>6</v>
      </c>
      <c r="FC38" s="4">
        <v>6</v>
      </c>
      <c r="FD38" s="4">
        <v>6</v>
      </c>
      <c r="FE38" s="4">
        <v>6</v>
      </c>
      <c r="FF38" s="19">
        <v>5</v>
      </c>
      <c r="FG38" s="4">
        <v>5</v>
      </c>
      <c r="FH38" s="4">
        <v>6</v>
      </c>
      <c r="FI38" s="4">
        <v>7</v>
      </c>
      <c r="FJ38" s="4">
        <v>6</v>
      </c>
      <c r="FK38" s="4">
        <v>7</v>
      </c>
      <c r="FL38" s="4">
        <v>4</v>
      </c>
      <c r="FM38" s="4">
        <v>7</v>
      </c>
      <c r="FN38" s="4">
        <v>6</v>
      </c>
      <c r="FO38" s="4">
        <v>6</v>
      </c>
      <c r="FP38" s="4">
        <v>6</v>
      </c>
      <c r="FQ38" s="4">
        <v>5</v>
      </c>
      <c r="FR38" s="4">
        <v>7</v>
      </c>
      <c r="FS38" s="4">
        <v>7</v>
      </c>
      <c r="FT38" s="4">
        <v>5</v>
      </c>
      <c r="FU38" s="4">
        <v>6</v>
      </c>
      <c r="FV38" s="4">
        <v>6</v>
      </c>
      <c r="FW38" s="4">
        <v>6</v>
      </c>
      <c r="FX38" s="4">
        <v>7</v>
      </c>
      <c r="FY38" s="4">
        <v>6</v>
      </c>
      <c r="FZ38" s="4">
        <v>7</v>
      </c>
      <c r="GA38" s="4">
        <v>6</v>
      </c>
      <c r="GB38" s="4">
        <v>7</v>
      </c>
      <c r="GC38" s="4">
        <v>7</v>
      </c>
      <c r="GD38" s="4">
        <v>3</v>
      </c>
      <c r="GE38" s="4">
        <v>6</v>
      </c>
      <c r="GF38" s="4">
        <v>3</v>
      </c>
    </row>
    <row r="39" spans="2:188" x14ac:dyDescent="0.2">
      <c r="X39" s="24"/>
      <c r="Y39" s="25"/>
      <c r="Z39" s="24"/>
      <c r="EB39" s="9"/>
    </row>
  </sheetData>
  <mergeCells count="7">
    <mergeCell ref="B35:B38"/>
    <mergeCell ref="B10:B16"/>
    <mergeCell ref="B4:B9"/>
    <mergeCell ref="B17:B23"/>
    <mergeCell ref="B24:B28"/>
    <mergeCell ref="B29:B31"/>
    <mergeCell ref="B32:B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13473-DA63-7247-99E2-44DADAFDFDE5}">
  <dimension ref="B1:BR96"/>
  <sheetViews>
    <sheetView topLeftCell="A41" zoomScaleNormal="117" workbookViewId="0">
      <selection activeCell="BP95" sqref="BP95:BR95"/>
    </sheetView>
  </sheetViews>
  <sheetFormatPr baseColWidth="10" defaultRowHeight="16" x14ac:dyDescent="0.2"/>
  <cols>
    <col min="3" max="3" width="20.83203125" customWidth="1"/>
    <col min="4" max="6" width="7.83203125" customWidth="1"/>
    <col min="7" max="7" width="20.83203125" customWidth="1"/>
    <col min="8" max="10" width="7.83203125" customWidth="1"/>
    <col min="13" max="13" width="20.83203125" customWidth="1"/>
    <col min="14" max="16" width="7.83203125" customWidth="1"/>
    <col min="17" max="17" width="20.83203125" customWidth="1"/>
    <col min="18" max="20" width="7.83203125" customWidth="1"/>
    <col min="23" max="23" width="20.83203125" customWidth="1"/>
    <col min="24" max="26" width="7.83203125" customWidth="1"/>
    <col min="27" max="27" width="20.83203125" customWidth="1"/>
    <col min="28" max="30" width="7.83203125" customWidth="1"/>
    <col min="33" max="33" width="20.83203125" customWidth="1"/>
    <col min="34" max="36" width="7.83203125" customWidth="1"/>
    <col min="37" max="37" width="20.83203125" customWidth="1"/>
    <col min="38" max="40" width="7.83203125" customWidth="1"/>
    <col min="43" max="43" width="20.83203125" customWidth="1"/>
    <col min="44" max="46" width="7.83203125" customWidth="1"/>
    <col min="47" max="47" width="20.83203125" customWidth="1"/>
    <col min="48" max="50" width="7.83203125" customWidth="1"/>
    <col min="53" max="53" width="20.83203125" customWidth="1"/>
    <col min="54" max="56" width="7.83203125" customWidth="1"/>
    <col min="57" max="57" width="20.83203125" customWidth="1"/>
    <col min="58" max="60" width="7.83203125" customWidth="1"/>
    <col min="63" max="63" width="20.83203125" customWidth="1"/>
    <col min="64" max="66" width="7.83203125" customWidth="1"/>
    <col min="67" max="67" width="20.83203125" customWidth="1"/>
    <col min="68" max="70" width="7.83203125" customWidth="1"/>
  </cols>
  <sheetData>
    <row r="1" spans="2:70" x14ac:dyDescent="0.2">
      <c r="B1" s="1" t="s">
        <v>96</v>
      </c>
      <c r="L1" s="1" t="s">
        <v>99</v>
      </c>
      <c r="V1" s="1" t="s">
        <v>100</v>
      </c>
      <c r="AF1" s="1" t="s">
        <v>101</v>
      </c>
      <c r="AP1" s="1" t="s">
        <v>102</v>
      </c>
      <c r="AZ1" s="1" t="s">
        <v>103</v>
      </c>
      <c r="BJ1" s="1" t="s">
        <v>104</v>
      </c>
    </row>
    <row r="2" spans="2:70" x14ac:dyDescent="0.2">
      <c r="B2" s="3" t="s">
        <v>134</v>
      </c>
      <c r="C2" s="3" t="s">
        <v>2</v>
      </c>
      <c r="D2" s="37" t="s">
        <v>135</v>
      </c>
      <c r="E2" s="37"/>
      <c r="F2" s="37"/>
      <c r="G2" s="3" t="s">
        <v>95</v>
      </c>
      <c r="H2" s="37" t="s">
        <v>135</v>
      </c>
      <c r="I2" s="37"/>
      <c r="J2" s="37"/>
      <c r="L2" s="3" t="s">
        <v>134</v>
      </c>
      <c r="M2" s="3" t="s">
        <v>2</v>
      </c>
      <c r="N2" s="37" t="s">
        <v>135</v>
      </c>
      <c r="O2" s="37"/>
      <c r="P2" s="37"/>
      <c r="Q2" s="3" t="s">
        <v>95</v>
      </c>
      <c r="R2" s="37" t="s">
        <v>135</v>
      </c>
      <c r="S2" s="37"/>
      <c r="T2" s="37"/>
      <c r="V2" s="6" t="s">
        <v>134</v>
      </c>
      <c r="W2" s="7" t="s">
        <v>2</v>
      </c>
      <c r="X2" s="34" t="s">
        <v>135</v>
      </c>
      <c r="Y2" s="35"/>
      <c r="Z2" s="36"/>
      <c r="AA2" s="7" t="s">
        <v>95</v>
      </c>
      <c r="AB2" s="34" t="s">
        <v>135</v>
      </c>
      <c r="AC2" s="35"/>
      <c r="AD2" s="36"/>
      <c r="AF2" s="6" t="s">
        <v>134</v>
      </c>
      <c r="AG2" s="7" t="s">
        <v>2</v>
      </c>
      <c r="AH2" s="34" t="s">
        <v>135</v>
      </c>
      <c r="AI2" s="35"/>
      <c r="AJ2" s="36"/>
      <c r="AK2" s="7" t="s">
        <v>95</v>
      </c>
      <c r="AL2" s="34" t="s">
        <v>135</v>
      </c>
      <c r="AM2" s="35"/>
      <c r="AN2" s="36"/>
      <c r="AP2" s="6" t="s">
        <v>134</v>
      </c>
      <c r="AQ2" s="7" t="s">
        <v>2</v>
      </c>
      <c r="AR2" s="34" t="s">
        <v>135</v>
      </c>
      <c r="AS2" s="35"/>
      <c r="AT2" s="36"/>
      <c r="AU2" s="7" t="s">
        <v>95</v>
      </c>
      <c r="AV2" s="34" t="s">
        <v>135</v>
      </c>
      <c r="AW2" s="35"/>
      <c r="AX2" s="36"/>
      <c r="AZ2" s="6" t="s">
        <v>134</v>
      </c>
      <c r="BA2" s="7" t="s">
        <v>2</v>
      </c>
      <c r="BB2" s="34" t="s">
        <v>135</v>
      </c>
      <c r="BC2" s="35"/>
      <c r="BD2" s="36"/>
      <c r="BE2" s="7" t="s">
        <v>95</v>
      </c>
      <c r="BF2" s="34" t="s">
        <v>135</v>
      </c>
      <c r="BG2" s="35"/>
      <c r="BH2" s="36"/>
      <c r="BJ2" s="6" t="s">
        <v>134</v>
      </c>
      <c r="BK2" s="7" t="s">
        <v>2</v>
      </c>
      <c r="BL2" s="34" t="s">
        <v>135</v>
      </c>
      <c r="BM2" s="35"/>
      <c r="BN2" s="36"/>
      <c r="BO2" s="7" t="s">
        <v>95</v>
      </c>
      <c r="BP2" s="34" t="s">
        <v>135</v>
      </c>
      <c r="BQ2" s="35"/>
      <c r="BR2" s="36"/>
    </row>
    <row r="3" spans="2:70" x14ac:dyDescent="0.2">
      <c r="B3" s="4" t="s">
        <v>3</v>
      </c>
      <c r="C3" s="4">
        <v>6</v>
      </c>
      <c r="D3" s="4" t="str">
        <f>IF(C3=1,"1",IF(C3=2,"2",IF(C3=3,"3",IF(C3=4,"4",IF(C3=5,"5",IF(C3=6,"6",IF(C3=7,"7")))))))</f>
        <v>6</v>
      </c>
      <c r="E3" s="4" t="str">
        <f>IF(C3=1,"2",IF(C3=2,"3",IF(C3=3,"4",IF(C3=4,"5",IF(C3=5,"6",IF(C3=6,"7",IF(C3=7,"8")))))))</f>
        <v>7</v>
      </c>
      <c r="F3" s="4" t="str">
        <f>IF(C3=1,"3",IF(C3=2,"4",IF(C3=3,"5",IF(C3=4,"6",IF(C3=5,"7",IF(C3=6,"8",IF(C3=7,"9")))))))</f>
        <v>8</v>
      </c>
      <c r="G3" s="13">
        <v>5</v>
      </c>
      <c r="H3" s="4" t="str">
        <f>IF(G3=1,"0",IF(G3=2,"0.1",IF(G3=3,"0.2",IF(G3=4,"0.3",IF(G3=5,"0.5",IF(G3=6,"0.7",IF(G3=7,"0.85")))))))</f>
        <v>0.5</v>
      </c>
      <c r="I3" s="4" t="str">
        <f>IF(G3=1,"0.05",IF(G3=2,"0.2",IF(G3=3,"0.35",IF(G3=4,"0.5",IF(G3=5,"0.65",IF(G3=6,"0.8",IF(G3=7,"0.95")))))))</f>
        <v>0.65</v>
      </c>
      <c r="J3" s="4" t="str">
        <f>IF(G3=1,"0.15",IF(G3=2,"0.3",IF(G3=3,"0.5",IF(G3=4,"0.7",IF(G3=5,"0.8",IF(G3=6,"0.9",IF(G3=7,"1")))))))</f>
        <v>0.8</v>
      </c>
      <c r="L3" s="4" t="s">
        <v>3</v>
      </c>
      <c r="M3" s="4">
        <v>6</v>
      </c>
      <c r="N3" s="4" t="str">
        <f>IF(M3=1,"1",IF(M3=2,"2",IF(M3=3,"3",IF(M3=4,"4",IF(M3=5,"5",IF(M3=6,"6",IF(M3=7,"7")))))))</f>
        <v>6</v>
      </c>
      <c r="O3" s="4" t="str">
        <f>IF(M3=1,"2",IF(M3=2,"3",IF(M3=3,"4",IF(M3=4,"5",IF(M3=5,"6",IF(M3=6,"7",IF(M3=7,"8")))))))</f>
        <v>7</v>
      </c>
      <c r="P3" s="4" t="str">
        <f>IF(M3=1,"3",IF(M3=2,"4",IF(M3=3,"5",IF(M3=4,"6",IF(M3=5,"7",IF(M3=6,"8",IF(M3=7,"9")))))))</f>
        <v>8</v>
      </c>
      <c r="Q3" s="13">
        <v>7</v>
      </c>
      <c r="R3" s="4" t="str">
        <f>IF(Q3=1,"0",IF(Q3=2,"0.1",IF(Q3=3,"0.2",IF(Q3=4,"0.3",IF(Q3=5,"0.5",IF(Q3=6,"0.7",IF(Q3=7,"0.85")))))))</f>
        <v>0.85</v>
      </c>
      <c r="S3" s="4" t="str">
        <f>IF(Q3=1,"0.05",IF(Q3=2,"0.2",IF(Q3=3,"0.35",IF(Q3=4,"0.5",IF(Q3=5,"0.65",IF(Q3=6,"0.8",IF(Q3=7,"0.95")))))))</f>
        <v>0.95</v>
      </c>
      <c r="T3" s="4" t="str">
        <f>IF(Q3=1,"0.15",IF(Q3=2,"0.3",IF(Q3=3,"0.5",IF(Q3=4,"0.7",IF(Q3=5,"0.8",IF(Q3=6,"0.9",IF(Q3=7,"1")))))))</f>
        <v>1</v>
      </c>
      <c r="V3" s="8" t="s">
        <v>3</v>
      </c>
      <c r="W3" s="4">
        <v>6</v>
      </c>
      <c r="X3" s="4" t="str">
        <f>IF(W3=1,"1",IF(W3=2,"2",IF(W3=3,"3",IF(W3=4,"4",IF(W3=5,"5",IF(W3=6,"6",IF(W3=7,"7")))))))</f>
        <v>6</v>
      </c>
      <c r="Y3" s="4" t="str">
        <f>IF(W3=1,"2",IF(W3=2,"3",IF(W3=3,"4",IF(W3=4,"5",IF(W3=5,"6",IF(W3=6,"7",IF(W3=7,"8")))))))</f>
        <v>7</v>
      </c>
      <c r="Z3" s="4" t="str">
        <f>IF(W3=1,"3",IF(W3=2,"4",IF(W3=3,"5",IF(W3=4,"6",IF(W3=5,"7",IF(W3=6,"8",IF(W3=7,"9")))))))</f>
        <v>8</v>
      </c>
      <c r="AA3" s="13">
        <v>7</v>
      </c>
      <c r="AB3" s="4" t="str">
        <f>IF(AA3=1,"0",IF(AA3=2,"0.1",IF(AA3=3,"0.2",IF(AA3=4,"0.3",IF(AA3=5,"0.5",IF(AA3=6,"0.7",IF(AA3=7,"0.85")))))))</f>
        <v>0.85</v>
      </c>
      <c r="AC3" s="4" t="str">
        <f>IF(AA3=1,"0.05",IF(AA3=2,"0.2",IF(AA3=3,"0.35",IF(AA3=4,"0.5",IF(AA3=5,"0.65",IF(AA3=6,"0.8",IF(AA3=7,"0.95")))))))</f>
        <v>0.95</v>
      </c>
      <c r="AD3" s="4" t="str">
        <f>IF(AA3=1,"0.15",IF(AA3=2,"0.3",IF(AA3=3,"0.5",IF(AA3=4,"0.7",IF(AA3=5,"0.8",IF(AA3=6,"0.9",IF(AA3=7,"1")))))))</f>
        <v>1</v>
      </c>
      <c r="AF3" s="8" t="s">
        <v>3</v>
      </c>
      <c r="AG3" s="4">
        <v>5</v>
      </c>
      <c r="AH3" s="4" t="str">
        <f>IF(AG3=1,"1",IF(AG3=2,"2",IF(AG3=3,"3",IF(AG3=4,"4",IF(AG3=5,"5",IF(AG3=6,"6",IF(AG3=7,"7")))))))</f>
        <v>5</v>
      </c>
      <c r="AI3" s="4" t="str">
        <f>IF(AG3=1,"2",IF(AG3=2,"3",IF(AG3=3,"4",IF(AG3=4,"5",IF(AG3=5,"6",IF(AG3=6,"7",IF(AG3=7,"8")))))))</f>
        <v>6</v>
      </c>
      <c r="AJ3" s="4" t="str">
        <f>IF(AG3=1,"3",IF(AG3=2,"4",IF(AG3=3,"5",IF(AG3=4,"6",IF(AG3=5,"7",IF(AG3=6,"8",IF(AG3=7,"9")))))))</f>
        <v>7</v>
      </c>
      <c r="AK3" s="13">
        <v>6</v>
      </c>
      <c r="AL3" s="4" t="str">
        <f>IF(AK3=1,"0",IF(AK3=2,"0.1",IF(AK3=3,"0.2",IF(AK3=4,"0.3",IF(AK3=5,"0.5",IF(AK3=6,"0.7",IF(AK3=7,"0.85")))))))</f>
        <v>0.7</v>
      </c>
      <c r="AM3" s="4" t="str">
        <f>IF(AK3=1,"0.05",IF(AK3=2,"0.2",IF(AK3=3,"0.35",IF(AK3=4,"0.5",IF(AK3=5,"0.65",IF(AK3=6,"0.8",IF(AK3=7,"0.95")))))))</f>
        <v>0.8</v>
      </c>
      <c r="AN3" s="4" t="str">
        <f>IF(AK3=1,"0.15",IF(AK3=2,"0.3",IF(AK3=3,"0.5",IF(AK3=4,"0.7",IF(AK3=5,"0.8",IF(AK3=6,"0.9",IF(AK3=7,"1")))))))</f>
        <v>0.9</v>
      </c>
      <c r="AP3" s="8" t="s">
        <v>3</v>
      </c>
      <c r="AQ3" s="4">
        <v>5</v>
      </c>
      <c r="AR3" s="4" t="str">
        <f>IF(AQ3=1,"1",IF(AQ3=2,"2",IF(AQ3=3,"3",IF(AQ3=4,"4",IF(AQ3=5,"5",IF(AQ3=6,"6",IF(AQ3=7,"7")))))))</f>
        <v>5</v>
      </c>
      <c r="AS3" s="4" t="str">
        <f>IF(AQ3=1,"2",IF(AQ3=2,"3",IF(AQ3=3,"4",IF(AQ3=4,"5",IF(AQ3=5,"6",IF(AQ3=6,"7",IF(AQ3=7,"8")))))))</f>
        <v>6</v>
      </c>
      <c r="AT3" s="4" t="str">
        <f>IF(AQ3=1,"3",IF(AQ3=2,"4",IF(AQ3=3,"5",IF(AQ3=4,"6",IF(AQ3=5,"7",IF(AQ3=6,"8",IF(AQ3=7,"9")))))))</f>
        <v>7</v>
      </c>
      <c r="AU3" s="13">
        <v>6</v>
      </c>
      <c r="AV3" s="4" t="str">
        <f>IF(AU3=1,"0",IF(AU3=2,"0.1",IF(AU3=3,"0.2",IF(AU3=4,"0.3",IF(AU3=5,"0.5",IF(AU3=6,"0.7",IF(AU3=7,"0.85")))))))</f>
        <v>0.7</v>
      </c>
      <c r="AW3" s="4" t="str">
        <f>IF(AU3=1,"0.05",IF(AU3=2,"0.2",IF(AU3=3,"0.35",IF(AU3=4,"0.5",IF(AU3=5,"0.65",IF(AU3=6,"0.8",IF(AU3=7,"0.95")))))))</f>
        <v>0.8</v>
      </c>
      <c r="AX3" s="4" t="str">
        <f>IF(AU3=1,"0.15",IF(AU3=2,"0.3",IF(AU3=3,"0.5",IF(AU3=4,"0.7",IF(AU3=5,"0.8",IF(AU3=6,"0.9",IF(AU3=7,"1")))))))</f>
        <v>0.9</v>
      </c>
      <c r="AZ3" s="8" t="s">
        <v>3</v>
      </c>
      <c r="BA3" s="4">
        <v>6</v>
      </c>
      <c r="BB3" s="4" t="str">
        <f>IF(BA3=1,"1",IF(BA3=2,"2",IF(BA3=3,"3",IF(BA3=4,"4",IF(BA3=5,"5",IF(BA3=6,"6",IF(BA3=7,"7")))))))</f>
        <v>6</v>
      </c>
      <c r="BC3" s="4" t="str">
        <f>IF(BA3=1,"2",IF(BA3=2,"3",IF(BA3=3,"4",IF(BA3=4,"5",IF(BA3=5,"6",IF(BA3=6,"7",IF(BA3=7,"8")))))))</f>
        <v>7</v>
      </c>
      <c r="BD3" s="4" t="str">
        <f>IF(BA3=1,"3",IF(BA3=2,"4",IF(BA3=3,"5",IF(BA3=4,"6",IF(BA3=5,"7",IF(BA3=6,"8",IF(BA3=7,"9")))))))</f>
        <v>8</v>
      </c>
      <c r="BE3" s="13">
        <v>7</v>
      </c>
      <c r="BF3" s="4" t="str">
        <f>IF(BE3=1,"0",IF(BE3=2,"0.1",IF(BE3=3,"0.2",IF(BE3=4,"0.3",IF(BE3=5,"0.5",IF(BE3=6,"0.7",IF(BE3=7,"0.85")))))))</f>
        <v>0.85</v>
      </c>
      <c r="BG3" s="4" t="str">
        <f>IF(BE3=1,"0.05",IF(BE3=2,"0.2",IF(BE3=3,"0.35",IF(BE3=4,"0.5",IF(BE3=5,"0.65",IF(BE3=6,"0.8",IF(BE3=7,"0.95")))))))</f>
        <v>0.95</v>
      </c>
      <c r="BH3" s="4" t="str">
        <f>IF(BE3=1,"0.15",IF(BE3=2,"0.3",IF(BE3=3,"0.5",IF(BE3=4,"0.7",IF(BE3=5,"0.8",IF(BE3=6,"0.9",IF(BE3=7,"1")))))))</f>
        <v>1</v>
      </c>
      <c r="BJ3" s="8" t="s">
        <v>3</v>
      </c>
      <c r="BK3" s="4">
        <v>5</v>
      </c>
      <c r="BL3" s="4" t="str">
        <f>IF(BK3=1,"1",IF(BK3=2,"2",IF(BK3=3,"3",IF(BK3=4,"4",IF(BK3=5,"5",IF(BK3=6,"6",IF(BK3=7,"7")))))))</f>
        <v>5</v>
      </c>
      <c r="BM3" s="4" t="str">
        <f>IF(BK3=1,"2",IF(BK3=2,"3",IF(BK3=3,"4",IF(BK3=4,"5",IF(BK3=5,"6",IF(BK3=6,"7",IF(BK3=7,"8")))))))</f>
        <v>6</v>
      </c>
      <c r="BN3" s="4" t="str">
        <f>IF(BK3=1,"3",IF(BK3=2,"4",IF(BK3=3,"5",IF(BK3=4,"6",IF(BK3=5,"7",IF(BK3=6,"8",IF(BK3=7,"9")))))))</f>
        <v>7</v>
      </c>
      <c r="BO3" s="13">
        <v>6</v>
      </c>
      <c r="BP3" s="4" t="str">
        <f>IF(BO3=1,"0",IF(BO3=2,"0.1",IF(BO3=3,"0.2",IF(BO3=4,"0.3",IF(BO3=5,"0.5",IF(BO3=6,"0.7",IF(BO3=7,"0.85")))))))</f>
        <v>0.7</v>
      </c>
      <c r="BQ3" s="4" t="str">
        <f>IF(BO3=1,"0.05",IF(BO3=2,"0.2",IF(BO3=3,"0.35",IF(BO3=4,"0.5",IF(BO3=5,"0.65",IF(BO3=6,"0.8",IF(BO3=7,"0.95")))))))</f>
        <v>0.8</v>
      </c>
      <c r="BR3" s="4" t="str">
        <f>IF(BO3=1,"0.15",IF(BO3=2,"0.3",IF(BO3=3,"0.5",IF(BO3=4,"0.7",IF(BO3=5,"0.8",IF(BO3=6,"0.9",IF(BO3=7,"1")))))))</f>
        <v>0.9</v>
      </c>
    </row>
    <row r="4" spans="2:70" x14ac:dyDescent="0.2">
      <c r="B4" s="4" t="s">
        <v>4</v>
      </c>
      <c r="C4" s="4">
        <v>5</v>
      </c>
      <c r="D4" s="4" t="str">
        <f>IF(C4=1,"1",IF(C4=2,"2",IF(C4=3,"3",IF(C4=4,"4",IF(C4=5,"5",IF(C4=6,"6",IF(C4=7,"7")))))))</f>
        <v>5</v>
      </c>
      <c r="E4" s="4" t="str">
        <f t="shared" ref="E4:E67" si="0">IF(C4=1,"2",IF(C4=2,"3",IF(C4=3,"4",IF(C4=4,"5",IF(C4=5,"6",IF(C4=6,"7",IF(C4=7,"8")))))))</f>
        <v>6</v>
      </c>
      <c r="F4" s="4" t="str">
        <f t="shared" ref="F4:F67" si="1">IF(C4=1,"3",IF(C4=2,"4",IF(C4=3,"5",IF(C4=4,"6",IF(C4=5,"7",IF(C4=6,"8",IF(C4=7,"9")))))))</f>
        <v>7</v>
      </c>
      <c r="G4" s="4">
        <v>7</v>
      </c>
      <c r="H4" s="4" t="str">
        <f t="shared" ref="H4:H67" si="2">IF(G4=1,"0",IF(G4=2,"0.1",IF(G4=3,"0.2",IF(G4=4,"0.3",IF(G4=5,"0.5",IF(G4=6,"0.7",IF(G4=7,"0.85")))))))</f>
        <v>0.85</v>
      </c>
      <c r="I4" s="4" t="str">
        <f t="shared" ref="I4:I67" si="3">IF(G4=1,"0.05",IF(G4=2,"0.2",IF(G4=3,"0.35",IF(G4=4,"0.5",IF(G4=5,"0.65",IF(G4=6,"0.8",IF(G4=7,"0.95")))))))</f>
        <v>0.95</v>
      </c>
      <c r="J4" s="4" t="str">
        <f t="shared" ref="J4:J67" si="4">IF(G4=1,"0.15",IF(G4=2,"0.3",IF(G4=3,"0.5",IF(G4=4,"0.7",IF(G4=5,"0.8",IF(G4=6,"0.9",IF(G4=7,"1")))))))</f>
        <v>1</v>
      </c>
      <c r="L4" s="4" t="s">
        <v>4</v>
      </c>
      <c r="M4" s="4">
        <v>5</v>
      </c>
      <c r="N4" s="4" t="str">
        <f t="shared" ref="N4:N67" si="5">IF(M4=1,"1",IF(M4=2,"2",IF(M4=3,"3",IF(M4=4,"4",IF(M4=5,"5",IF(M4=6,"6",IF(M4=7,"7")))))))</f>
        <v>5</v>
      </c>
      <c r="O4" s="4" t="str">
        <f t="shared" ref="O4:O67" si="6">IF(M4=1,"2",IF(M4=2,"3",IF(M4=3,"4",IF(M4=4,"5",IF(M4=5,"6",IF(M4=6,"7",IF(M4=7,"8")))))))</f>
        <v>6</v>
      </c>
      <c r="P4" s="4" t="str">
        <f t="shared" ref="P4:P67" si="7">IF(M4=1,"3",IF(M4=2,"4",IF(M4=3,"5",IF(M4=4,"6",IF(M4=5,"7",IF(M4=6,"8",IF(M4=7,"9")))))))</f>
        <v>7</v>
      </c>
      <c r="Q4" s="4">
        <v>7</v>
      </c>
      <c r="R4" s="4" t="str">
        <f t="shared" ref="R4:R67" si="8">IF(Q4=1,"0",IF(Q4=2,"0.1",IF(Q4=3,"0.2",IF(Q4=4,"0.3",IF(Q4=5,"0.5",IF(Q4=6,"0.7",IF(Q4=7,"0.85")))))))</f>
        <v>0.85</v>
      </c>
      <c r="S4" s="4" t="str">
        <f t="shared" ref="S4:S67" si="9">IF(Q4=1,"0.05",IF(Q4=2,"0.2",IF(Q4=3,"0.35",IF(Q4=4,"0.5",IF(Q4=5,"0.65",IF(Q4=6,"0.8",IF(Q4=7,"0.95")))))))</f>
        <v>0.95</v>
      </c>
      <c r="T4" s="4" t="str">
        <f t="shared" ref="T4:T67" si="10">IF(Q4=1,"0.15",IF(Q4=2,"0.3",IF(Q4=3,"0.5",IF(Q4=4,"0.7",IF(Q4=5,"0.8",IF(Q4=6,"0.9",IF(Q4=7,"1")))))))</f>
        <v>1</v>
      </c>
      <c r="V4" s="8" t="s">
        <v>4</v>
      </c>
      <c r="W4" s="4">
        <v>6</v>
      </c>
      <c r="X4" s="4" t="str">
        <f t="shared" ref="X4:X67" si="11">IF(W4=1,"1",IF(W4=2,"2",IF(W4=3,"3",IF(W4=4,"4",IF(W4=5,"5",IF(W4=6,"6",IF(W4=7,"7")))))))</f>
        <v>6</v>
      </c>
      <c r="Y4" s="4" t="str">
        <f t="shared" ref="Y4:Y67" si="12">IF(W4=1,"2",IF(W4=2,"3",IF(W4=3,"4",IF(W4=4,"5",IF(W4=5,"6",IF(W4=6,"7",IF(W4=7,"8")))))))</f>
        <v>7</v>
      </c>
      <c r="Z4" s="4" t="str">
        <f t="shared" ref="Z4:Z67" si="13">IF(W4=1,"3",IF(W4=2,"4",IF(W4=3,"5",IF(W4=4,"6",IF(W4=5,"7",IF(W4=6,"8",IF(W4=7,"9")))))))</f>
        <v>8</v>
      </c>
      <c r="AA4" s="4">
        <v>7</v>
      </c>
      <c r="AB4" s="4" t="str">
        <f t="shared" ref="AB4:AB67" si="14">IF(AA4=1,"0",IF(AA4=2,"0.1",IF(AA4=3,"0.2",IF(AA4=4,"0.3",IF(AA4=5,"0.5",IF(AA4=6,"0.7",IF(AA4=7,"0.85")))))))</f>
        <v>0.85</v>
      </c>
      <c r="AC4" s="4" t="str">
        <f t="shared" ref="AC4:AC67" si="15">IF(AA4=1,"0.05",IF(AA4=2,"0.2",IF(AA4=3,"0.35",IF(AA4=4,"0.5",IF(AA4=5,"0.65",IF(AA4=6,"0.8",IF(AA4=7,"0.95")))))))</f>
        <v>0.95</v>
      </c>
      <c r="AD4" s="4" t="str">
        <f t="shared" ref="AD4:AD67" si="16">IF(AA4=1,"0.15",IF(AA4=2,"0.3",IF(AA4=3,"0.5",IF(AA4=4,"0.7",IF(AA4=5,"0.8",IF(AA4=6,"0.9",IF(AA4=7,"1")))))))</f>
        <v>1</v>
      </c>
      <c r="AF4" s="8" t="s">
        <v>4</v>
      </c>
      <c r="AG4" s="4">
        <v>5</v>
      </c>
      <c r="AH4" s="4" t="str">
        <f t="shared" ref="AH4:AH67" si="17">IF(AG4=1,"1",IF(AG4=2,"2",IF(AG4=3,"3",IF(AG4=4,"4",IF(AG4=5,"5",IF(AG4=6,"6",IF(AG4=7,"7")))))))</f>
        <v>5</v>
      </c>
      <c r="AI4" s="4" t="str">
        <f t="shared" ref="AI4:AI67" si="18">IF(AG4=1,"2",IF(AG4=2,"3",IF(AG4=3,"4",IF(AG4=4,"5",IF(AG4=5,"6",IF(AG4=6,"7",IF(AG4=7,"8")))))))</f>
        <v>6</v>
      </c>
      <c r="AJ4" s="4" t="str">
        <f t="shared" ref="AJ4:AJ67" si="19">IF(AG4=1,"3",IF(AG4=2,"4",IF(AG4=3,"5",IF(AG4=4,"6",IF(AG4=5,"7",IF(AG4=6,"8",IF(AG4=7,"9")))))))</f>
        <v>7</v>
      </c>
      <c r="AK4" s="4">
        <v>6</v>
      </c>
      <c r="AL4" s="4" t="str">
        <f t="shared" ref="AL4:AL67" si="20">IF(AK4=1,"0",IF(AK4=2,"0.1",IF(AK4=3,"0.2",IF(AK4=4,"0.3",IF(AK4=5,"0.5",IF(AK4=6,"0.7",IF(AK4=7,"0.85")))))))</f>
        <v>0.7</v>
      </c>
      <c r="AM4" s="4" t="str">
        <f t="shared" ref="AM4:AM67" si="21">IF(AK4=1,"0.05",IF(AK4=2,"0.2",IF(AK4=3,"0.35",IF(AK4=4,"0.5",IF(AK4=5,"0.65",IF(AK4=6,"0.8",IF(AK4=7,"0.95")))))))</f>
        <v>0.8</v>
      </c>
      <c r="AN4" s="4" t="str">
        <f t="shared" ref="AN4:AN67" si="22">IF(AK4=1,"0.15",IF(AK4=2,"0.3",IF(AK4=3,"0.5",IF(AK4=4,"0.7",IF(AK4=5,"0.8",IF(AK4=6,"0.9",IF(AK4=7,"1")))))))</f>
        <v>0.9</v>
      </c>
      <c r="AP4" s="8" t="s">
        <v>4</v>
      </c>
      <c r="AQ4" s="4">
        <v>6</v>
      </c>
      <c r="AR4" s="4" t="str">
        <f t="shared" ref="AR4:AR67" si="23">IF(AQ4=1,"1",IF(AQ4=2,"2",IF(AQ4=3,"3",IF(AQ4=4,"4",IF(AQ4=5,"5",IF(AQ4=6,"6",IF(AQ4=7,"7")))))))</f>
        <v>6</v>
      </c>
      <c r="AS4" s="4" t="str">
        <f t="shared" ref="AS4:AS67" si="24">IF(AQ4=1,"2",IF(AQ4=2,"3",IF(AQ4=3,"4",IF(AQ4=4,"5",IF(AQ4=5,"6",IF(AQ4=6,"7",IF(AQ4=7,"8")))))))</f>
        <v>7</v>
      </c>
      <c r="AT4" s="4" t="str">
        <f t="shared" ref="AT4:AT67" si="25">IF(AQ4=1,"3",IF(AQ4=2,"4",IF(AQ4=3,"5",IF(AQ4=4,"6",IF(AQ4=5,"7",IF(AQ4=6,"8",IF(AQ4=7,"9")))))))</f>
        <v>8</v>
      </c>
      <c r="AU4" s="4">
        <v>6</v>
      </c>
      <c r="AV4" s="4" t="str">
        <f t="shared" ref="AV4:AV67" si="26">IF(AU4=1,"0",IF(AU4=2,"0.1",IF(AU4=3,"0.2",IF(AU4=4,"0.3",IF(AU4=5,"0.5",IF(AU4=6,"0.7",IF(AU4=7,"0.85")))))))</f>
        <v>0.7</v>
      </c>
      <c r="AW4" s="4" t="str">
        <f t="shared" ref="AW4:AW67" si="27">IF(AU4=1,"0.05",IF(AU4=2,"0.2",IF(AU4=3,"0.35",IF(AU4=4,"0.5",IF(AU4=5,"0.65",IF(AU4=6,"0.8",IF(AU4=7,"0.95")))))))</f>
        <v>0.8</v>
      </c>
      <c r="AX4" s="4" t="str">
        <f t="shared" ref="AX4:AX67" si="28">IF(AU4=1,"0.15",IF(AU4=2,"0.3",IF(AU4=3,"0.5",IF(AU4=4,"0.7",IF(AU4=5,"0.8",IF(AU4=6,"0.9",IF(AU4=7,"1")))))))</f>
        <v>0.9</v>
      </c>
      <c r="AZ4" s="8" t="s">
        <v>4</v>
      </c>
      <c r="BA4" s="4">
        <v>7</v>
      </c>
      <c r="BB4" s="4" t="str">
        <f t="shared" ref="BB4:BB67" si="29">IF(BA4=1,"1",IF(BA4=2,"2",IF(BA4=3,"3",IF(BA4=4,"4",IF(BA4=5,"5",IF(BA4=6,"6",IF(BA4=7,"7")))))))</f>
        <v>7</v>
      </c>
      <c r="BC4" s="4" t="str">
        <f t="shared" ref="BC4:BC67" si="30">IF(BA4=1,"2",IF(BA4=2,"3",IF(BA4=3,"4",IF(BA4=4,"5",IF(BA4=5,"6",IF(BA4=6,"7",IF(BA4=7,"8")))))))</f>
        <v>8</v>
      </c>
      <c r="BD4" s="4" t="str">
        <f t="shared" ref="BD4:BD67" si="31">IF(BA4=1,"3",IF(BA4=2,"4",IF(BA4=3,"5",IF(BA4=4,"6",IF(BA4=5,"7",IF(BA4=6,"8",IF(BA4=7,"9")))))))</f>
        <v>9</v>
      </c>
      <c r="BE4" s="4">
        <v>7</v>
      </c>
      <c r="BF4" s="4" t="str">
        <f t="shared" ref="BF4:BF67" si="32">IF(BE4=1,"0",IF(BE4=2,"0.1",IF(BE4=3,"0.2",IF(BE4=4,"0.3",IF(BE4=5,"0.5",IF(BE4=6,"0.7",IF(BE4=7,"0.85")))))))</f>
        <v>0.85</v>
      </c>
      <c r="BG4" s="4" t="str">
        <f t="shared" ref="BG4:BG67" si="33">IF(BE4=1,"0.05",IF(BE4=2,"0.2",IF(BE4=3,"0.35",IF(BE4=4,"0.5",IF(BE4=5,"0.65",IF(BE4=6,"0.8",IF(BE4=7,"0.95")))))))</f>
        <v>0.95</v>
      </c>
      <c r="BH4" s="4" t="str">
        <f t="shared" ref="BH4:BH67" si="34">IF(BE4=1,"0.15",IF(BE4=2,"0.3",IF(BE4=3,"0.5",IF(BE4=4,"0.7",IF(BE4=5,"0.8",IF(BE4=6,"0.9",IF(BE4=7,"1")))))))</f>
        <v>1</v>
      </c>
      <c r="BJ4" s="8" t="s">
        <v>4</v>
      </c>
      <c r="BK4" s="4">
        <v>6</v>
      </c>
      <c r="BL4" s="4" t="str">
        <f t="shared" ref="BL4:BL67" si="35">IF(BK4=1,"1",IF(BK4=2,"2",IF(BK4=3,"3",IF(BK4=4,"4",IF(BK4=5,"5",IF(BK4=6,"6",IF(BK4=7,"7")))))))</f>
        <v>6</v>
      </c>
      <c r="BM4" s="4" t="str">
        <f t="shared" ref="BM4:BM67" si="36">IF(BK4=1,"2",IF(BK4=2,"3",IF(BK4=3,"4",IF(BK4=4,"5",IF(BK4=5,"6",IF(BK4=6,"7",IF(BK4=7,"8")))))))</f>
        <v>7</v>
      </c>
      <c r="BN4" s="4" t="str">
        <f t="shared" ref="BN4:BN67" si="37">IF(BK4=1,"3",IF(BK4=2,"4",IF(BK4=3,"5",IF(BK4=4,"6",IF(BK4=5,"7",IF(BK4=6,"8",IF(BK4=7,"9")))))))</f>
        <v>8</v>
      </c>
      <c r="BO4" s="4">
        <v>6</v>
      </c>
      <c r="BP4" s="4" t="str">
        <f t="shared" ref="BP4:BP67" si="38">IF(BO4=1,"0",IF(BO4=2,"0.1",IF(BO4=3,"0.2",IF(BO4=4,"0.3",IF(BO4=5,"0.5",IF(BO4=6,"0.7",IF(BO4=7,"0.85")))))))</f>
        <v>0.7</v>
      </c>
      <c r="BQ4" s="4" t="str">
        <f t="shared" ref="BQ4:BQ67" si="39">IF(BO4=1,"0.05",IF(BO4=2,"0.2",IF(BO4=3,"0.35",IF(BO4=4,"0.5",IF(BO4=5,"0.65",IF(BO4=6,"0.8",IF(BO4=7,"0.95")))))))</f>
        <v>0.8</v>
      </c>
      <c r="BR4" s="4" t="str">
        <f t="shared" ref="BR4:BR67" si="40">IF(BO4=1,"0.15",IF(BO4=2,"0.3",IF(BO4=3,"0.5",IF(BO4=4,"0.7",IF(BO4=5,"0.8",IF(BO4=6,"0.9",IF(BO4=7,"1")))))))</f>
        <v>0.9</v>
      </c>
    </row>
    <row r="5" spans="2:70" x14ac:dyDescent="0.2">
      <c r="B5" s="4" t="s">
        <v>5</v>
      </c>
      <c r="C5" s="4">
        <v>5</v>
      </c>
      <c r="D5" s="4" t="str">
        <f t="shared" ref="D5:D68" si="41">IF(C5=1,"1",IF(C5=2,"2",IF(C5=3,"3",IF(C5=4,"4",IF(C5=5,"5",IF(C5=6,"6",IF(C5=7,"7")))))))</f>
        <v>5</v>
      </c>
      <c r="E5" s="4" t="str">
        <f t="shared" si="0"/>
        <v>6</v>
      </c>
      <c r="F5" s="4" t="str">
        <f t="shared" si="1"/>
        <v>7</v>
      </c>
      <c r="G5" s="4">
        <v>4</v>
      </c>
      <c r="H5" s="4" t="str">
        <f t="shared" si="2"/>
        <v>0.3</v>
      </c>
      <c r="I5" s="4" t="str">
        <f t="shared" si="3"/>
        <v>0.5</v>
      </c>
      <c r="J5" s="4" t="str">
        <f t="shared" si="4"/>
        <v>0.7</v>
      </c>
      <c r="L5" s="4" t="s">
        <v>5</v>
      </c>
      <c r="M5" s="4">
        <v>4</v>
      </c>
      <c r="N5" s="4" t="str">
        <f t="shared" si="5"/>
        <v>4</v>
      </c>
      <c r="O5" s="4" t="str">
        <f t="shared" si="6"/>
        <v>5</v>
      </c>
      <c r="P5" s="4" t="str">
        <f t="shared" si="7"/>
        <v>6</v>
      </c>
      <c r="Q5" s="4">
        <v>4</v>
      </c>
      <c r="R5" s="4" t="str">
        <f t="shared" si="8"/>
        <v>0.3</v>
      </c>
      <c r="S5" s="4" t="str">
        <f t="shared" si="9"/>
        <v>0.5</v>
      </c>
      <c r="T5" s="4" t="str">
        <f t="shared" si="10"/>
        <v>0.7</v>
      </c>
      <c r="V5" s="8" t="s">
        <v>5</v>
      </c>
      <c r="W5" s="4">
        <v>4</v>
      </c>
      <c r="X5" s="4" t="str">
        <f t="shared" si="11"/>
        <v>4</v>
      </c>
      <c r="Y5" s="4" t="str">
        <f t="shared" si="12"/>
        <v>5</v>
      </c>
      <c r="Z5" s="4" t="str">
        <f t="shared" si="13"/>
        <v>6</v>
      </c>
      <c r="AA5" s="4">
        <v>4</v>
      </c>
      <c r="AB5" s="4" t="str">
        <f t="shared" si="14"/>
        <v>0.3</v>
      </c>
      <c r="AC5" s="4" t="str">
        <f t="shared" si="15"/>
        <v>0.5</v>
      </c>
      <c r="AD5" s="4" t="str">
        <f t="shared" si="16"/>
        <v>0.7</v>
      </c>
      <c r="AF5" s="8" t="s">
        <v>5</v>
      </c>
      <c r="AG5" s="4">
        <v>4</v>
      </c>
      <c r="AH5" s="4" t="str">
        <f t="shared" si="17"/>
        <v>4</v>
      </c>
      <c r="AI5" s="4" t="str">
        <f t="shared" si="18"/>
        <v>5</v>
      </c>
      <c r="AJ5" s="4" t="str">
        <f t="shared" si="19"/>
        <v>6</v>
      </c>
      <c r="AK5" s="4">
        <v>3</v>
      </c>
      <c r="AL5" s="4" t="str">
        <f t="shared" si="20"/>
        <v>0.2</v>
      </c>
      <c r="AM5" s="4" t="str">
        <f t="shared" si="21"/>
        <v>0.35</v>
      </c>
      <c r="AN5" s="4" t="str">
        <f t="shared" si="22"/>
        <v>0.5</v>
      </c>
      <c r="AP5" s="8" t="s">
        <v>5</v>
      </c>
      <c r="AQ5" s="4">
        <v>4</v>
      </c>
      <c r="AR5" s="4" t="str">
        <f t="shared" si="23"/>
        <v>4</v>
      </c>
      <c r="AS5" s="4" t="str">
        <f t="shared" si="24"/>
        <v>5</v>
      </c>
      <c r="AT5" s="4" t="str">
        <f t="shared" si="25"/>
        <v>6</v>
      </c>
      <c r="AU5" s="4">
        <v>4</v>
      </c>
      <c r="AV5" s="4" t="str">
        <f t="shared" si="26"/>
        <v>0.3</v>
      </c>
      <c r="AW5" s="4" t="str">
        <f t="shared" si="27"/>
        <v>0.5</v>
      </c>
      <c r="AX5" s="4" t="str">
        <f t="shared" si="28"/>
        <v>0.7</v>
      </c>
      <c r="AZ5" s="8" t="s">
        <v>5</v>
      </c>
      <c r="BA5" s="4">
        <v>5</v>
      </c>
      <c r="BB5" s="4" t="str">
        <f t="shared" si="29"/>
        <v>5</v>
      </c>
      <c r="BC5" s="4" t="str">
        <f t="shared" si="30"/>
        <v>6</v>
      </c>
      <c r="BD5" s="4" t="str">
        <f t="shared" si="31"/>
        <v>7</v>
      </c>
      <c r="BE5" s="4">
        <v>5</v>
      </c>
      <c r="BF5" s="4" t="str">
        <f t="shared" si="32"/>
        <v>0.5</v>
      </c>
      <c r="BG5" s="4" t="str">
        <f t="shared" si="33"/>
        <v>0.65</v>
      </c>
      <c r="BH5" s="4" t="str">
        <f t="shared" si="34"/>
        <v>0.8</v>
      </c>
      <c r="BJ5" s="8" t="s">
        <v>5</v>
      </c>
      <c r="BK5" s="4">
        <v>4</v>
      </c>
      <c r="BL5" s="4" t="str">
        <f t="shared" si="35"/>
        <v>4</v>
      </c>
      <c r="BM5" s="4" t="str">
        <f t="shared" si="36"/>
        <v>5</v>
      </c>
      <c r="BN5" s="4" t="str">
        <f t="shared" si="37"/>
        <v>6</v>
      </c>
      <c r="BO5" s="4">
        <v>5</v>
      </c>
      <c r="BP5" s="4" t="str">
        <f t="shared" si="38"/>
        <v>0.5</v>
      </c>
      <c r="BQ5" s="4" t="str">
        <f t="shared" si="39"/>
        <v>0.65</v>
      </c>
      <c r="BR5" s="4" t="str">
        <f t="shared" si="40"/>
        <v>0.8</v>
      </c>
    </row>
    <row r="6" spans="2:70" x14ac:dyDescent="0.2">
      <c r="B6" s="4" t="s">
        <v>6</v>
      </c>
      <c r="C6" s="4">
        <v>6</v>
      </c>
      <c r="D6" s="4" t="str">
        <f t="shared" si="41"/>
        <v>6</v>
      </c>
      <c r="E6" s="4" t="str">
        <f t="shared" si="0"/>
        <v>7</v>
      </c>
      <c r="F6" s="4" t="str">
        <f t="shared" si="1"/>
        <v>8</v>
      </c>
      <c r="G6" s="4">
        <v>5</v>
      </c>
      <c r="H6" s="4" t="str">
        <f t="shared" si="2"/>
        <v>0.5</v>
      </c>
      <c r="I6" s="4" t="str">
        <f t="shared" si="3"/>
        <v>0.65</v>
      </c>
      <c r="J6" s="4" t="str">
        <f t="shared" si="4"/>
        <v>0.8</v>
      </c>
      <c r="L6" s="4" t="s">
        <v>6</v>
      </c>
      <c r="M6" s="4">
        <v>6</v>
      </c>
      <c r="N6" s="4" t="str">
        <f t="shared" si="5"/>
        <v>6</v>
      </c>
      <c r="O6" s="4" t="str">
        <f t="shared" si="6"/>
        <v>7</v>
      </c>
      <c r="P6" s="4" t="str">
        <f t="shared" si="7"/>
        <v>8</v>
      </c>
      <c r="Q6" s="4">
        <v>5</v>
      </c>
      <c r="R6" s="4" t="str">
        <f t="shared" si="8"/>
        <v>0.5</v>
      </c>
      <c r="S6" s="4" t="str">
        <f t="shared" si="9"/>
        <v>0.65</v>
      </c>
      <c r="T6" s="4" t="str">
        <f t="shared" si="10"/>
        <v>0.8</v>
      </c>
      <c r="V6" s="8" t="s">
        <v>6</v>
      </c>
      <c r="W6" s="4">
        <v>6</v>
      </c>
      <c r="X6" s="4" t="str">
        <f t="shared" si="11"/>
        <v>6</v>
      </c>
      <c r="Y6" s="4" t="str">
        <f t="shared" si="12"/>
        <v>7</v>
      </c>
      <c r="Z6" s="4" t="str">
        <f t="shared" si="13"/>
        <v>8</v>
      </c>
      <c r="AA6" s="4">
        <v>4</v>
      </c>
      <c r="AB6" s="4" t="str">
        <f t="shared" si="14"/>
        <v>0.3</v>
      </c>
      <c r="AC6" s="4" t="str">
        <f t="shared" si="15"/>
        <v>0.5</v>
      </c>
      <c r="AD6" s="4" t="str">
        <f t="shared" si="16"/>
        <v>0.7</v>
      </c>
      <c r="AF6" s="8" t="s">
        <v>6</v>
      </c>
      <c r="AG6" s="4">
        <v>6</v>
      </c>
      <c r="AH6" s="4" t="str">
        <f t="shared" si="17"/>
        <v>6</v>
      </c>
      <c r="AI6" s="4" t="str">
        <f t="shared" si="18"/>
        <v>7</v>
      </c>
      <c r="AJ6" s="4" t="str">
        <f t="shared" si="19"/>
        <v>8</v>
      </c>
      <c r="AK6" s="4">
        <v>4</v>
      </c>
      <c r="AL6" s="4" t="str">
        <f t="shared" si="20"/>
        <v>0.3</v>
      </c>
      <c r="AM6" s="4" t="str">
        <f t="shared" si="21"/>
        <v>0.5</v>
      </c>
      <c r="AN6" s="4" t="str">
        <f t="shared" si="22"/>
        <v>0.7</v>
      </c>
      <c r="AP6" s="8" t="s">
        <v>6</v>
      </c>
      <c r="AQ6" s="4">
        <v>6</v>
      </c>
      <c r="AR6" s="4" t="str">
        <f t="shared" si="23"/>
        <v>6</v>
      </c>
      <c r="AS6" s="4" t="str">
        <f t="shared" si="24"/>
        <v>7</v>
      </c>
      <c r="AT6" s="4" t="str">
        <f t="shared" si="25"/>
        <v>8</v>
      </c>
      <c r="AU6" s="4">
        <v>4</v>
      </c>
      <c r="AV6" s="4" t="str">
        <f t="shared" si="26"/>
        <v>0.3</v>
      </c>
      <c r="AW6" s="4" t="str">
        <f t="shared" si="27"/>
        <v>0.5</v>
      </c>
      <c r="AX6" s="4" t="str">
        <f t="shared" si="28"/>
        <v>0.7</v>
      </c>
      <c r="AZ6" s="8" t="s">
        <v>6</v>
      </c>
      <c r="BA6" s="4">
        <v>6</v>
      </c>
      <c r="BB6" s="4" t="str">
        <f t="shared" si="29"/>
        <v>6</v>
      </c>
      <c r="BC6" s="4" t="str">
        <f t="shared" si="30"/>
        <v>7</v>
      </c>
      <c r="BD6" s="4" t="str">
        <f t="shared" si="31"/>
        <v>8</v>
      </c>
      <c r="BE6" s="4">
        <v>5</v>
      </c>
      <c r="BF6" s="4" t="str">
        <f t="shared" si="32"/>
        <v>0.5</v>
      </c>
      <c r="BG6" s="4" t="str">
        <f t="shared" si="33"/>
        <v>0.65</v>
      </c>
      <c r="BH6" s="4" t="str">
        <f t="shared" si="34"/>
        <v>0.8</v>
      </c>
      <c r="BJ6" s="8" t="s">
        <v>6</v>
      </c>
      <c r="BK6" s="4">
        <v>6</v>
      </c>
      <c r="BL6" s="4" t="str">
        <f t="shared" si="35"/>
        <v>6</v>
      </c>
      <c r="BM6" s="4" t="str">
        <f t="shared" si="36"/>
        <v>7</v>
      </c>
      <c r="BN6" s="4" t="str">
        <f t="shared" si="37"/>
        <v>8</v>
      </c>
      <c r="BO6" s="4">
        <v>4</v>
      </c>
      <c r="BP6" s="4" t="str">
        <f t="shared" si="38"/>
        <v>0.3</v>
      </c>
      <c r="BQ6" s="4" t="str">
        <f t="shared" si="39"/>
        <v>0.5</v>
      </c>
      <c r="BR6" s="4" t="str">
        <f t="shared" si="40"/>
        <v>0.7</v>
      </c>
    </row>
    <row r="7" spans="2:70" x14ac:dyDescent="0.2">
      <c r="B7" s="4" t="s">
        <v>7</v>
      </c>
      <c r="C7" s="4">
        <v>5</v>
      </c>
      <c r="D7" s="4" t="str">
        <f t="shared" si="41"/>
        <v>5</v>
      </c>
      <c r="E7" s="4" t="str">
        <f t="shared" si="0"/>
        <v>6</v>
      </c>
      <c r="F7" s="4" t="str">
        <f t="shared" si="1"/>
        <v>7</v>
      </c>
      <c r="G7" s="4">
        <v>4</v>
      </c>
      <c r="H7" s="4" t="str">
        <f t="shared" si="2"/>
        <v>0.3</v>
      </c>
      <c r="I7" s="4" t="str">
        <f t="shared" si="3"/>
        <v>0.5</v>
      </c>
      <c r="J7" s="4" t="str">
        <f t="shared" si="4"/>
        <v>0.7</v>
      </c>
      <c r="L7" s="4" t="s">
        <v>7</v>
      </c>
      <c r="M7" s="19">
        <v>5</v>
      </c>
      <c r="N7" s="4" t="str">
        <f t="shared" si="5"/>
        <v>5</v>
      </c>
      <c r="O7" s="4" t="str">
        <f t="shared" si="6"/>
        <v>6</v>
      </c>
      <c r="P7" s="4" t="str">
        <f t="shared" si="7"/>
        <v>7</v>
      </c>
      <c r="Q7" s="4">
        <v>4</v>
      </c>
      <c r="R7" s="4" t="str">
        <f t="shared" si="8"/>
        <v>0.3</v>
      </c>
      <c r="S7" s="4" t="str">
        <f t="shared" si="9"/>
        <v>0.5</v>
      </c>
      <c r="T7" s="4" t="str">
        <f t="shared" si="10"/>
        <v>0.7</v>
      </c>
      <c r="V7" s="8" t="s">
        <v>7</v>
      </c>
      <c r="W7" s="4">
        <v>5</v>
      </c>
      <c r="X7" s="4" t="str">
        <f t="shared" si="11"/>
        <v>5</v>
      </c>
      <c r="Y7" s="4" t="str">
        <f t="shared" si="12"/>
        <v>6</v>
      </c>
      <c r="Z7" s="4" t="str">
        <f t="shared" si="13"/>
        <v>7</v>
      </c>
      <c r="AA7" s="4">
        <v>4</v>
      </c>
      <c r="AB7" s="4" t="str">
        <f t="shared" si="14"/>
        <v>0.3</v>
      </c>
      <c r="AC7" s="4" t="str">
        <f t="shared" si="15"/>
        <v>0.5</v>
      </c>
      <c r="AD7" s="4" t="str">
        <f t="shared" si="16"/>
        <v>0.7</v>
      </c>
      <c r="AF7" s="8" t="s">
        <v>7</v>
      </c>
      <c r="AG7" s="4">
        <v>3</v>
      </c>
      <c r="AH7" s="4" t="str">
        <f t="shared" si="17"/>
        <v>3</v>
      </c>
      <c r="AI7" s="4" t="str">
        <f t="shared" si="18"/>
        <v>4</v>
      </c>
      <c r="AJ7" s="4" t="str">
        <f t="shared" si="19"/>
        <v>5</v>
      </c>
      <c r="AK7" s="4">
        <v>4</v>
      </c>
      <c r="AL7" s="4" t="str">
        <f t="shared" si="20"/>
        <v>0.3</v>
      </c>
      <c r="AM7" s="4" t="str">
        <f t="shared" si="21"/>
        <v>0.5</v>
      </c>
      <c r="AN7" s="4" t="str">
        <f t="shared" si="22"/>
        <v>0.7</v>
      </c>
      <c r="AP7" s="8" t="s">
        <v>7</v>
      </c>
      <c r="AQ7" s="4">
        <v>3</v>
      </c>
      <c r="AR7" s="4" t="str">
        <f t="shared" si="23"/>
        <v>3</v>
      </c>
      <c r="AS7" s="4" t="str">
        <f t="shared" si="24"/>
        <v>4</v>
      </c>
      <c r="AT7" s="4" t="str">
        <f t="shared" si="25"/>
        <v>5</v>
      </c>
      <c r="AU7" s="4">
        <v>4</v>
      </c>
      <c r="AV7" s="4" t="str">
        <f t="shared" si="26"/>
        <v>0.3</v>
      </c>
      <c r="AW7" s="4" t="str">
        <f t="shared" si="27"/>
        <v>0.5</v>
      </c>
      <c r="AX7" s="4" t="str">
        <f t="shared" si="28"/>
        <v>0.7</v>
      </c>
      <c r="AZ7" s="8" t="s">
        <v>7</v>
      </c>
      <c r="BA7" s="4">
        <v>5</v>
      </c>
      <c r="BB7" s="4" t="str">
        <f t="shared" si="29"/>
        <v>5</v>
      </c>
      <c r="BC7" s="4" t="str">
        <f t="shared" si="30"/>
        <v>6</v>
      </c>
      <c r="BD7" s="4" t="str">
        <f t="shared" si="31"/>
        <v>7</v>
      </c>
      <c r="BE7" s="4">
        <v>4</v>
      </c>
      <c r="BF7" s="4" t="str">
        <f t="shared" si="32"/>
        <v>0.3</v>
      </c>
      <c r="BG7" s="4" t="str">
        <f t="shared" si="33"/>
        <v>0.5</v>
      </c>
      <c r="BH7" s="4" t="str">
        <f t="shared" si="34"/>
        <v>0.7</v>
      </c>
      <c r="BJ7" s="8" t="s">
        <v>7</v>
      </c>
      <c r="BK7" s="4">
        <v>4</v>
      </c>
      <c r="BL7" s="4" t="str">
        <f t="shared" si="35"/>
        <v>4</v>
      </c>
      <c r="BM7" s="4" t="str">
        <f t="shared" si="36"/>
        <v>5</v>
      </c>
      <c r="BN7" s="4" t="str">
        <f t="shared" si="37"/>
        <v>6</v>
      </c>
      <c r="BO7" s="4">
        <v>4</v>
      </c>
      <c r="BP7" s="4" t="str">
        <f t="shared" si="38"/>
        <v>0.3</v>
      </c>
      <c r="BQ7" s="4" t="str">
        <f t="shared" si="39"/>
        <v>0.5</v>
      </c>
      <c r="BR7" s="4" t="str">
        <f t="shared" si="40"/>
        <v>0.7</v>
      </c>
    </row>
    <row r="8" spans="2:70" x14ac:dyDescent="0.2">
      <c r="B8" s="4" t="s">
        <v>8</v>
      </c>
      <c r="C8" s="4">
        <v>5</v>
      </c>
      <c r="D8" s="4" t="str">
        <f t="shared" si="41"/>
        <v>5</v>
      </c>
      <c r="E8" s="4" t="str">
        <f t="shared" si="0"/>
        <v>6</v>
      </c>
      <c r="F8" s="4" t="str">
        <f t="shared" si="1"/>
        <v>7</v>
      </c>
      <c r="G8" s="4">
        <v>4</v>
      </c>
      <c r="H8" s="4" t="str">
        <f t="shared" si="2"/>
        <v>0.3</v>
      </c>
      <c r="I8" s="4" t="str">
        <f t="shared" si="3"/>
        <v>0.5</v>
      </c>
      <c r="J8" s="4" t="str">
        <f t="shared" si="4"/>
        <v>0.7</v>
      </c>
      <c r="L8" s="4" t="s">
        <v>8</v>
      </c>
      <c r="M8" s="4">
        <v>6</v>
      </c>
      <c r="N8" s="4" t="str">
        <f t="shared" si="5"/>
        <v>6</v>
      </c>
      <c r="O8" s="4" t="str">
        <f t="shared" si="6"/>
        <v>7</v>
      </c>
      <c r="P8" s="4" t="str">
        <f t="shared" si="7"/>
        <v>8</v>
      </c>
      <c r="Q8" s="4">
        <v>6</v>
      </c>
      <c r="R8" s="4" t="str">
        <f t="shared" si="8"/>
        <v>0.7</v>
      </c>
      <c r="S8" s="4" t="str">
        <f t="shared" si="9"/>
        <v>0.8</v>
      </c>
      <c r="T8" s="4" t="str">
        <f t="shared" si="10"/>
        <v>0.9</v>
      </c>
      <c r="V8" s="8" t="s">
        <v>8</v>
      </c>
      <c r="W8" s="4">
        <v>6</v>
      </c>
      <c r="X8" s="4" t="str">
        <f t="shared" si="11"/>
        <v>6</v>
      </c>
      <c r="Y8" s="4" t="str">
        <f t="shared" si="12"/>
        <v>7</v>
      </c>
      <c r="Z8" s="4" t="str">
        <f t="shared" si="13"/>
        <v>8</v>
      </c>
      <c r="AA8" s="4">
        <v>6</v>
      </c>
      <c r="AB8" s="4" t="str">
        <f t="shared" si="14"/>
        <v>0.7</v>
      </c>
      <c r="AC8" s="4" t="str">
        <f t="shared" si="15"/>
        <v>0.8</v>
      </c>
      <c r="AD8" s="4" t="str">
        <f t="shared" si="16"/>
        <v>0.9</v>
      </c>
      <c r="AF8" s="8" t="s">
        <v>8</v>
      </c>
      <c r="AG8" s="4">
        <v>5</v>
      </c>
      <c r="AH8" s="4" t="str">
        <f t="shared" si="17"/>
        <v>5</v>
      </c>
      <c r="AI8" s="4" t="str">
        <f t="shared" si="18"/>
        <v>6</v>
      </c>
      <c r="AJ8" s="4" t="str">
        <f t="shared" si="19"/>
        <v>7</v>
      </c>
      <c r="AK8" s="4">
        <v>6</v>
      </c>
      <c r="AL8" s="4" t="str">
        <f t="shared" si="20"/>
        <v>0.7</v>
      </c>
      <c r="AM8" s="4" t="str">
        <f t="shared" si="21"/>
        <v>0.8</v>
      </c>
      <c r="AN8" s="4" t="str">
        <f t="shared" si="22"/>
        <v>0.9</v>
      </c>
      <c r="AP8" s="8" t="s">
        <v>8</v>
      </c>
      <c r="AQ8" s="4">
        <v>5</v>
      </c>
      <c r="AR8" s="4" t="str">
        <f t="shared" si="23"/>
        <v>5</v>
      </c>
      <c r="AS8" s="4" t="str">
        <f t="shared" si="24"/>
        <v>6</v>
      </c>
      <c r="AT8" s="4" t="str">
        <f t="shared" si="25"/>
        <v>7</v>
      </c>
      <c r="AU8" s="4">
        <v>6</v>
      </c>
      <c r="AV8" s="4" t="str">
        <f t="shared" si="26"/>
        <v>0.7</v>
      </c>
      <c r="AW8" s="4" t="str">
        <f t="shared" si="27"/>
        <v>0.8</v>
      </c>
      <c r="AX8" s="4" t="str">
        <f t="shared" si="28"/>
        <v>0.9</v>
      </c>
      <c r="AZ8" s="8" t="s">
        <v>8</v>
      </c>
      <c r="BA8" s="4">
        <v>7</v>
      </c>
      <c r="BB8" s="4" t="str">
        <f t="shared" si="29"/>
        <v>7</v>
      </c>
      <c r="BC8" s="4" t="str">
        <f t="shared" si="30"/>
        <v>8</v>
      </c>
      <c r="BD8" s="4" t="str">
        <f t="shared" si="31"/>
        <v>9</v>
      </c>
      <c r="BE8" s="4">
        <v>7</v>
      </c>
      <c r="BF8" s="4" t="str">
        <f t="shared" si="32"/>
        <v>0.85</v>
      </c>
      <c r="BG8" s="4" t="str">
        <f t="shared" si="33"/>
        <v>0.95</v>
      </c>
      <c r="BH8" s="4" t="str">
        <f t="shared" si="34"/>
        <v>1</v>
      </c>
      <c r="BJ8" s="8" t="s">
        <v>8</v>
      </c>
      <c r="BK8" s="4">
        <v>6</v>
      </c>
      <c r="BL8" s="4" t="str">
        <f t="shared" si="35"/>
        <v>6</v>
      </c>
      <c r="BM8" s="4" t="str">
        <f t="shared" si="36"/>
        <v>7</v>
      </c>
      <c r="BN8" s="4" t="str">
        <f t="shared" si="37"/>
        <v>8</v>
      </c>
      <c r="BO8" s="4">
        <v>6</v>
      </c>
      <c r="BP8" s="4" t="str">
        <f t="shared" si="38"/>
        <v>0.7</v>
      </c>
      <c r="BQ8" s="4" t="str">
        <f t="shared" si="39"/>
        <v>0.8</v>
      </c>
      <c r="BR8" s="4" t="str">
        <f t="shared" si="40"/>
        <v>0.9</v>
      </c>
    </row>
    <row r="9" spans="2:70" x14ac:dyDescent="0.2">
      <c r="B9" s="4" t="s">
        <v>9</v>
      </c>
      <c r="C9" s="4">
        <v>5</v>
      </c>
      <c r="D9" s="4" t="str">
        <f t="shared" si="41"/>
        <v>5</v>
      </c>
      <c r="E9" s="4" t="str">
        <f t="shared" si="0"/>
        <v>6</v>
      </c>
      <c r="F9" s="4" t="str">
        <f t="shared" si="1"/>
        <v>7</v>
      </c>
      <c r="G9" s="4">
        <v>7</v>
      </c>
      <c r="H9" s="4" t="str">
        <f t="shared" si="2"/>
        <v>0.85</v>
      </c>
      <c r="I9" s="4" t="str">
        <f t="shared" si="3"/>
        <v>0.95</v>
      </c>
      <c r="J9" s="4" t="str">
        <f t="shared" si="4"/>
        <v>1</v>
      </c>
      <c r="L9" s="4" t="s">
        <v>9</v>
      </c>
      <c r="M9" s="4">
        <v>4</v>
      </c>
      <c r="N9" s="4" t="str">
        <f t="shared" si="5"/>
        <v>4</v>
      </c>
      <c r="O9" s="4" t="str">
        <f t="shared" si="6"/>
        <v>5</v>
      </c>
      <c r="P9" s="4" t="str">
        <f t="shared" si="7"/>
        <v>6</v>
      </c>
      <c r="Q9" s="4">
        <v>7</v>
      </c>
      <c r="R9" s="4" t="str">
        <f t="shared" si="8"/>
        <v>0.85</v>
      </c>
      <c r="S9" s="4" t="str">
        <f t="shared" si="9"/>
        <v>0.95</v>
      </c>
      <c r="T9" s="4" t="str">
        <f t="shared" si="10"/>
        <v>1</v>
      </c>
      <c r="V9" s="8" t="s">
        <v>9</v>
      </c>
      <c r="W9" s="4">
        <v>4</v>
      </c>
      <c r="X9" s="4" t="str">
        <f t="shared" si="11"/>
        <v>4</v>
      </c>
      <c r="Y9" s="4" t="str">
        <f t="shared" si="12"/>
        <v>5</v>
      </c>
      <c r="Z9" s="4" t="str">
        <f t="shared" si="13"/>
        <v>6</v>
      </c>
      <c r="AA9" s="4">
        <v>7</v>
      </c>
      <c r="AB9" s="4" t="str">
        <f t="shared" si="14"/>
        <v>0.85</v>
      </c>
      <c r="AC9" s="4" t="str">
        <f t="shared" si="15"/>
        <v>0.95</v>
      </c>
      <c r="AD9" s="4" t="str">
        <f t="shared" si="16"/>
        <v>1</v>
      </c>
      <c r="AF9" s="8" t="s">
        <v>9</v>
      </c>
      <c r="AG9" s="4">
        <v>4</v>
      </c>
      <c r="AH9" s="4" t="str">
        <f t="shared" si="17"/>
        <v>4</v>
      </c>
      <c r="AI9" s="4" t="str">
        <f t="shared" si="18"/>
        <v>5</v>
      </c>
      <c r="AJ9" s="4" t="str">
        <f t="shared" si="19"/>
        <v>6</v>
      </c>
      <c r="AK9" s="4">
        <v>4</v>
      </c>
      <c r="AL9" s="4" t="str">
        <f t="shared" si="20"/>
        <v>0.3</v>
      </c>
      <c r="AM9" s="4" t="str">
        <f t="shared" si="21"/>
        <v>0.5</v>
      </c>
      <c r="AN9" s="4" t="str">
        <f t="shared" si="22"/>
        <v>0.7</v>
      </c>
      <c r="AP9" s="8" t="s">
        <v>9</v>
      </c>
      <c r="AQ9" s="4">
        <v>5</v>
      </c>
      <c r="AR9" s="4" t="str">
        <f t="shared" si="23"/>
        <v>5</v>
      </c>
      <c r="AS9" s="4" t="str">
        <f t="shared" si="24"/>
        <v>6</v>
      </c>
      <c r="AT9" s="4" t="str">
        <f t="shared" si="25"/>
        <v>7</v>
      </c>
      <c r="AU9" s="4">
        <v>7</v>
      </c>
      <c r="AV9" s="4" t="str">
        <f t="shared" si="26"/>
        <v>0.85</v>
      </c>
      <c r="AW9" s="4" t="str">
        <f t="shared" si="27"/>
        <v>0.95</v>
      </c>
      <c r="AX9" s="4" t="str">
        <f t="shared" si="28"/>
        <v>1</v>
      </c>
      <c r="AZ9" s="8" t="s">
        <v>9</v>
      </c>
      <c r="BA9" s="4">
        <v>6</v>
      </c>
      <c r="BB9" s="4" t="str">
        <f t="shared" si="29"/>
        <v>6</v>
      </c>
      <c r="BC9" s="4" t="str">
        <f t="shared" si="30"/>
        <v>7</v>
      </c>
      <c r="BD9" s="4" t="str">
        <f t="shared" si="31"/>
        <v>8</v>
      </c>
      <c r="BE9" s="4">
        <v>7</v>
      </c>
      <c r="BF9" s="4" t="str">
        <f t="shared" si="32"/>
        <v>0.85</v>
      </c>
      <c r="BG9" s="4" t="str">
        <f t="shared" si="33"/>
        <v>0.95</v>
      </c>
      <c r="BH9" s="4" t="str">
        <f t="shared" si="34"/>
        <v>1</v>
      </c>
      <c r="BJ9" s="8" t="s">
        <v>9</v>
      </c>
      <c r="BK9" s="4">
        <v>5</v>
      </c>
      <c r="BL9" s="4" t="str">
        <f t="shared" si="35"/>
        <v>5</v>
      </c>
      <c r="BM9" s="4" t="str">
        <f t="shared" si="36"/>
        <v>6</v>
      </c>
      <c r="BN9" s="4" t="str">
        <f t="shared" si="37"/>
        <v>7</v>
      </c>
      <c r="BO9" s="4">
        <v>7</v>
      </c>
      <c r="BP9" s="4" t="str">
        <f t="shared" si="38"/>
        <v>0.85</v>
      </c>
      <c r="BQ9" s="4" t="str">
        <f t="shared" si="39"/>
        <v>0.95</v>
      </c>
      <c r="BR9" s="4" t="str">
        <f t="shared" si="40"/>
        <v>1</v>
      </c>
    </row>
    <row r="10" spans="2:70" x14ac:dyDescent="0.2">
      <c r="B10" s="4" t="s">
        <v>10</v>
      </c>
      <c r="C10" s="4">
        <v>5</v>
      </c>
      <c r="D10" s="4" t="str">
        <f t="shared" si="41"/>
        <v>5</v>
      </c>
      <c r="E10" s="4" t="str">
        <f t="shared" si="0"/>
        <v>6</v>
      </c>
      <c r="F10" s="4" t="str">
        <f t="shared" si="1"/>
        <v>7</v>
      </c>
      <c r="G10" s="4">
        <v>5</v>
      </c>
      <c r="H10" s="4" t="str">
        <f t="shared" si="2"/>
        <v>0.5</v>
      </c>
      <c r="I10" s="4" t="str">
        <f t="shared" si="3"/>
        <v>0.65</v>
      </c>
      <c r="J10" s="4" t="str">
        <f t="shared" si="4"/>
        <v>0.8</v>
      </c>
      <c r="L10" s="4" t="s">
        <v>10</v>
      </c>
      <c r="M10" s="4">
        <v>5</v>
      </c>
      <c r="N10" s="4" t="str">
        <f t="shared" si="5"/>
        <v>5</v>
      </c>
      <c r="O10" s="4" t="str">
        <f t="shared" si="6"/>
        <v>6</v>
      </c>
      <c r="P10" s="4" t="str">
        <f t="shared" si="7"/>
        <v>7</v>
      </c>
      <c r="Q10" s="4">
        <v>5</v>
      </c>
      <c r="R10" s="4" t="str">
        <f t="shared" si="8"/>
        <v>0.5</v>
      </c>
      <c r="S10" s="4" t="str">
        <f t="shared" si="9"/>
        <v>0.65</v>
      </c>
      <c r="T10" s="4" t="str">
        <f t="shared" si="10"/>
        <v>0.8</v>
      </c>
      <c r="V10" s="8" t="s">
        <v>10</v>
      </c>
      <c r="W10" s="4">
        <v>5</v>
      </c>
      <c r="X10" s="4" t="str">
        <f t="shared" si="11"/>
        <v>5</v>
      </c>
      <c r="Y10" s="4" t="str">
        <f t="shared" si="12"/>
        <v>6</v>
      </c>
      <c r="Z10" s="4" t="str">
        <f t="shared" si="13"/>
        <v>7</v>
      </c>
      <c r="AA10" s="4">
        <v>5</v>
      </c>
      <c r="AB10" s="4" t="str">
        <f t="shared" si="14"/>
        <v>0.5</v>
      </c>
      <c r="AC10" s="4" t="str">
        <f t="shared" si="15"/>
        <v>0.65</v>
      </c>
      <c r="AD10" s="4" t="str">
        <f t="shared" si="16"/>
        <v>0.8</v>
      </c>
      <c r="AF10" s="8" t="s">
        <v>10</v>
      </c>
      <c r="AG10" s="4">
        <v>4</v>
      </c>
      <c r="AH10" s="4" t="str">
        <f t="shared" si="17"/>
        <v>4</v>
      </c>
      <c r="AI10" s="4" t="str">
        <f t="shared" si="18"/>
        <v>5</v>
      </c>
      <c r="AJ10" s="4" t="str">
        <f t="shared" si="19"/>
        <v>6</v>
      </c>
      <c r="AK10" s="4">
        <v>5</v>
      </c>
      <c r="AL10" s="4" t="str">
        <f t="shared" si="20"/>
        <v>0.5</v>
      </c>
      <c r="AM10" s="4" t="str">
        <f t="shared" si="21"/>
        <v>0.65</v>
      </c>
      <c r="AN10" s="4" t="str">
        <f t="shared" si="22"/>
        <v>0.8</v>
      </c>
      <c r="AP10" s="8" t="s">
        <v>10</v>
      </c>
      <c r="AQ10" s="4">
        <v>5</v>
      </c>
      <c r="AR10" s="4" t="str">
        <f t="shared" si="23"/>
        <v>5</v>
      </c>
      <c r="AS10" s="4" t="str">
        <f t="shared" si="24"/>
        <v>6</v>
      </c>
      <c r="AT10" s="4" t="str">
        <f t="shared" si="25"/>
        <v>7</v>
      </c>
      <c r="AU10" s="4">
        <v>5</v>
      </c>
      <c r="AV10" s="4" t="str">
        <f t="shared" si="26"/>
        <v>0.5</v>
      </c>
      <c r="AW10" s="4" t="str">
        <f t="shared" si="27"/>
        <v>0.65</v>
      </c>
      <c r="AX10" s="4" t="str">
        <f t="shared" si="28"/>
        <v>0.8</v>
      </c>
      <c r="AZ10" s="8" t="s">
        <v>10</v>
      </c>
      <c r="BA10" s="4">
        <v>6</v>
      </c>
      <c r="BB10" s="4" t="str">
        <f t="shared" si="29"/>
        <v>6</v>
      </c>
      <c r="BC10" s="4" t="str">
        <f t="shared" si="30"/>
        <v>7</v>
      </c>
      <c r="BD10" s="4" t="str">
        <f t="shared" si="31"/>
        <v>8</v>
      </c>
      <c r="BE10" s="4">
        <v>6</v>
      </c>
      <c r="BF10" s="4" t="str">
        <f t="shared" si="32"/>
        <v>0.7</v>
      </c>
      <c r="BG10" s="4" t="str">
        <f t="shared" si="33"/>
        <v>0.8</v>
      </c>
      <c r="BH10" s="4" t="str">
        <f t="shared" si="34"/>
        <v>0.9</v>
      </c>
      <c r="BJ10" s="8" t="s">
        <v>10</v>
      </c>
      <c r="BK10" s="4">
        <v>5</v>
      </c>
      <c r="BL10" s="4" t="str">
        <f t="shared" si="35"/>
        <v>5</v>
      </c>
      <c r="BM10" s="4" t="str">
        <f t="shared" si="36"/>
        <v>6</v>
      </c>
      <c r="BN10" s="4" t="str">
        <f t="shared" si="37"/>
        <v>7</v>
      </c>
      <c r="BO10" s="4">
        <v>5</v>
      </c>
      <c r="BP10" s="4" t="str">
        <f t="shared" si="38"/>
        <v>0.5</v>
      </c>
      <c r="BQ10" s="4" t="str">
        <f t="shared" si="39"/>
        <v>0.65</v>
      </c>
      <c r="BR10" s="4" t="str">
        <f t="shared" si="40"/>
        <v>0.8</v>
      </c>
    </row>
    <row r="11" spans="2:70" x14ac:dyDescent="0.2">
      <c r="B11" s="4" t="s">
        <v>11</v>
      </c>
      <c r="C11" s="4">
        <v>6</v>
      </c>
      <c r="D11" s="4" t="str">
        <f t="shared" si="41"/>
        <v>6</v>
      </c>
      <c r="E11" s="4" t="str">
        <f t="shared" si="0"/>
        <v>7</v>
      </c>
      <c r="F11" s="4" t="str">
        <f t="shared" si="1"/>
        <v>8</v>
      </c>
      <c r="G11" s="4">
        <v>5</v>
      </c>
      <c r="H11" s="4" t="str">
        <f t="shared" si="2"/>
        <v>0.5</v>
      </c>
      <c r="I11" s="4" t="str">
        <f t="shared" si="3"/>
        <v>0.65</v>
      </c>
      <c r="J11" s="4" t="str">
        <f t="shared" si="4"/>
        <v>0.8</v>
      </c>
      <c r="L11" s="4" t="s">
        <v>11</v>
      </c>
      <c r="M11" s="4">
        <v>6</v>
      </c>
      <c r="N11" s="4" t="str">
        <f t="shared" si="5"/>
        <v>6</v>
      </c>
      <c r="O11" s="4" t="str">
        <f t="shared" si="6"/>
        <v>7</v>
      </c>
      <c r="P11" s="4" t="str">
        <f t="shared" si="7"/>
        <v>8</v>
      </c>
      <c r="Q11" s="4">
        <v>7</v>
      </c>
      <c r="R11" s="4" t="str">
        <f t="shared" si="8"/>
        <v>0.85</v>
      </c>
      <c r="S11" s="4" t="str">
        <f t="shared" si="9"/>
        <v>0.95</v>
      </c>
      <c r="T11" s="4" t="str">
        <f t="shared" si="10"/>
        <v>1</v>
      </c>
      <c r="V11" s="8" t="s">
        <v>11</v>
      </c>
      <c r="W11" s="4">
        <v>6</v>
      </c>
      <c r="X11" s="4" t="str">
        <f t="shared" si="11"/>
        <v>6</v>
      </c>
      <c r="Y11" s="4" t="str">
        <f t="shared" si="12"/>
        <v>7</v>
      </c>
      <c r="Z11" s="4" t="str">
        <f t="shared" si="13"/>
        <v>8</v>
      </c>
      <c r="AA11" s="4">
        <v>7</v>
      </c>
      <c r="AB11" s="4" t="str">
        <f t="shared" si="14"/>
        <v>0.85</v>
      </c>
      <c r="AC11" s="4" t="str">
        <f t="shared" si="15"/>
        <v>0.95</v>
      </c>
      <c r="AD11" s="4" t="str">
        <f t="shared" si="16"/>
        <v>1</v>
      </c>
      <c r="AF11" s="8" t="s">
        <v>11</v>
      </c>
      <c r="AG11" s="4">
        <v>3</v>
      </c>
      <c r="AH11" s="4" t="str">
        <f t="shared" si="17"/>
        <v>3</v>
      </c>
      <c r="AI11" s="4" t="str">
        <f t="shared" si="18"/>
        <v>4</v>
      </c>
      <c r="AJ11" s="4" t="str">
        <f t="shared" si="19"/>
        <v>5</v>
      </c>
      <c r="AK11" s="4">
        <v>7</v>
      </c>
      <c r="AL11" s="4" t="str">
        <f t="shared" si="20"/>
        <v>0.85</v>
      </c>
      <c r="AM11" s="4" t="str">
        <f t="shared" si="21"/>
        <v>0.95</v>
      </c>
      <c r="AN11" s="4" t="str">
        <f t="shared" si="22"/>
        <v>1</v>
      </c>
      <c r="AP11" s="8" t="s">
        <v>11</v>
      </c>
      <c r="AQ11" s="4">
        <v>2</v>
      </c>
      <c r="AR11" s="4" t="str">
        <f t="shared" si="23"/>
        <v>2</v>
      </c>
      <c r="AS11" s="4" t="str">
        <f t="shared" si="24"/>
        <v>3</v>
      </c>
      <c r="AT11" s="4" t="str">
        <f t="shared" si="25"/>
        <v>4</v>
      </c>
      <c r="AU11" s="4">
        <v>7</v>
      </c>
      <c r="AV11" s="4" t="str">
        <f t="shared" si="26"/>
        <v>0.85</v>
      </c>
      <c r="AW11" s="4" t="str">
        <f t="shared" si="27"/>
        <v>0.95</v>
      </c>
      <c r="AX11" s="4" t="str">
        <f t="shared" si="28"/>
        <v>1</v>
      </c>
      <c r="AZ11" s="8" t="s">
        <v>11</v>
      </c>
      <c r="BA11" s="4">
        <v>5</v>
      </c>
      <c r="BB11" s="4" t="str">
        <f t="shared" si="29"/>
        <v>5</v>
      </c>
      <c r="BC11" s="4" t="str">
        <f t="shared" si="30"/>
        <v>6</v>
      </c>
      <c r="BD11" s="4" t="str">
        <f t="shared" si="31"/>
        <v>7</v>
      </c>
      <c r="BE11" s="4">
        <v>7</v>
      </c>
      <c r="BF11" s="4" t="str">
        <f t="shared" si="32"/>
        <v>0.85</v>
      </c>
      <c r="BG11" s="4" t="str">
        <f t="shared" si="33"/>
        <v>0.95</v>
      </c>
      <c r="BH11" s="4" t="str">
        <f t="shared" si="34"/>
        <v>1</v>
      </c>
      <c r="BJ11" s="8" t="s">
        <v>11</v>
      </c>
      <c r="BK11" s="4">
        <v>4</v>
      </c>
      <c r="BL11" s="4" t="str">
        <f t="shared" si="35"/>
        <v>4</v>
      </c>
      <c r="BM11" s="4" t="str">
        <f t="shared" si="36"/>
        <v>5</v>
      </c>
      <c r="BN11" s="4" t="str">
        <f t="shared" si="37"/>
        <v>6</v>
      </c>
      <c r="BO11" s="4">
        <v>7</v>
      </c>
      <c r="BP11" s="4" t="str">
        <f t="shared" si="38"/>
        <v>0.85</v>
      </c>
      <c r="BQ11" s="4" t="str">
        <f t="shared" si="39"/>
        <v>0.95</v>
      </c>
      <c r="BR11" s="4" t="str">
        <f t="shared" si="40"/>
        <v>1</v>
      </c>
    </row>
    <row r="12" spans="2:70" x14ac:dyDescent="0.2">
      <c r="B12" s="4" t="s">
        <v>12</v>
      </c>
      <c r="C12" s="4">
        <v>6</v>
      </c>
      <c r="D12" s="4" t="str">
        <f t="shared" si="41"/>
        <v>6</v>
      </c>
      <c r="E12" s="4" t="str">
        <f t="shared" si="0"/>
        <v>7</v>
      </c>
      <c r="F12" s="4" t="str">
        <f t="shared" si="1"/>
        <v>8</v>
      </c>
      <c r="G12" s="4">
        <v>7</v>
      </c>
      <c r="H12" s="4" t="str">
        <f t="shared" si="2"/>
        <v>0.85</v>
      </c>
      <c r="I12" s="4" t="str">
        <f t="shared" si="3"/>
        <v>0.95</v>
      </c>
      <c r="J12" s="4" t="str">
        <f t="shared" si="4"/>
        <v>1</v>
      </c>
      <c r="L12" s="4" t="s">
        <v>12</v>
      </c>
      <c r="M12" s="4">
        <v>5</v>
      </c>
      <c r="N12" s="4" t="str">
        <f t="shared" si="5"/>
        <v>5</v>
      </c>
      <c r="O12" s="4" t="str">
        <f t="shared" si="6"/>
        <v>6</v>
      </c>
      <c r="P12" s="4" t="str">
        <f t="shared" si="7"/>
        <v>7</v>
      </c>
      <c r="Q12" s="4">
        <v>5</v>
      </c>
      <c r="R12" s="4" t="str">
        <f t="shared" si="8"/>
        <v>0.5</v>
      </c>
      <c r="S12" s="4" t="str">
        <f t="shared" si="9"/>
        <v>0.65</v>
      </c>
      <c r="T12" s="4" t="str">
        <f t="shared" si="10"/>
        <v>0.8</v>
      </c>
      <c r="V12" s="8" t="s">
        <v>12</v>
      </c>
      <c r="W12" s="4">
        <v>6</v>
      </c>
      <c r="X12" s="4" t="str">
        <f t="shared" si="11"/>
        <v>6</v>
      </c>
      <c r="Y12" s="4" t="str">
        <f t="shared" si="12"/>
        <v>7</v>
      </c>
      <c r="Z12" s="4" t="str">
        <f t="shared" si="13"/>
        <v>8</v>
      </c>
      <c r="AA12" s="4">
        <v>5</v>
      </c>
      <c r="AB12" s="4" t="str">
        <f t="shared" si="14"/>
        <v>0.5</v>
      </c>
      <c r="AC12" s="4" t="str">
        <f t="shared" si="15"/>
        <v>0.65</v>
      </c>
      <c r="AD12" s="4" t="str">
        <f t="shared" si="16"/>
        <v>0.8</v>
      </c>
      <c r="AF12" s="8" t="s">
        <v>12</v>
      </c>
      <c r="AG12" s="4">
        <v>5</v>
      </c>
      <c r="AH12" s="4" t="str">
        <f t="shared" si="17"/>
        <v>5</v>
      </c>
      <c r="AI12" s="4" t="str">
        <f t="shared" si="18"/>
        <v>6</v>
      </c>
      <c r="AJ12" s="4" t="str">
        <f t="shared" si="19"/>
        <v>7</v>
      </c>
      <c r="AK12" s="4">
        <v>5</v>
      </c>
      <c r="AL12" s="4" t="str">
        <f t="shared" si="20"/>
        <v>0.5</v>
      </c>
      <c r="AM12" s="4" t="str">
        <f t="shared" si="21"/>
        <v>0.65</v>
      </c>
      <c r="AN12" s="4" t="str">
        <f t="shared" si="22"/>
        <v>0.8</v>
      </c>
      <c r="AP12" s="8" t="s">
        <v>12</v>
      </c>
      <c r="AQ12" s="4">
        <v>5</v>
      </c>
      <c r="AR12" s="4" t="str">
        <f t="shared" si="23"/>
        <v>5</v>
      </c>
      <c r="AS12" s="4" t="str">
        <f t="shared" si="24"/>
        <v>6</v>
      </c>
      <c r="AT12" s="4" t="str">
        <f t="shared" si="25"/>
        <v>7</v>
      </c>
      <c r="AU12" s="4">
        <v>5</v>
      </c>
      <c r="AV12" s="4" t="str">
        <f t="shared" si="26"/>
        <v>0.5</v>
      </c>
      <c r="AW12" s="4" t="str">
        <f t="shared" si="27"/>
        <v>0.65</v>
      </c>
      <c r="AX12" s="4" t="str">
        <f t="shared" si="28"/>
        <v>0.8</v>
      </c>
      <c r="AZ12" s="8" t="s">
        <v>12</v>
      </c>
      <c r="BA12" s="4">
        <v>6</v>
      </c>
      <c r="BB12" s="4" t="str">
        <f t="shared" si="29"/>
        <v>6</v>
      </c>
      <c r="BC12" s="4" t="str">
        <f t="shared" si="30"/>
        <v>7</v>
      </c>
      <c r="BD12" s="4" t="str">
        <f t="shared" si="31"/>
        <v>8</v>
      </c>
      <c r="BE12" s="4">
        <v>5</v>
      </c>
      <c r="BF12" s="4" t="str">
        <f t="shared" si="32"/>
        <v>0.5</v>
      </c>
      <c r="BG12" s="4" t="str">
        <f t="shared" si="33"/>
        <v>0.65</v>
      </c>
      <c r="BH12" s="4" t="str">
        <f t="shared" si="34"/>
        <v>0.8</v>
      </c>
      <c r="BJ12" s="8" t="s">
        <v>12</v>
      </c>
      <c r="BK12" s="21">
        <v>5</v>
      </c>
      <c r="BL12" s="4" t="str">
        <f t="shared" si="35"/>
        <v>5</v>
      </c>
      <c r="BM12" s="4" t="str">
        <f t="shared" si="36"/>
        <v>6</v>
      </c>
      <c r="BN12" s="4" t="str">
        <f t="shared" si="37"/>
        <v>7</v>
      </c>
      <c r="BO12" s="4">
        <v>5</v>
      </c>
      <c r="BP12" s="4" t="str">
        <f t="shared" si="38"/>
        <v>0.5</v>
      </c>
      <c r="BQ12" s="4" t="str">
        <f t="shared" si="39"/>
        <v>0.65</v>
      </c>
      <c r="BR12" s="4" t="str">
        <f t="shared" si="40"/>
        <v>0.8</v>
      </c>
    </row>
    <row r="13" spans="2:70" x14ac:dyDescent="0.2">
      <c r="B13" s="4" t="s">
        <v>13</v>
      </c>
      <c r="C13" s="4">
        <v>5</v>
      </c>
      <c r="D13" s="4" t="str">
        <f t="shared" si="41"/>
        <v>5</v>
      </c>
      <c r="E13" s="4" t="str">
        <f t="shared" si="0"/>
        <v>6</v>
      </c>
      <c r="F13" s="4" t="str">
        <f t="shared" si="1"/>
        <v>7</v>
      </c>
      <c r="G13" s="4">
        <v>4</v>
      </c>
      <c r="H13" s="4" t="str">
        <f t="shared" si="2"/>
        <v>0.3</v>
      </c>
      <c r="I13" s="4" t="str">
        <f t="shared" si="3"/>
        <v>0.5</v>
      </c>
      <c r="J13" s="4" t="str">
        <f t="shared" si="4"/>
        <v>0.7</v>
      </c>
      <c r="L13" s="4" t="s">
        <v>13</v>
      </c>
      <c r="M13" s="19">
        <v>5</v>
      </c>
      <c r="N13" s="4" t="str">
        <f t="shared" si="5"/>
        <v>5</v>
      </c>
      <c r="O13" s="4" t="str">
        <f t="shared" si="6"/>
        <v>6</v>
      </c>
      <c r="P13" s="4" t="str">
        <f t="shared" si="7"/>
        <v>7</v>
      </c>
      <c r="Q13" s="19">
        <v>4</v>
      </c>
      <c r="R13" s="4" t="str">
        <f t="shared" si="8"/>
        <v>0.3</v>
      </c>
      <c r="S13" s="4" t="str">
        <f t="shared" si="9"/>
        <v>0.5</v>
      </c>
      <c r="T13" s="4" t="str">
        <f t="shared" si="10"/>
        <v>0.7</v>
      </c>
      <c r="V13" s="8" t="s">
        <v>13</v>
      </c>
      <c r="W13" s="4">
        <v>6</v>
      </c>
      <c r="X13" s="4" t="str">
        <f t="shared" si="11"/>
        <v>6</v>
      </c>
      <c r="Y13" s="4" t="str">
        <f t="shared" si="12"/>
        <v>7</v>
      </c>
      <c r="Z13" s="4" t="str">
        <f t="shared" si="13"/>
        <v>8</v>
      </c>
      <c r="AA13" s="4">
        <v>4</v>
      </c>
      <c r="AB13" s="4" t="str">
        <f t="shared" si="14"/>
        <v>0.3</v>
      </c>
      <c r="AC13" s="4" t="str">
        <f t="shared" si="15"/>
        <v>0.5</v>
      </c>
      <c r="AD13" s="4" t="str">
        <f t="shared" si="16"/>
        <v>0.7</v>
      </c>
      <c r="AF13" s="8" t="s">
        <v>13</v>
      </c>
      <c r="AG13" s="4">
        <v>5</v>
      </c>
      <c r="AH13" s="4" t="str">
        <f t="shared" si="17"/>
        <v>5</v>
      </c>
      <c r="AI13" s="4" t="str">
        <f t="shared" si="18"/>
        <v>6</v>
      </c>
      <c r="AJ13" s="4" t="str">
        <f t="shared" si="19"/>
        <v>7</v>
      </c>
      <c r="AK13" s="4">
        <v>4</v>
      </c>
      <c r="AL13" s="4" t="str">
        <f t="shared" si="20"/>
        <v>0.3</v>
      </c>
      <c r="AM13" s="4" t="str">
        <f t="shared" si="21"/>
        <v>0.5</v>
      </c>
      <c r="AN13" s="4" t="str">
        <f t="shared" si="22"/>
        <v>0.7</v>
      </c>
      <c r="AP13" s="8" t="s">
        <v>13</v>
      </c>
      <c r="AQ13" s="4">
        <v>6</v>
      </c>
      <c r="AR13" s="4" t="str">
        <f t="shared" si="23"/>
        <v>6</v>
      </c>
      <c r="AS13" s="4" t="str">
        <f t="shared" si="24"/>
        <v>7</v>
      </c>
      <c r="AT13" s="4" t="str">
        <f t="shared" si="25"/>
        <v>8</v>
      </c>
      <c r="AU13" s="4">
        <v>5</v>
      </c>
      <c r="AV13" s="4" t="str">
        <f t="shared" si="26"/>
        <v>0.5</v>
      </c>
      <c r="AW13" s="4" t="str">
        <f t="shared" si="27"/>
        <v>0.65</v>
      </c>
      <c r="AX13" s="4" t="str">
        <f t="shared" si="28"/>
        <v>0.8</v>
      </c>
      <c r="AZ13" s="8" t="s">
        <v>13</v>
      </c>
      <c r="BA13" s="11">
        <v>6</v>
      </c>
      <c r="BB13" s="4" t="str">
        <f t="shared" si="29"/>
        <v>6</v>
      </c>
      <c r="BC13" s="4" t="str">
        <f t="shared" si="30"/>
        <v>7</v>
      </c>
      <c r="BD13" s="4" t="str">
        <f t="shared" si="31"/>
        <v>8</v>
      </c>
      <c r="BE13" s="4">
        <v>5</v>
      </c>
      <c r="BF13" s="4" t="str">
        <f t="shared" si="32"/>
        <v>0.5</v>
      </c>
      <c r="BG13" s="4" t="str">
        <f t="shared" si="33"/>
        <v>0.65</v>
      </c>
      <c r="BH13" s="4" t="str">
        <f t="shared" si="34"/>
        <v>0.8</v>
      </c>
      <c r="BJ13" s="8" t="s">
        <v>13</v>
      </c>
      <c r="BK13" s="19">
        <v>6</v>
      </c>
      <c r="BL13" s="4" t="str">
        <f t="shared" si="35"/>
        <v>6</v>
      </c>
      <c r="BM13" s="4" t="str">
        <f t="shared" si="36"/>
        <v>7</v>
      </c>
      <c r="BN13" s="4" t="str">
        <f t="shared" si="37"/>
        <v>8</v>
      </c>
      <c r="BO13" s="19">
        <v>5</v>
      </c>
      <c r="BP13" s="4" t="str">
        <f t="shared" si="38"/>
        <v>0.5</v>
      </c>
      <c r="BQ13" s="4" t="str">
        <f t="shared" si="39"/>
        <v>0.65</v>
      </c>
      <c r="BR13" s="4" t="str">
        <f t="shared" si="40"/>
        <v>0.8</v>
      </c>
    </row>
    <row r="14" spans="2:70" x14ac:dyDescent="0.2">
      <c r="B14" s="4" t="s">
        <v>14</v>
      </c>
      <c r="C14" s="4">
        <v>6</v>
      </c>
      <c r="D14" s="4" t="str">
        <f t="shared" si="41"/>
        <v>6</v>
      </c>
      <c r="E14" s="4" t="str">
        <f t="shared" si="0"/>
        <v>7</v>
      </c>
      <c r="F14" s="4" t="str">
        <f t="shared" si="1"/>
        <v>8</v>
      </c>
      <c r="G14" s="4">
        <v>4</v>
      </c>
      <c r="H14" s="4" t="str">
        <f t="shared" si="2"/>
        <v>0.3</v>
      </c>
      <c r="I14" s="4" t="str">
        <f t="shared" si="3"/>
        <v>0.5</v>
      </c>
      <c r="J14" s="4" t="str">
        <f t="shared" si="4"/>
        <v>0.7</v>
      </c>
      <c r="L14" s="4" t="s">
        <v>14</v>
      </c>
      <c r="M14" s="4">
        <v>5</v>
      </c>
      <c r="N14" s="4" t="str">
        <f t="shared" si="5"/>
        <v>5</v>
      </c>
      <c r="O14" s="4" t="str">
        <f t="shared" si="6"/>
        <v>6</v>
      </c>
      <c r="P14" s="4" t="str">
        <f t="shared" si="7"/>
        <v>7</v>
      </c>
      <c r="Q14" s="4">
        <v>4</v>
      </c>
      <c r="R14" s="4" t="str">
        <f t="shared" si="8"/>
        <v>0.3</v>
      </c>
      <c r="S14" s="4" t="str">
        <f t="shared" si="9"/>
        <v>0.5</v>
      </c>
      <c r="T14" s="4" t="str">
        <f t="shared" si="10"/>
        <v>0.7</v>
      </c>
      <c r="V14" s="8" t="s">
        <v>14</v>
      </c>
      <c r="W14" s="4">
        <v>4</v>
      </c>
      <c r="X14" s="4" t="str">
        <f t="shared" si="11"/>
        <v>4</v>
      </c>
      <c r="Y14" s="4" t="str">
        <f t="shared" si="12"/>
        <v>5</v>
      </c>
      <c r="Z14" s="4" t="str">
        <f t="shared" si="13"/>
        <v>6</v>
      </c>
      <c r="AA14" s="4">
        <v>5</v>
      </c>
      <c r="AB14" s="4" t="str">
        <f t="shared" si="14"/>
        <v>0.5</v>
      </c>
      <c r="AC14" s="4" t="str">
        <f t="shared" si="15"/>
        <v>0.65</v>
      </c>
      <c r="AD14" s="4" t="str">
        <f t="shared" si="16"/>
        <v>0.8</v>
      </c>
      <c r="AF14" s="8" t="s">
        <v>14</v>
      </c>
      <c r="AG14" s="4">
        <v>4</v>
      </c>
      <c r="AH14" s="4" t="str">
        <f t="shared" si="17"/>
        <v>4</v>
      </c>
      <c r="AI14" s="4" t="str">
        <f t="shared" si="18"/>
        <v>5</v>
      </c>
      <c r="AJ14" s="4" t="str">
        <f t="shared" si="19"/>
        <v>6</v>
      </c>
      <c r="AK14" s="4">
        <v>5</v>
      </c>
      <c r="AL14" s="4" t="str">
        <f t="shared" si="20"/>
        <v>0.5</v>
      </c>
      <c r="AM14" s="4" t="str">
        <f t="shared" si="21"/>
        <v>0.65</v>
      </c>
      <c r="AN14" s="4" t="str">
        <f t="shared" si="22"/>
        <v>0.8</v>
      </c>
      <c r="AP14" s="8" t="s">
        <v>14</v>
      </c>
      <c r="AQ14" s="4">
        <v>3</v>
      </c>
      <c r="AR14" s="4" t="str">
        <f t="shared" si="23"/>
        <v>3</v>
      </c>
      <c r="AS14" s="4" t="str">
        <f t="shared" si="24"/>
        <v>4</v>
      </c>
      <c r="AT14" s="4" t="str">
        <f t="shared" si="25"/>
        <v>5</v>
      </c>
      <c r="AU14" s="4">
        <v>5</v>
      </c>
      <c r="AV14" s="4" t="str">
        <f t="shared" si="26"/>
        <v>0.5</v>
      </c>
      <c r="AW14" s="4" t="str">
        <f t="shared" si="27"/>
        <v>0.65</v>
      </c>
      <c r="AX14" s="4" t="str">
        <f t="shared" si="28"/>
        <v>0.8</v>
      </c>
      <c r="AZ14" s="8" t="s">
        <v>14</v>
      </c>
      <c r="BA14" s="4">
        <v>4</v>
      </c>
      <c r="BB14" s="4" t="str">
        <f t="shared" si="29"/>
        <v>4</v>
      </c>
      <c r="BC14" s="4" t="str">
        <f t="shared" si="30"/>
        <v>5</v>
      </c>
      <c r="BD14" s="4" t="str">
        <f t="shared" si="31"/>
        <v>6</v>
      </c>
      <c r="BE14" s="4">
        <v>5</v>
      </c>
      <c r="BF14" s="4" t="str">
        <f t="shared" si="32"/>
        <v>0.5</v>
      </c>
      <c r="BG14" s="4" t="str">
        <f t="shared" si="33"/>
        <v>0.65</v>
      </c>
      <c r="BH14" s="4" t="str">
        <f t="shared" si="34"/>
        <v>0.8</v>
      </c>
      <c r="BJ14" s="8" t="s">
        <v>14</v>
      </c>
      <c r="BK14" s="22">
        <v>4</v>
      </c>
      <c r="BL14" s="4" t="str">
        <f t="shared" si="35"/>
        <v>4</v>
      </c>
      <c r="BM14" s="4" t="str">
        <f t="shared" si="36"/>
        <v>5</v>
      </c>
      <c r="BN14" s="4" t="str">
        <f t="shared" si="37"/>
        <v>6</v>
      </c>
      <c r="BO14" s="19">
        <v>4</v>
      </c>
      <c r="BP14" s="4" t="str">
        <f t="shared" si="38"/>
        <v>0.3</v>
      </c>
      <c r="BQ14" s="4" t="str">
        <f t="shared" si="39"/>
        <v>0.5</v>
      </c>
      <c r="BR14" s="4" t="str">
        <f t="shared" si="40"/>
        <v>0.7</v>
      </c>
    </row>
    <row r="15" spans="2:70" x14ac:dyDescent="0.2">
      <c r="B15" s="4" t="s">
        <v>15</v>
      </c>
      <c r="C15" s="4">
        <v>7</v>
      </c>
      <c r="D15" s="4" t="str">
        <f t="shared" si="41"/>
        <v>7</v>
      </c>
      <c r="E15" s="4" t="str">
        <f t="shared" si="0"/>
        <v>8</v>
      </c>
      <c r="F15" s="4" t="str">
        <f t="shared" si="1"/>
        <v>9</v>
      </c>
      <c r="G15" s="4">
        <v>7</v>
      </c>
      <c r="H15" s="4" t="str">
        <f t="shared" si="2"/>
        <v>0.85</v>
      </c>
      <c r="I15" s="4" t="str">
        <f t="shared" si="3"/>
        <v>0.95</v>
      </c>
      <c r="J15" s="4" t="str">
        <f t="shared" si="4"/>
        <v>1</v>
      </c>
      <c r="L15" s="4" t="s">
        <v>15</v>
      </c>
      <c r="M15" s="4">
        <v>4</v>
      </c>
      <c r="N15" s="4" t="str">
        <f t="shared" si="5"/>
        <v>4</v>
      </c>
      <c r="O15" s="4" t="str">
        <f t="shared" si="6"/>
        <v>5</v>
      </c>
      <c r="P15" s="4" t="str">
        <f t="shared" si="7"/>
        <v>6</v>
      </c>
      <c r="Q15" s="4">
        <v>6</v>
      </c>
      <c r="R15" s="4" t="str">
        <f t="shared" si="8"/>
        <v>0.7</v>
      </c>
      <c r="S15" s="4" t="str">
        <f t="shared" si="9"/>
        <v>0.8</v>
      </c>
      <c r="T15" s="4" t="str">
        <f t="shared" si="10"/>
        <v>0.9</v>
      </c>
      <c r="V15" s="8" t="s">
        <v>15</v>
      </c>
      <c r="W15" s="4">
        <v>6</v>
      </c>
      <c r="X15" s="4" t="str">
        <f t="shared" si="11"/>
        <v>6</v>
      </c>
      <c r="Y15" s="4" t="str">
        <f t="shared" si="12"/>
        <v>7</v>
      </c>
      <c r="Z15" s="4" t="str">
        <f t="shared" si="13"/>
        <v>8</v>
      </c>
      <c r="AA15" s="4">
        <v>6</v>
      </c>
      <c r="AB15" s="4" t="str">
        <f t="shared" si="14"/>
        <v>0.7</v>
      </c>
      <c r="AC15" s="4" t="str">
        <f t="shared" si="15"/>
        <v>0.8</v>
      </c>
      <c r="AD15" s="4" t="str">
        <f t="shared" si="16"/>
        <v>0.9</v>
      </c>
      <c r="AF15" s="8" t="s">
        <v>15</v>
      </c>
      <c r="AG15" s="4">
        <v>4</v>
      </c>
      <c r="AH15" s="4" t="str">
        <f t="shared" si="17"/>
        <v>4</v>
      </c>
      <c r="AI15" s="4" t="str">
        <f t="shared" si="18"/>
        <v>5</v>
      </c>
      <c r="AJ15" s="4" t="str">
        <f t="shared" si="19"/>
        <v>6</v>
      </c>
      <c r="AK15" s="4">
        <v>6</v>
      </c>
      <c r="AL15" s="4" t="str">
        <f t="shared" si="20"/>
        <v>0.7</v>
      </c>
      <c r="AM15" s="4" t="str">
        <f t="shared" si="21"/>
        <v>0.8</v>
      </c>
      <c r="AN15" s="4" t="str">
        <f t="shared" si="22"/>
        <v>0.9</v>
      </c>
      <c r="AP15" s="8" t="s">
        <v>15</v>
      </c>
      <c r="AQ15" s="4">
        <v>5</v>
      </c>
      <c r="AR15" s="4" t="str">
        <f t="shared" si="23"/>
        <v>5</v>
      </c>
      <c r="AS15" s="4" t="str">
        <f t="shared" si="24"/>
        <v>6</v>
      </c>
      <c r="AT15" s="4" t="str">
        <f t="shared" si="25"/>
        <v>7</v>
      </c>
      <c r="AU15" s="4">
        <v>6</v>
      </c>
      <c r="AV15" s="4" t="str">
        <f t="shared" si="26"/>
        <v>0.7</v>
      </c>
      <c r="AW15" s="4" t="str">
        <f t="shared" si="27"/>
        <v>0.8</v>
      </c>
      <c r="AX15" s="4" t="str">
        <f t="shared" si="28"/>
        <v>0.9</v>
      </c>
      <c r="AZ15" s="8" t="s">
        <v>15</v>
      </c>
      <c r="BA15" s="4">
        <v>7</v>
      </c>
      <c r="BB15" s="4" t="str">
        <f t="shared" si="29"/>
        <v>7</v>
      </c>
      <c r="BC15" s="4" t="str">
        <f t="shared" si="30"/>
        <v>8</v>
      </c>
      <c r="BD15" s="4" t="str">
        <f t="shared" si="31"/>
        <v>9</v>
      </c>
      <c r="BE15" s="4">
        <v>7</v>
      </c>
      <c r="BF15" s="4" t="str">
        <f t="shared" si="32"/>
        <v>0.85</v>
      </c>
      <c r="BG15" s="4" t="str">
        <f t="shared" si="33"/>
        <v>0.95</v>
      </c>
      <c r="BH15" s="4" t="str">
        <f t="shared" si="34"/>
        <v>1</v>
      </c>
      <c r="BJ15" s="8" t="s">
        <v>15</v>
      </c>
      <c r="BK15" s="4">
        <v>5</v>
      </c>
      <c r="BL15" s="4" t="str">
        <f t="shared" si="35"/>
        <v>5</v>
      </c>
      <c r="BM15" s="4" t="str">
        <f t="shared" si="36"/>
        <v>6</v>
      </c>
      <c r="BN15" s="4" t="str">
        <f t="shared" si="37"/>
        <v>7</v>
      </c>
      <c r="BO15" s="4">
        <v>6</v>
      </c>
      <c r="BP15" s="4" t="str">
        <f t="shared" si="38"/>
        <v>0.7</v>
      </c>
      <c r="BQ15" s="4" t="str">
        <f t="shared" si="39"/>
        <v>0.8</v>
      </c>
      <c r="BR15" s="4" t="str">
        <f t="shared" si="40"/>
        <v>0.9</v>
      </c>
    </row>
    <row r="16" spans="2:70" x14ac:dyDescent="0.2">
      <c r="B16" s="4" t="s">
        <v>16</v>
      </c>
      <c r="C16" s="4">
        <v>6</v>
      </c>
      <c r="D16" s="4" t="str">
        <f t="shared" si="41"/>
        <v>6</v>
      </c>
      <c r="E16" s="4" t="str">
        <f t="shared" si="0"/>
        <v>7</v>
      </c>
      <c r="F16" s="4" t="str">
        <f t="shared" si="1"/>
        <v>8</v>
      </c>
      <c r="G16" s="4">
        <v>5</v>
      </c>
      <c r="H16" s="4" t="str">
        <f t="shared" si="2"/>
        <v>0.5</v>
      </c>
      <c r="I16" s="4" t="str">
        <f t="shared" si="3"/>
        <v>0.65</v>
      </c>
      <c r="J16" s="4" t="str">
        <f t="shared" si="4"/>
        <v>0.8</v>
      </c>
      <c r="L16" s="4" t="s">
        <v>16</v>
      </c>
      <c r="M16" s="4">
        <v>6</v>
      </c>
      <c r="N16" s="4" t="str">
        <f t="shared" si="5"/>
        <v>6</v>
      </c>
      <c r="O16" s="4" t="str">
        <f t="shared" si="6"/>
        <v>7</v>
      </c>
      <c r="P16" s="4" t="str">
        <f t="shared" si="7"/>
        <v>8</v>
      </c>
      <c r="Q16" s="4">
        <v>7</v>
      </c>
      <c r="R16" s="4" t="str">
        <f t="shared" si="8"/>
        <v>0.85</v>
      </c>
      <c r="S16" s="4" t="str">
        <f t="shared" si="9"/>
        <v>0.95</v>
      </c>
      <c r="T16" s="4" t="str">
        <f t="shared" si="10"/>
        <v>1</v>
      </c>
      <c r="V16" s="8" t="s">
        <v>16</v>
      </c>
      <c r="W16" s="4">
        <v>3</v>
      </c>
      <c r="X16" s="4" t="str">
        <f t="shared" si="11"/>
        <v>3</v>
      </c>
      <c r="Y16" s="4" t="str">
        <f t="shared" si="12"/>
        <v>4</v>
      </c>
      <c r="Z16" s="4" t="str">
        <f t="shared" si="13"/>
        <v>5</v>
      </c>
      <c r="AA16" s="4">
        <v>5</v>
      </c>
      <c r="AB16" s="4" t="str">
        <f t="shared" si="14"/>
        <v>0.5</v>
      </c>
      <c r="AC16" s="4" t="str">
        <f t="shared" si="15"/>
        <v>0.65</v>
      </c>
      <c r="AD16" s="4" t="str">
        <f t="shared" si="16"/>
        <v>0.8</v>
      </c>
      <c r="AF16" s="8" t="s">
        <v>16</v>
      </c>
      <c r="AG16" s="4">
        <v>6</v>
      </c>
      <c r="AH16" s="4" t="str">
        <f t="shared" si="17"/>
        <v>6</v>
      </c>
      <c r="AI16" s="4" t="str">
        <f t="shared" si="18"/>
        <v>7</v>
      </c>
      <c r="AJ16" s="4" t="str">
        <f t="shared" si="19"/>
        <v>8</v>
      </c>
      <c r="AK16" s="4">
        <v>5</v>
      </c>
      <c r="AL16" s="4" t="str">
        <f t="shared" si="20"/>
        <v>0.5</v>
      </c>
      <c r="AM16" s="4" t="str">
        <f t="shared" si="21"/>
        <v>0.65</v>
      </c>
      <c r="AN16" s="4" t="str">
        <f t="shared" si="22"/>
        <v>0.8</v>
      </c>
      <c r="AP16" s="8" t="s">
        <v>16</v>
      </c>
      <c r="AQ16" s="4">
        <v>1</v>
      </c>
      <c r="AR16" s="4" t="str">
        <f t="shared" si="23"/>
        <v>1</v>
      </c>
      <c r="AS16" s="4" t="str">
        <f t="shared" si="24"/>
        <v>2</v>
      </c>
      <c r="AT16" s="4" t="str">
        <f t="shared" si="25"/>
        <v>3</v>
      </c>
      <c r="AU16" s="4">
        <v>5</v>
      </c>
      <c r="AV16" s="4" t="str">
        <f t="shared" si="26"/>
        <v>0.5</v>
      </c>
      <c r="AW16" s="4" t="str">
        <f t="shared" si="27"/>
        <v>0.65</v>
      </c>
      <c r="AX16" s="4" t="str">
        <f t="shared" si="28"/>
        <v>0.8</v>
      </c>
      <c r="AZ16" s="8" t="s">
        <v>16</v>
      </c>
      <c r="BA16" s="4">
        <v>6</v>
      </c>
      <c r="BB16" s="4" t="str">
        <f t="shared" si="29"/>
        <v>6</v>
      </c>
      <c r="BC16" s="4" t="str">
        <f t="shared" si="30"/>
        <v>7</v>
      </c>
      <c r="BD16" s="4" t="str">
        <f t="shared" si="31"/>
        <v>8</v>
      </c>
      <c r="BE16" s="4">
        <v>5</v>
      </c>
      <c r="BF16" s="4" t="str">
        <f t="shared" si="32"/>
        <v>0.5</v>
      </c>
      <c r="BG16" s="4" t="str">
        <f t="shared" si="33"/>
        <v>0.65</v>
      </c>
      <c r="BH16" s="4" t="str">
        <f t="shared" si="34"/>
        <v>0.8</v>
      </c>
      <c r="BJ16" s="8" t="s">
        <v>16</v>
      </c>
      <c r="BK16" s="4">
        <v>4</v>
      </c>
      <c r="BL16" s="4" t="str">
        <f t="shared" si="35"/>
        <v>4</v>
      </c>
      <c r="BM16" s="4" t="str">
        <f t="shared" si="36"/>
        <v>5</v>
      </c>
      <c r="BN16" s="4" t="str">
        <f t="shared" si="37"/>
        <v>6</v>
      </c>
      <c r="BO16" s="4">
        <v>5</v>
      </c>
      <c r="BP16" s="4" t="str">
        <f t="shared" si="38"/>
        <v>0.5</v>
      </c>
      <c r="BQ16" s="4" t="str">
        <f t="shared" si="39"/>
        <v>0.65</v>
      </c>
      <c r="BR16" s="4" t="str">
        <f t="shared" si="40"/>
        <v>0.8</v>
      </c>
    </row>
    <row r="17" spans="2:70" x14ac:dyDescent="0.2">
      <c r="B17" s="4" t="s">
        <v>17</v>
      </c>
      <c r="C17" s="4">
        <v>4</v>
      </c>
      <c r="D17" s="4" t="str">
        <f t="shared" si="41"/>
        <v>4</v>
      </c>
      <c r="E17" s="4" t="str">
        <f t="shared" si="0"/>
        <v>5</v>
      </c>
      <c r="F17" s="4" t="str">
        <f t="shared" si="1"/>
        <v>6</v>
      </c>
      <c r="G17" s="4">
        <v>6</v>
      </c>
      <c r="H17" s="4" t="str">
        <f t="shared" si="2"/>
        <v>0.7</v>
      </c>
      <c r="I17" s="4" t="str">
        <f t="shared" si="3"/>
        <v>0.8</v>
      </c>
      <c r="J17" s="4" t="str">
        <f t="shared" si="4"/>
        <v>0.9</v>
      </c>
      <c r="L17" s="4" t="s">
        <v>17</v>
      </c>
      <c r="M17" s="4">
        <v>5</v>
      </c>
      <c r="N17" s="4" t="str">
        <f t="shared" si="5"/>
        <v>5</v>
      </c>
      <c r="O17" s="4" t="str">
        <f t="shared" si="6"/>
        <v>6</v>
      </c>
      <c r="P17" s="4" t="str">
        <f t="shared" si="7"/>
        <v>7</v>
      </c>
      <c r="Q17" s="4">
        <v>7</v>
      </c>
      <c r="R17" s="4" t="str">
        <f t="shared" si="8"/>
        <v>0.85</v>
      </c>
      <c r="S17" s="4" t="str">
        <f t="shared" si="9"/>
        <v>0.95</v>
      </c>
      <c r="T17" s="4" t="str">
        <f t="shared" si="10"/>
        <v>1</v>
      </c>
      <c r="V17" s="8" t="s">
        <v>17</v>
      </c>
      <c r="W17" s="4">
        <v>5</v>
      </c>
      <c r="X17" s="4" t="str">
        <f t="shared" si="11"/>
        <v>5</v>
      </c>
      <c r="Y17" s="4" t="str">
        <f t="shared" si="12"/>
        <v>6</v>
      </c>
      <c r="Z17" s="4" t="str">
        <f t="shared" si="13"/>
        <v>7</v>
      </c>
      <c r="AA17" s="4">
        <v>6</v>
      </c>
      <c r="AB17" s="4" t="str">
        <f t="shared" si="14"/>
        <v>0.7</v>
      </c>
      <c r="AC17" s="4" t="str">
        <f t="shared" si="15"/>
        <v>0.8</v>
      </c>
      <c r="AD17" s="4" t="str">
        <f t="shared" si="16"/>
        <v>0.9</v>
      </c>
      <c r="AF17" s="8" t="s">
        <v>17</v>
      </c>
      <c r="AG17" s="4">
        <v>6</v>
      </c>
      <c r="AH17" s="4" t="str">
        <f t="shared" si="17"/>
        <v>6</v>
      </c>
      <c r="AI17" s="4" t="str">
        <f t="shared" si="18"/>
        <v>7</v>
      </c>
      <c r="AJ17" s="4" t="str">
        <f t="shared" si="19"/>
        <v>8</v>
      </c>
      <c r="AK17" s="4">
        <v>7</v>
      </c>
      <c r="AL17" s="4" t="str">
        <f t="shared" si="20"/>
        <v>0.85</v>
      </c>
      <c r="AM17" s="4" t="str">
        <f t="shared" si="21"/>
        <v>0.95</v>
      </c>
      <c r="AN17" s="4" t="str">
        <f t="shared" si="22"/>
        <v>1</v>
      </c>
      <c r="AP17" s="8" t="s">
        <v>17</v>
      </c>
      <c r="AQ17" s="4">
        <v>5</v>
      </c>
      <c r="AR17" s="4" t="str">
        <f t="shared" si="23"/>
        <v>5</v>
      </c>
      <c r="AS17" s="4" t="str">
        <f t="shared" si="24"/>
        <v>6</v>
      </c>
      <c r="AT17" s="4" t="str">
        <f t="shared" si="25"/>
        <v>7</v>
      </c>
      <c r="AU17" s="4">
        <v>6</v>
      </c>
      <c r="AV17" s="4" t="str">
        <f t="shared" si="26"/>
        <v>0.7</v>
      </c>
      <c r="AW17" s="4" t="str">
        <f t="shared" si="27"/>
        <v>0.8</v>
      </c>
      <c r="AX17" s="4" t="str">
        <f t="shared" si="28"/>
        <v>0.9</v>
      </c>
      <c r="AZ17" s="8" t="s">
        <v>17</v>
      </c>
      <c r="BA17" s="4">
        <v>7</v>
      </c>
      <c r="BB17" s="4" t="str">
        <f t="shared" si="29"/>
        <v>7</v>
      </c>
      <c r="BC17" s="4" t="str">
        <f t="shared" si="30"/>
        <v>8</v>
      </c>
      <c r="BD17" s="4" t="str">
        <f t="shared" si="31"/>
        <v>9</v>
      </c>
      <c r="BE17" s="4">
        <v>7</v>
      </c>
      <c r="BF17" s="4" t="str">
        <f t="shared" si="32"/>
        <v>0.85</v>
      </c>
      <c r="BG17" s="4" t="str">
        <f t="shared" si="33"/>
        <v>0.95</v>
      </c>
      <c r="BH17" s="4" t="str">
        <f t="shared" si="34"/>
        <v>1</v>
      </c>
      <c r="BJ17" s="8" t="s">
        <v>17</v>
      </c>
      <c r="BK17" s="4">
        <v>6</v>
      </c>
      <c r="BL17" s="4" t="str">
        <f t="shared" si="35"/>
        <v>6</v>
      </c>
      <c r="BM17" s="4" t="str">
        <f t="shared" si="36"/>
        <v>7</v>
      </c>
      <c r="BN17" s="4" t="str">
        <f t="shared" si="37"/>
        <v>8</v>
      </c>
      <c r="BO17" s="4">
        <v>6</v>
      </c>
      <c r="BP17" s="4" t="str">
        <f t="shared" si="38"/>
        <v>0.7</v>
      </c>
      <c r="BQ17" s="4" t="str">
        <f t="shared" si="39"/>
        <v>0.8</v>
      </c>
      <c r="BR17" s="4" t="str">
        <f t="shared" si="40"/>
        <v>0.9</v>
      </c>
    </row>
    <row r="18" spans="2:70" x14ac:dyDescent="0.2">
      <c r="B18" s="4" t="s">
        <v>18</v>
      </c>
      <c r="C18" s="4">
        <v>6</v>
      </c>
      <c r="D18" s="4" t="str">
        <f t="shared" si="41"/>
        <v>6</v>
      </c>
      <c r="E18" s="4" t="str">
        <f t="shared" si="0"/>
        <v>7</v>
      </c>
      <c r="F18" s="4" t="str">
        <f t="shared" si="1"/>
        <v>8</v>
      </c>
      <c r="G18" s="4">
        <v>5</v>
      </c>
      <c r="H18" s="4" t="str">
        <f t="shared" si="2"/>
        <v>0.5</v>
      </c>
      <c r="I18" s="4" t="str">
        <f t="shared" si="3"/>
        <v>0.65</v>
      </c>
      <c r="J18" s="4" t="str">
        <f t="shared" si="4"/>
        <v>0.8</v>
      </c>
      <c r="L18" s="4" t="s">
        <v>18</v>
      </c>
      <c r="M18" s="4">
        <v>6</v>
      </c>
      <c r="N18" s="4" t="str">
        <f t="shared" si="5"/>
        <v>6</v>
      </c>
      <c r="O18" s="4" t="str">
        <f t="shared" si="6"/>
        <v>7</v>
      </c>
      <c r="P18" s="4" t="str">
        <f t="shared" si="7"/>
        <v>8</v>
      </c>
      <c r="Q18" s="4">
        <v>5</v>
      </c>
      <c r="R18" s="4" t="str">
        <f t="shared" si="8"/>
        <v>0.5</v>
      </c>
      <c r="S18" s="4" t="str">
        <f t="shared" si="9"/>
        <v>0.65</v>
      </c>
      <c r="T18" s="4" t="str">
        <f t="shared" si="10"/>
        <v>0.8</v>
      </c>
      <c r="V18" s="8" t="s">
        <v>18</v>
      </c>
      <c r="W18" s="4">
        <v>6</v>
      </c>
      <c r="X18" s="4" t="str">
        <f t="shared" si="11"/>
        <v>6</v>
      </c>
      <c r="Y18" s="4" t="str">
        <f t="shared" si="12"/>
        <v>7</v>
      </c>
      <c r="Z18" s="4" t="str">
        <f t="shared" si="13"/>
        <v>8</v>
      </c>
      <c r="AA18" s="4">
        <v>5</v>
      </c>
      <c r="AB18" s="4" t="str">
        <f t="shared" si="14"/>
        <v>0.5</v>
      </c>
      <c r="AC18" s="4" t="str">
        <f t="shared" si="15"/>
        <v>0.65</v>
      </c>
      <c r="AD18" s="4" t="str">
        <f t="shared" si="16"/>
        <v>0.8</v>
      </c>
      <c r="AF18" s="8" t="s">
        <v>18</v>
      </c>
      <c r="AG18" s="4">
        <v>6</v>
      </c>
      <c r="AH18" s="4" t="str">
        <f t="shared" si="17"/>
        <v>6</v>
      </c>
      <c r="AI18" s="4" t="str">
        <f t="shared" si="18"/>
        <v>7</v>
      </c>
      <c r="AJ18" s="4" t="str">
        <f t="shared" si="19"/>
        <v>8</v>
      </c>
      <c r="AK18" s="4">
        <v>5</v>
      </c>
      <c r="AL18" s="4" t="str">
        <f t="shared" si="20"/>
        <v>0.5</v>
      </c>
      <c r="AM18" s="4" t="str">
        <f t="shared" si="21"/>
        <v>0.65</v>
      </c>
      <c r="AN18" s="4" t="str">
        <f t="shared" si="22"/>
        <v>0.8</v>
      </c>
      <c r="AP18" s="8" t="s">
        <v>18</v>
      </c>
      <c r="AQ18" s="4">
        <v>6</v>
      </c>
      <c r="AR18" s="4" t="str">
        <f t="shared" si="23"/>
        <v>6</v>
      </c>
      <c r="AS18" s="4" t="str">
        <f t="shared" si="24"/>
        <v>7</v>
      </c>
      <c r="AT18" s="4" t="str">
        <f t="shared" si="25"/>
        <v>8</v>
      </c>
      <c r="AU18" s="4">
        <v>7</v>
      </c>
      <c r="AV18" s="4" t="str">
        <f t="shared" si="26"/>
        <v>0.85</v>
      </c>
      <c r="AW18" s="4" t="str">
        <f t="shared" si="27"/>
        <v>0.95</v>
      </c>
      <c r="AX18" s="4" t="str">
        <f t="shared" si="28"/>
        <v>1</v>
      </c>
      <c r="AZ18" s="8" t="s">
        <v>18</v>
      </c>
      <c r="BA18" s="4">
        <v>6</v>
      </c>
      <c r="BB18" s="4" t="str">
        <f t="shared" si="29"/>
        <v>6</v>
      </c>
      <c r="BC18" s="4" t="str">
        <f t="shared" si="30"/>
        <v>7</v>
      </c>
      <c r="BD18" s="4" t="str">
        <f t="shared" si="31"/>
        <v>8</v>
      </c>
      <c r="BE18" s="4">
        <v>5</v>
      </c>
      <c r="BF18" s="4" t="str">
        <f t="shared" si="32"/>
        <v>0.5</v>
      </c>
      <c r="BG18" s="4" t="str">
        <f t="shared" si="33"/>
        <v>0.65</v>
      </c>
      <c r="BH18" s="4" t="str">
        <f t="shared" si="34"/>
        <v>0.8</v>
      </c>
      <c r="BJ18" s="8" t="s">
        <v>18</v>
      </c>
      <c r="BK18" s="4">
        <v>6</v>
      </c>
      <c r="BL18" s="4" t="str">
        <f t="shared" si="35"/>
        <v>6</v>
      </c>
      <c r="BM18" s="4" t="str">
        <f t="shared" si="36"/>
        <v>7</v>
      </c>
      <c r="BN18" s="4" t="str">
        <f t="shared" si="37"/>
        <v>8</v>
      </c>
      <c r="BO18" s="4">
        <v>5</v>
      </c>
      <c r="BP18" s="4" t="str">
        <f t="shared" si="38"/>
        <v>0.5</v>
      </c>
      <c r="BQ18" s="4" t="str">
        <f t="shared" si="39"/>
        <v>0.65</v>
      </c>
      <c r="BR18" s="4" t="str">
        <f t="shared" si="40"/>
        <v>0.8</v>
      </c>
    </row>
    <row r="19" spans="2:70" x14ac:dyDescent="0.2">
      <c r="B19" s="4" t="s">
        <v>19</v>
      </c>
      <c r="C19" s="4">
        <v>6</v>
      </c>
      <c r="D19" s="4" t="str">
        <f t="shared" si="41"/>
        <v>6</v>
      </c>
      <c r="E19" s="4" t="str">
        <f t="shared" si="0"/>
        <v>7</v>
      </c>
      <c r="F19" s="4" t="str">
        <f t="shared" si="1"/>
        <v>8</v>
      </c>
      <c r="G19" s="4">
        <v>5</v>
      </c>
      <c r="H19" s="4" t="str">
        <f t="shared" si="2"/>
        <v>0.5</v>
      </c>
      <c r="I19" s="4" t="str">
        <f t="shared" si="3"/>
        <v>0.65</v>
      </c>
      <c r="J19" s="4" t="str">
        <f t="shared" si="4"/>
        <v>0.8</v>
      </c>
      <c r="L19" s="4" t="s">
        <v>19</v>
      </c>
      <c r="M19" s="4">
        <v>6</v>
      </c>
      <c r="N19" s="4" t="str">
        <f t="shared" si="5"/>
        <v>6</v>
      </c>
      <c r="O19" s="4" t="str">
        <f t="shared" si="6"/>
        <v>7</v>
      </c>
      <c r="P19" s="4" t="str">
        <f t="shared" si="7"/>
        <v>8</v>
      </c>
      <c r="Q19" s="4">
        <v>5</v>
      </c>
      <c r="R19" s="4" t="str">
        <f t="shared" si="8"/>
        <v>0.5</v>
      </c>
      <c r="S19" s="4" t="str">
        <f t="shared" si="9"/>
        <v>0.65</v>
      </c>
      <c r="T19" s="4" t="str">
        <f t="shared" si="10"/>
        <v>0.8</v>
      </c>
      <c r="V19" s="8" t="s">
        <v>19</v>
      </c>
      <c r="W19" s="4">
        <v>6</v>
      </c>
      <c r="X19" s="4" t="str">
        <f t="shared" si="11"/>
        <v>6</v>
      </c>
      <c r="Y19" s="4" t="str">
        <f t="shared" si="12"/>
        <v>7</v>
      </c>
      <c r="Z19" s="4" t="str">
        <f t="shared" si="13"/>
        <v>8</v>
      </c>
      <c r="AA19" s="4">
        <v>7</v>
      </c>
      <c r="AB19" s="4" t="str">
        <f t="shared" si="14"/>
        <v>0.85</v>
      </c>
      <c r="AC19" s="4" t="str">
        <f t="shared" si="15"/>
        <v>0.95</v>
      </c>
      <c r="AD19" s="4" t="str">
        <f t="shared" si="16"/>
        <v>1</v>
      </c>
      <c r="AF19" s="8" t="s">
        <v>19</v>
      </c>
      <c r="AG19" s="4">
        <v>6</v>
      </c>
      <c r="AH19" s="4" t="str">
        <f t="shared" si="17"/>
        <v>6</v>
      </c>
      <c r="AI19" s="4" t="str">
        <f t="shared" si="18"/>
        <v>7</v>
      </c>
      <c r="AJ19" s="4" t="str">
        <f t="shared" si="19"/>
        <v>8</v>
      </c>
      <c r="AK19" s="4">
        <v>5</v>
      </c>
      <c r="AL19" s="4" t="str">
        <f t="shared" si="20"/>
        <v>0.5</v>
      </c>
      <c r="AM19" s="4" t="str">
        <f t="shared" si="21"/>
        <v>0.65</v>
      </c>
      <c r="AN19" s="4" t="str">
        <f t="shared" si="22"/>
        <v>0.8</v>
      </c>
      <c r="AP19" s="8" t="s">
        <v>19</v>
      </c>
      <c r="AQ19" s="4">
        <v>5</v>
      </c>
      <c r="AR19" s="4" t="str">
        <f t="shared" si="23"/>
        <v>5</v>
      </c>
      <c r="AS19" s="4" t="str">
        <f t="shared" si="24"/>
        <v>6</v>
      </c>
      <c r="AT19" s="4" t="str">
        <f t="shared" si="25"/>
        <v>7</v>
      </c>
      <c r="AU19" s="4">
        <v>5</v>
      </c>
      <c r="AV19" s="4" t="str">
        <f t="shared" si="26"/>
        <v>0.5</v>
      </c>
      <c r="AW19" s="4" t="str">
        <f t="shared" si="27"/>
        <v>0.65</v>
      </c>
      <c r="AX19" s="4" t="str">
        <f t="shared" si="28"/>
        <v>0.8</v>
      </c>
      <c r="AZ19" s="8" t="s">
        <v>19</v>
      </c>
      <c r="BA19" s="4">
        <v>6</v>
      </c>
      <c r="BB19" s="4" t="str">
        <f t="shared" si="29"/>
        <v>6</v>
      </c>
      <c r="BC19" s="4" t="str">
        <f t="shared" si="30"/>
        <v>7</v>
      </c>
      <c r="BD19" s="4" t="str">
        <f t="shared" si="31"/>
        <v>8</v>
      </c>
      <c r="BE19" s="4">
        <v>5</v>
      </c>
      <c r="BF19" s="4" t="str">
        <f t="shared" si="32"/>
        <v>0.5</v>
      </c>
      <c r="BG19" s="4" t="str">
        <f t="shared" si="33"/>
        <v>0.65</v>
      </c>
      <c r="BH19" s="4" t="str">
        <f t="shared" si="34"/>
        <v>0.8</v>
      </c>
      <c r="BJ19" s="8" t="s">
        <v>19</v>
      </c>
      <c r="BK19" s="4">
        <v>5</v>
      </c>
      <c r="BL19" s="4" t="str">
        <f t="shared" si="35"/>
        <v>5</v>
      </c>
      <c r="BM19" s="4" t="str">
        <f t="shared" si="36"/>
        <v>6</v>
      </c>
      <c r="BN19" s="4" t="str">
        <f t="shared" si="37"/>
        <v>7</v>
      </c>
      <c r="BO19" s="4">
        <v>5</v>
      </c>
      <c r="BP19" s="4" t="str">
        <f t="shared" si="38"/>
        <v>0.5</v>
      </c>
      <c r="BQ19" s="4" t="str">
        <f t="shared" si="39"/>
        <v>0.65</v>
      </c>
      <c r="BR19" s="4" t="str">
        <f t="shared" si="40"/>
        <v>0.8</v>
      </c>
    </row>
    <row r="20" spans="2:70" x14ac:dyDescent="0.2">
      <c r="B20" s="4" t="s">
        <v>20</v>
      </c>
      <c r="C20" s="4">
        <v>6</v>
      </c>
      <c r="D20" s="4" t="str">
        <f t="shared" si="41"/>
        <v>6</v>
      </c>
      <c r="E20" s="4" t="str">
        <f t="shared" si="0"/>
        <v>7</v>
      </c>
      <c r="F20" s="4" t="str">
        <f t="shared" si="1"/>
        <v>8</v>
      </c>
      <c r="G20" s="4">
        <v>5</v>
      </c>
      <c r="H20" s="4" t="str">
        <f t="shared" si="2"/>
        <v>0.5</v>
      </c>
      <c r="I20" s="4" t="str">
        <f t="shared" si="3"/>
        <v>0.65</v>
      </c>
      <c r="J20" s="4" t="str">
        <f t="shared" si="4"/>
        <v>0.8</v>
      </c>
      <c r="L20" s="4" t="s">
        <v>20</v>
      </c>
      <c r="M20" s="4">
        <v>5</v>
      </c>
      <c r="N20" s="4" t="str">
        <f t="shared" si="5"/>
        <v>5</v>
      </c>
      <c r="O20" s="4" t="str">
        <f t="shared" si="6"/>
        <v>6</v>
      </c>
      <c r="P20" s="4" t="str">
        <f t="shared" si="7"/>
        <v>7</v>
      </c>
      <c r="Q20" s="4">
        <v>5</v>
      </c>
      <c r="R20" s="4" t="str">
        <f t="shared" si="8"/>
        <v>0.5</v>
      </c>
      <c r="S20" s="4" t="str">
        <f t="shared" si="9"/>
        <v>0.65</v>
      </c>
      <c r="T20" s="4" t="str">
        <f t="shared" si="10"/>
        <v>0.8</v>
      </c>
      <c r="V20" s="8" t="s">
        <v>20</v>
      </c>
      <c r="W20" s="4">
        <v>6</v>
      </c>
      <c r="X20" s="4" t="str">
        <f t="shared" si="11"/>
        <v>6</v>
      </c>
      <c r="Y20" s="4" t="str">
        <f t="shared" si="12"/>
        <v>7</v>
      </c>
      <c r="Z20" s="4" t="str">
        <f t="shared" si="13"/>
        <v>8</v>
      </c>
      <c r="AA20" s="4">
        <v>7</v>
      </c>
      <c r="AB20" s="4" t="str">
        <f t="shared" si="14"/>
        <v>0.85</v>
      </c>
      <c r="AC20" s="4" t="str">
        <f t="shared" si="15"/>
        <v>0.95</v>
      </c>
      <c r="AD20" s="4" t="str">
        <f t="shared" si="16"/>
        <v>1</v>
      </c>
      <c r="AF20" s="8" t="s">
        <v>20</v>
      </c>
      <c r="AG20" s="4">
        <v>6</v>
      </c>
      <c r="AH20" s="4" t="str">
        <f t="shared" si="17"/>
        <v>6</v>
      </c>
      <c r="AI20" s="4" t="str">
        <f t="shared" si="18"/>
        <v>7</v>
      </c>
      <c r="AJ20" s="4" t="str">
        <f t="shared" si="19"/>
        <v>8</v>
      </c>
      <c r="AK20" s="4">
        <v>5</v>
      </c>
      <c r="AL20" s="4" t="str">
        <f t="shared" si="20"/>
        <v>0.5</v>
      </c>
      <c r="AM20" s="4" t="str">
        <f t="shared" si="21"/>
        <v>0.65</v>
      </c>
      <c r="AN20" s="4" t="str">
        <f t="shared" si="22"/>
        <v>0.8</v>
      </c>
      <c r="AP20" s="8" t="s">
        <v>20</v>
      </c>
      <c r="AQ20" s="4">
        <v>6</v>
      </c>
      <c r="AR20" s="4" t="str">
        <f t="shared" si="23"/>
        <v>6</v>
      </c>
      <c r="AS20" s="4" t="str">
        <f t="shared" si="24"/>
        <v>7</v>
      </c>
      <c r="AT20" s="4" t="str">
        <f t="shared" si="25"/>
        <v>8</v>
      </c>
      <c r="AU20" s="4">
        <v>5</v>
      </c>
      <c r="AV20" s="4" t="str">
        <f t="shared" si="26"/>
        <v>0.5</v>
      </c>
      <c r="AW20" s="4" t="str">
        <f t="shared" si="27"/>
        <v>0.65</v>
      </c>
      <c r="AX20" s="4" t="str">
        <f t="shared" si="28"/>
        <v>0.8</v>
      </c>
      <c r="AZ20" s="8" t="s">
        <v>20</v>
      </c>
      <c r="BA20" s="4">
        <v>5</v>
      </c>
      <c r="BB20" s="4" t="str">
        <f t="shared" si="29"/>
        <v>5</v>
      </c>
      <c r="BC20" s="4" t="str">
        <f t="shared" si="30"/>
        <v>6</v>
      </c>
      <c r="BD20" s="4" t="str">
        <f t="shared" si="31"/>
        <v>7</v>
      </c>
      <c r="BE20" s="4">
        <v>5</v>
      </c>
      <c r="BF20" s="4" t="str">
        <f t="shared" si="32"/>
        <v>0.5</v>
      </c>
      <c r="BG20" s="4" t="str">
        <f t="shared" si="33"/>
        <v>0.65</v>
      </c>
      <c r="BH20" s="4" t="str">
        <f t="shared" si="34"/>
        <v>0.8</v>
      </c>
      <c r="BJ20" s="8" t="s">
        <v>20</v>
      </c>
      <c r="BK20" s="4">
        <v>7</v>
      </c>
      <c r="BL20" s="4" t="str">
        <f t="shared" si="35"/>
        <v>7</v>
      </c>
      <c r="BM20" s="4" t="str">
        <f t="shared" si="36"/>
        <v>8</v>
      </c>
      <c r="BN20" s="4" t="str">
        <f t="shared" si="37"/>
        <v>9</v>
      </c>
      <c r="BO20" s="4">
        <v>7</v>
      </c>
      <c r="BP20" s="4" t="str">
        <f t="shared" si="38"/>
        <v>0.85</v>
      </c>
      <c r="BQ20" s="4" t="str">
        <f t="shared" si="39"/>
        <v>0.95</v>
      </c>
      <c r="BR20" s="4" t="str">
        <f t="shared" si="40"/>
        <v>1</v>
      </c>
    </row>
    <row r="21" spans="2:70" x14ac:dyDescent="0.2">
      <c r="B21" s="4" t="s">
        <v>21</v>
      </c>
      <c r="C21" s="4">
        <v>5</v>
      </c>
      <c r="D21" s="4" t="str">
        <f t="shared" si="41"/>
        <v>5</v>
      </c>
      <c r="E21" s="4" t="str">
        <f t="shared" si="0"/>
        <v>6</v>
      </c>
      <c r="F21" s="4" t="str">
        <f t="shared" si="1"/>
        <v>7</v>
      </c>
      <c r="G21" s="4">
        <v>5</v>
      </c>
      <c r="H21" s="4" t="str">
        <f t="shared" si="2"/>
        <v>0.5</v>
      </c>
      <c r="I21" s="4" t="str">
        <f t="shared" si="3"/>
        <v>0.65</v>
      </c>
      <c r="J21" s="4" t="str">
        <f t="shared" si="4"/>
        <v>0.8</v>
      </c>
      <c r="L21" s="4" t="s">
        <v>21</v>
      </c>
      <c r="M21" s="4">
        <v>6</v>
      </c>
      <c r="N21" s="4" t="str">
        <f t="shared" si="5"/>
        <v>6</v>
      </c>
      <c r="O21" s="4" t="str">
        <f t="shared" si="6"/>
        <v>7</v>
      </c>
      <c r="P21" s="4" t="str">
        <f t="shared" si="7"/>
        <v>8</v>
      </c>
      <c r="Q21" s="4">
        <v>7</v>
      </c>
      <c r="R21" s="4" t="str">
        <f t="shared" si="8"/>
        <v>0.85</v>
      </c>
      <c r="S21" s="4" t="str">
        <f t="shared" si="9"/>
        <v>0.95</v>
      </c>
      <c r="T21" s="4" t="str">
        <f t="shared" si="10"/>
        <v>1</v>
      </c>
      <c r="V21" s="8" t="s">
        <v>21</v>
      </c>
      <c r="W21" s="4">
        <v>6</v>
      </c>
      <c r="X21" s="4" t="str">
        <f t="shared" si="11"/>
        <v>6</v>
      </c>
      <c r="Y21" s="4" t="str">
        <f t="shared" si="12"/>
        <v>7</v>
      </c>
      <c r="Z21" s="4" t="str">
        <f t="shared" si="13"/>
        <v>8</v>
      </c>
      <c r="AA21" s="4">
        <v>7</v>
      </c>
      <c r="AB21" s="4" t="str">
        <f t="shared" si="14"/>
        <v>0.85</v>
      </c>
      <c r="AC21" s="4" t="str">
        <f t="shared" si="15"/>
        <v>0.95</v>
      </c>
      <c r="AD21" s="4" t="str">
        <f t="shared" si="16"/>
        <v>1</v>
      </c>
      <c r="AF21" s="8" t="s">
        <v>21</v>
      </c>
      <c r="AG21" s="4">
        <v>7</v>
      </c>
      <c r="AH21" s="4" t="str">
        <f t="shared" si="17"/>
        <v>7</v>
      </c>
      <c r="AI21" s="4" t="str">
        <f t="shared" si="18"/>
        <v>8</v>
      </c>
      <c r="AJ21" s="4" t="str">
        <f t="shared" si="19"/>
        <v>9</v>
      </c>
      <c r="AK21" s="4">
        <v>7</v>
      </c>
      <c r="AL21" s="4" t="str">
        <f t="shared" si="20"/>
        <v>0.85</v>
      </c>
      <c r="AM21" s="4" t="str">
        <f t="shared" si="21"/>
        <v>0.95</v>
      </c>
      <c r="AN21" s="4" t="str">
        <f t="shared" si="22"/>
        <v>1</v>
      </c>
      <c r="AP21" s="8" t="s">
        <v>21</v>
      </c>
      <c r="AQ21" s="4">
        <v>5</v>
      </c>
      <c r="AR21" s="4" t="str">
        <f t="shared" si="23"/>
        <v>5</v>
      </c>
      <c r="AS21" s="4" t="str">
        <f t="shared" si="24"/>
        <v>6</v>
      </c>
      <c r="AT21" s="4" t="str">
        <f t="shared" si="25"/>
        <v>7</v>
      </c>
      <c r="AU21" s="4">
        <v>7</v>
      </c>
      <c r="AV21" s="4" t="str">
        <f t="shared" si="26"/>
        <v>0.85</v>
      </c>
      <c r="AW21" s="4" t="str">
        <f t="shared" si="27"/>
        <v>0.95</v>
      </c>
      <c r="AX21" s="4" t="str">
        <f t="shared" si="28"/>
        <v>1</v>
      </c>
      <c r="AZ21" s="8" t="s">
        <v>21</v>
      </c>
      <c r="BA21" s="4">
        <v>6</v>
      </c>
      <c r="BB21" s="4" t="str">
        <f t="shared" si="29"/>
        <v>6</v>
      </c>
      <c r="BC21" s="4" t="str">
        <f t="shared" si="30"/>
        <v>7</v>
      </c>
      <c r="BD21" s="4" t="str">
        <f t="shared" si="31"/>
        <v>8</v>
      </c>
      <c r="BE21" s="4">
        <v>7</v>
      </c>
      <c r="BF21" s="4" t="str">
        <f t="shared" si="32"/>
        <v>0.85</v>
      </c>
      <c r="BG21" s="4" t="str">
        <f t="shared" si="33"/>
        <v>0.95</v>
      </c>
      <c r="BH21" s="4" t="str">
        <f t="shared" si="34"/>
        <v>1</v>
      </c>
      <c r="BJ21" s="8" t="s">
        <v>21</v>
      </c>
      <c r="BK21" s="4">
        <v>7</v>
      </c>
      <c r="BL21" s="4" t="str">
        <f t="shared" si="35"/>
        <v>7</v>
      </c>
      <c r="BM21" s="4" t="str">
        <f t="shared" si="36"/>
        <v>8</v>
      </c>
      <c r="BN21" s="4" t="str">
        <f t="shared" si="37"/>
        <v>9</v>
      </c>
      <c r="BO21" s="4">
        <v>7</v>
      </c>
      <c r="BP21" s="4" t="str">
        <f t="shared" si="38"/>
        <v>0.85</v>
      </c>
      <c r="BQ21" s="4" t="str">
        <f t="shared" si="39"/>
        <v>0.95</v>
      </c>
      <c r="BR21" s="4" t="str">
        <f t="shared" si="40"/>
        <v>1</v>
      </c>
    </row>
    <row r="22" spans="2:70" x14ac:dyDescent="0.2">
      <c r="B22" s="4" t="s">
        <v>22</v>
      </c>
      <c r="C22" s="4">
        <v>6</v>
      </c>
      <c r="D22" s="4" t="str">
        <f t="shared" si="41"/>
        <v>6</v>
      </c>
      <c r="E22" s="4" t="str">
        <f t="shared" si="0"/>
        <v>7</v>
      </c>
      <c r="F22" s="4" t="str">
        <f t="shared" si="1"/>
        <v>8</v>
      </c>
      <c r="G22" s="4">
        <v>5</v>
      </c>
      <c r="H22" s="4" t="str">
        <f t="shared" si="2"/>
        <v>0.5</v>
      </c>
      <c r="I22" s="4" t="str">
        <f t="shared" si="3"/>
        <v>0.65</v>
      </c>
      <c r="J22" s="4" t="str">
        <f t="shared" si="4"/>
        <v>0.8</v>
      </c>
      <c r="L22" s="4" t="s">
        <v>22</v>
      </c>
      <c r="M22" s="4">
        <v>6</v>
      </c>
      <c r="N22" s="4" t="str">
        <f t="shared" si="5"/>
        <v>6</v>
      </c>
      <c r="O22" s="4" t="str">
        <f t="shared" si="6"/>
        <v>7</v>
      </c>
      <c r="P22" s="4" t="str">
        <f t="shared" si="7"/>
        <v>8</v>
      </c>
      <c r="Q22" s="4">
        <v>4</v>
      </c>
      <c r="R22" s="4" t="str">
        <f t="shared" si="8"/>
        <v>0.3</v>
      </c>
      <c r="S22" s="4" t="str">
        <f t="shared" si="9"/>
        <v>0.5</v>
      </c>
      <c r="T22" s="4" t="str">
        <f t="shared" si="10"/>
        <v>0.7</v>
      </c>
      <c r="V22" s="8" t="s">
        <v>22</v>
      </c>
      <c r="W22" s="4">
        <v>6</v>
      </c>
      <c r="X22" s="4" t="str">
        <f t="shared" si="11"/>
        <v>6</v>
      </c>
      <c r="Y22" s="4" t="str">
        <f t="shared" si="12"/>
        <v>7</v>
      </c>
      <c r="Z22" s="4" t="str">
        <f t="shared" si="13"/>
        <v>8</v>
      </c>
      <c r="AA22" s="4">
        <v>5</v>
      </c>
      <c r="AB22" s="4" t="str">
        <f t="shared" si="14"/>
        <v>0.5</v>
      </c>
      <c r="AC22" s="4" t="str">
        <f t="shared" si="15"/>
        <v>0.65</v>
      </c>
      <c r="AD22" s="4" t="str">
        <f t="shared" si="16"/>
        <v>0.8</v>
      </c>
      <c r="AF22" s="8" t="s">
        <v>22</v>
      </c>
      <c r="AG22" s="4">
        <v>5</v>
      </c>
      <c r="AH22" s="4" t="str">
        <f t="shared" si="17"/>
        <v>5</v>
      </c>
      <c r="AI22" s="4" t="str">
        <f t="shared" si="18"/>
        <v>6</v>
      </c>
      <c r="AJ22" s="4" t="str">
        <f t="shared" si="19"/>
        <v>7</v>
      </c>
      <c r="AK22" s="4">
        <v>4</v>
      </c>
      <c r="AL22" s="4" t="str">
        <f t="shared" si="20"/>
        <v>0.3</v>
      </c>
      <c r="AM22" s="4" t="str">
        <f t="shared" si="21"/>
        <v>0.5</v>
      </c>
      <c r="AN22" s="4" t="str">
        <f t="shared" si="22"/>
        <v>0.7</v>
      </c>
      <c r="AP22" s="8" t="s">
        <v>22</v>
      </c>
      <c r="AQ22" s="4">
        <v>5</v>
      </c>
      <c r="AR22" s="4" t="str">
        <f t="shared" si="23"/>
        <v>5</v>
      </c>
      <c r="AS22" s="4" t="str">
        <f t="shared" si="24"/>
        <v>6</v>
      </c>
      <c r="AT22" s="4" t="str">
        <f t="shared" si="25"/>
        <v>7</v>
      </c>
      <c r="AU22" s="4">
        <v>5</v>
      </c>
      <c r="AV22" s="4" t="str">
        <f t="shared" si="26"/>
        <v>0.5</v>
      </c>
      <c r="AW22" s="4" t="str">
        <f t="shared" si="27"/>
        <v>0.65</v>
      </c>
      <c r="AX22" s="4" t="str">
        <f t="shared" si="28"/>
        <v>0.8</v>
      </c>
      <c r="AZ22" s="8" t="s">
        <v>22</v>
      </c>
      <c r="BA22" s="4">
        <v>7</v>
      </c>
      <c r="BB22" s="4" t="str">
        <f t="shared" si="29"/>
        <v>7</v>
      </c>
      <c r="BC22" s="4" t="str">
        <f t="shared" si="30"/>
        <v>8</v>
      </c>
      <c r="BD22" s="4" t="str">
        <f t="shared" si="31"/>
        <v>9</v>
      </c>
      <c r="BE22" s="4">
        <v>5</v>
      </c>
      <c r="BF22" s="4" t="str">
        <f t="shared" si="32"/>
        <v>0.5</v>
      </c>
      <c r="BG22" s="4" t="str">
        <f t="shared" si="33"/>
        <v>0.65</v>
      </c>
      <c r="BH22" s="4" t="str">
        <f t="shared" si="34"/>
        <v>0.8</v>
      </c>
      <c r="BJ22" s="8" t="s">
        <v>22</v>
      </c>
      <c r="BK22" s="4">
        <v>6</v>
      </c>
      <c r="BL22" s="4" t="str">
        <f t="shared" si="35"/>
        <v>6</v>
      </c>
      <c r="BM22" s="4" t="str">
        <f t="shared" si="36"/>
        <v>7</v>
      </c>
      <c r="BN22" s="4" t="str">
        <f t="shared" si="37"/>
        <v>8</v>
      </c>
      <c r="BO22" s="4">
        <v>4</v>
      </c>
      <c r="BP22" s="4" t="str">
        <f t="shared" si="38"/>
        <v>0.3</v>
      </c>
      <c r="BQ22" s="4" t="str">
        <f t="shared" si="39"/>
        <v>0.5</v>
      </c>
      <c r="BR22" s="4" t="str">
        <f t="shared" si="40"/>
        <v>0.7</v>
      </c>
    </row>
    <row r="23" spans="2:70" x14ac:dyDescent="0.2">
      <c r="B23" s="4" t="s">
        <v>23</v>
      </c>
      <c r="C23" s="4">
        <v>4</v>
      </c>
      <c r="D23" s="4" t="str">
        <f t="shared" si="41"/>
        <v>4</v>
      </c>
      <c r="E23" s="4" t="str">
        <f t="shared" si="0"/>
        <v>5</v>
      </c>
      <c r="F23" s="4" t="str">
        <f t="shared" si="1"/>
        <v>6</v>
      </c>
      <c r="G23" s="4">
        <v>7</v>
      </c>
      <c r="H23" s="4" t="str">
        <f t="shared" si="2"/>
        <v>0.85</v>
      </c>
      <c r="I23" s="4" t="str">
        <f t="shared" si="3"/>
        <v>0.95</v>
      </c>
      <c r="J23" s="4" t="str">
        <f t="shared" si="4"/>
        <v>1</v>
      </c>
      <c r="L23" s="4" t="s">
        <v>23</v>
      </c>
      <c r="M23" s="4">
        <v>5</v>
      </c>
      <c r="N23" s="4" t="str">
        <f t="shared" si="5"/>
        <v>5</v>
      </c>
      <c r="O23" s="4" t="str">
        <f t="shared" si="6"/>
        <v>6</v>
      </c>
      <c r="P23" s="4" t="str">
        <f t="shared" si="7"/>
        <v>7</v>
      </c>
      <c r="Q23" s="4">
        <v>7</v>
      </c>
      <c r="R23" s="4" t="str">
        <f t="shared" si="8"/>
        <v>0.85</v>
      </c>
      <c r="S23" s="4" t="str">
        <f t="shared" si="9"/>
        <v>0.95</v>
      </c>
      <c r="T23" s="4" t="str">
        <f t="shared" si="10"/>
        <v>1</v>
      </c>
      <c r="V23" s="8" t="s">
        <v>23</v>
      </c>
      <c r="W23" s="4">
        <v>4</v>
      </c>
      <c r="X23" s="4" t="str">
        <f t="shared" si="11"/>
        <v>4</v>
      </c>
      <c r="Y23" s="4" t="str">
        <f t="shared" si="12"/>
        <v>5</v>
      </c>
      <c r="Z23" s="4" t="str">
        <f t="shared" si="13"/>
        <v>6</v>
      </c>
      <c r="AA23" s="4">
        <v>7</v>
      </c>
      <c r="AB23" s="4" t="str">
        <f t="shared" si="14"/>
        <v>0.85</v>
      </c>
      <c r="AC23" s="4" t="str">
        <f t="shared" si="15"/>
        <v>0.95</v>
      </c>
      <c r="AD23" s="4" t="str">
        <f t="shared" si="16"/>
        <v>1</v>
      </c>
      <c r="AF23" s="8" t="s">
        <v>23</v>
      </c>
      <c r="AG23" s="4">
        <v>3</v>
      </c>
      <c r="AH23" s="4" t="str">
        <f t="shared" si="17"/>
        <v>3</v>
      </c>
      <c r="AI23" s="4" t="str">
        <f t="shared" si="18"/>
        <v>4</v>
      </c>
      <c r="AJ23" s="4" t="str">
        <f t="shared" si="19"/>
        <v>5</v>
      </c>
      <c r="AK23" s="4">
        <v>6</v>
      </c>
      <c r="AL23" s="4" t="str">
        <f t="shared" si="20"/>
        <v>0.7</v>
      </c>
      <c r="AM23" s="4" t="str">
        <f t="shared" si="21"/>
        <v>0.8</v>
      </c>
      <c r="AN23" s="4" t="str">
        <f t="shared" si="22"/>
        <v>0.9</v>
      </c>
      <c r="AP23" s="8" t="s">
        <v>23</v>
      </c>
      <c r="AQ23" s="4">
        <v>4</v>
      </c>
      <c r="AR23" s="4" t="str">
        <f t="shared" si="23"/>
        <v>4</v>
      </c>
      <c r="AS23" s="4" t="str">
        <f t="shared" si="24"/>
        <v>5</v>
      </c>
      <c r="AT23" s="4" t="str">
        <f t="shared" si="25"/>
        <v>6</v>
      </c>
      <c r="AU23" s="4">
        <v>7</v>
      </c>
      <c r="AV23" s="4" t="str">
        <f t="shared" si="26"/>
        <v>0.85</v>
      </c>
      <c r="AW23" s="4" t="str">
        <f t="shared" si="27"/>
        <v>0.95</v>
      </c>
      <c r="AX23" s="4" t="str">
        <f t="shared" si="28"/>
        <v>1</v>
      </c>
      <c r="AZ23" s="8" t="s">
        <v>23</v>
      </c>
      <c r="BA23" s="4">
        <v>4</v>
      </c>
      <c r="BB23" s="4" t="str">
        <f t="shared" si="29"/>
        <v>4</v>
      </c>
      <c r="BC23" s="4" t="str">
        <f t="shared" si="30"/>
        <v>5</v>
      </c>
      <c r="BD23" s="4" t="str">
        <f t="shared" si="31"/>
        <v>6</v>
      </c>
      <c r="BE23" s="4">
        <v>6</v>
      </c>
      <c r="BF23" s="4" t="str">
        <f t="shared" si="32"/>
        <v>0.7</v>
      </c>
      <c r="BG23" s="4" t="str">
        <f t="shared" si="33"/>
        <v>0.8</v>
      </c>
      <c r="BH23" s="4" t="str">
        <f t="shared" si="34"/>
        <v>0.9</v>
      </c>
      <c r="BJ23" s="8" t="s">
        <v>23</v>
      </c>
      <c r="BK23" s="4">
        <v>4</v>
      </c>
      <c r="BL23" s="4" t="str">
        <f t="shared" si="35"/>
        <v>4</v>
      </c>
      <c r="BM23" s="4" t="str">
        <f t="shared" si="36"/>
        <v>5</v>
      </c>
      <c r="BN23" s="4" t="str">
        <f t="shared" si="37"/>
        <v>6</v>
      </c>
      <c r="BO23" s="4">
        <v>7</v>
      </c>
      <c r="BP23" s="4" t="str">
        <f t="shared" si="38"/>
        <v>0.85</v>
      </c>
      <c r="BQ23" s="4" t="str">
        <f t="shared" si="39"/>
        <v>0.95</v>
      </c>
      <c r="BR23" s="4" t="str">
        <f t="shared" si="40"/>
        <v>1</v>
      </c>
    </row>
    <row r="24" spans="2:70" x14ac:dyDescent="0.2">
      <c r="B24" s="4" t="s">
        <v>24</v>
      </c>
      <c r="C24" s="4">
        <v>6</v>
      </c>
      <c r="D24" s="4" t="str">
        <f t="shared" si="41"/>
        <v>6</v>
      </c>
      <c r="E24" s="4" t="str">
        <f t="shared" si="0"/>
        <v>7</v>
      </c>
      <c r="F24" s="4" t="str">
        <f t="shared" si="1"/>
        <v>8</v>
      </c>
      <c r="G24" s="4">
        <v>5</v>
      </c>
      <c r="H24" s="4" t="str">
        <f t="shared" si="2"/>
        <v>0.5</v>
      </c>
      <c r="I24" s="4" t="str">
        <f t="shared" si="3"/>
        <v>0.65</v>
      </c>
      <c r="J24" s="4" t="str">
        <f t="shared" si="4"/>
        <v>0.8</v>
      </c>
      <c r="L24" s="4" t="s">
        <v>24</v>
      </c>
      <c r="M24" s="4">
        <v>5</v>
      </c>
      <c r="N24" s="4" t="str">
        <f t="shared" si="5"/>
        <v>5</v>
      </c>
      <c r="O24" s="4" t="str">
        <f t="shared" si="6"/>
        <v>6</v>
      </c>
      <c r="P24" s="4" t="str">
        <f t="shared" si="7"/>
        <v>7</v>
      </c>
      <c r="Q24" s="4">
        <v>5</v>
      </c>
      <c r="R24" s="4" t="str">
        <f t="shared" si="8"/>
        <v>0.5</v>
      </c>
      <c r="S24" s="4" t="str">
        <f t="shared" si="9"/>
        <v>0.65</v>
      </c>
      <c r="T24" s="4" t="str">
        <f t="shared" si="10"/>
        <v>0.8</v>
      </c>
      <c r="V24" s="8" t="s">
        <v>24</v>
      </c>
      <c r="W24" s="4">
        <v>5</v>
      </c>
      <c r="X24" s="4" t="str">
        <f t="shared" si="11"/>
        <v>5</v>
      </c>
      <c r="Y24" s="4" t="str">
        <f t="shared" si="12"/>
        <v>6</v>
      </c>
      <c r="Z24" s="4" t="str">
        <f t="shared" si="13"/>
        <v>7</v>
      </c>
      <c r="AA24" s="4">
        <v>5</v>
      </c>
      <c r="AB24" s="4" t="str">
        <f t="shared" si="14"/>
        <v>0.5</v>
      </c>
      <c r="AC24" s="4" t="str">
        <f t="shared" si="15"/>
        <v>0.65</v>
      </c>
      <c r="AD24" s="4" t="str">
        <f t="shared" si="16"/>
        <v>0.8</v>
      </c>
      <c r="AF24" s="8" t="s">
        <v>24</v>
      </c>
      <c r="AG24" s="4">
        <v>6</v>
      </c>
      <c r="AH24" s="4" t="str">
        <f t="shared" si="17"/>
        <v>6</v>
      </c>
      <c r="AI24" s="4" t="str">
        <f t="shared" si="18"/>
        <v>7</v>
      </c>
      <c r="AJ24" s="4" t="str">
        <f t="shared" si="19"/>
        <v>8</v>
      </c>
      <c r="AK24" s="4">
        <v>7</v>
      </c>
      <c r="AL24" s="4" t="str">
        <f t="shared" si="20"/>
        <v>0.85</v>
      </c>
      <c r="AM24" s="4" t="str">
        <f t="shared" si="21"/>
        <v>0.95</v>
      </c>
      <c r="AN24" s="4" t="str">
        <f t="shared" si="22"/>
        <v>1</v>
      </c>
      <c r="AP24" s="8" t="s">
        <v>24</v>
      </c>
      <c r="AQ24" s="4">
        <v>6</v>
      </c>
      <c r="AR24" s="4" t="str">
        <f t="shared" si="23"/>
        <v>6</v>
      </c>
      <c r="AS24" s="4" t="str">
        <f t="shared" si="24"/>
        <v>7</v>
      </c>
      <c r="AT24" s="4" t="str">
        <f t="shared" si="25"/>
        <v>8</v>
      </c>
      <c r="AU24" s="4">
        <v>7</v>
      </c>
      <c r="AV24" s="4" t="str">
        <f t="shared" si="26"/>
        <v>0.85</v>
      </c>
      <c r="AW24" s="4" t="str">
        <f t="shared" si="27"/>
        <v>0.95</v>
      </c>
      <c r="AX24" s="4" t="str">
        <f t="shared" si="28"/>
        <v>1</v>
      </c>
      <c r="AZ24" s="8" t="s">
        <v>24</v>
      </c>
      <c r="BA24" s="4">
        <v>6</v>
      </c>
      <c r="BB24" s="4" t="str">
        <f t="shared" si="29"/>
        <v>6</v>
      </c>
      <c r="BC24" s="4" t="str">
        <f t="shared" si="30"/>
        <v>7</v>
      </c>
      <c r="BD24" s="4" t="str">
        <f t="shared" si="31"/>
        <v>8</v>
      </c>
      <c r="BE24" s="4">
        <v>6</v>
      </c>
      <c r="BF24" s="4" t="str">
        <f t="shared" si="32"/>
        <v>0.7</v>
      </c>
      <c r="BG24" s="4" t="str">
        <f t="shared" si="33"/>
        <v>0.8</v>
      </c>
      <c r="BH24" s="4" t="str">
        <f t="shared" si="34"/>
        <v>0.9</v>
      </c>
      <c r="BJ24" s="8" t="s">
        <v>24</v>
      </c>
      <c r="BK24" s="4">
        <v>5</v>
      </c>
      <c r="BL24" s="4" t="str">
        <f t="shared" si="35"/>
        <v>5</v>
      </c>
      <c r="BM24" s="4" t="str">
        <f t="shared" si="36"/>
        <v>6</v>
      </c>
      <c r="BN24" s="4" t="str">
        <f t="shared" si="37"/>
        <v>7</v>
      </c>
      <c r="BO24" s="4">
        <v>7</v>
      </c>
      <c r="BP24" s="4" t="str">
        <f t="shared" si="38"/>
        <v>0.85</v>
      </c>
      <c r="BQ24" s="4" t="str">
        <f t="shared" si="39"/>
        <v>0.95</v>
      </c>
      <c r="BR24" s="4" t="str">
        <f t="shared" si="40"/>
        <v>1</v>
      </c>
    </row>
    <row r="25" spans="2:70" x14ac:dyDescent="0.2">
      <c r="B25" s="4" t="s">
        <v>25</v>
      </c>
      <c r="C25" s="4">
        <v>5</v>
      </c>
      <c r="D25" s="4" t="str">
        <f t="shared" si="41"/>
        <v>5</v>
      </c>
      <c r="E25" s="4" t="str">
        <f t="shared" si="0"/>
        <v>6</v>
      </c>
      <c r="F25" s="4" t="str">
        <f t="shared" si="1"/>
        <v>7</v>
      </c>
      <c r="G25" s="4">
        <v>4</v>
      </c>
      <c r="H25" s="4" t="str">
        <f t="shared" si="2"/>
        <v>0.3</v>
      </c>
      <c r="I25" s="4" t="str">
        <f t="shared" si="3"/>
        <v>0.5</v>
      </c>
      <c r="J25" s="4" t="str">
        <f t="shared" si="4"/>
        <v>0.7</v>
      </c>
      <c r="L25" s="4" t="s">
        <v>25</v>
      </c>
      <c r="M25" s="4">
        <v>4</v>
      </c>
      <c r="N25" s="4" t="str">
        <f t="shared" si="5"/>
        <v>4</v>
      </c>
      <c r="O25" s="4" t="str">
        <f t="shared" si="6"/>
        <v>5</v>
      </c>
      <c r="P25" s="4" t="str">
        <f t="shared" si="7"/>
        <v>6</v>
      </c>
      <c r="Q25" s="4">
        <v>4</v>
      </c>
      <c r="R25" s="4" t="str">
        <f t="shared" si="8"/>
        <v>0.3</v>
      </c>
      <c r="S25" s="4" t="str">
        <f t="shared" si="9"/>
        <v>0.5</v>
      </c>
      <c r="T25" s="4" t="str">
        <f t="shared" si="10"/>
        <v>0.7</v>
      </c>
      <c r="V25" s="8" t="s">
        <v>25</v>
      </c>
      <c r="W25" s="4">
        <v>4</v>
      </c>
      <c r="X25" s="4" t="str">
        <f t="shared" si="11"/>
        <v>4</v>
      </c>
      <c r="Y25" s="4" t="str">
        <f t="shared" si="12"/>
        <v>5</v>
      </c>
      <c r="Z25" s="4" t="str">
        <f t="shared" si="13"/>
        <v>6</v>
      </c>
      <c r="AA25" s="4">
        <v>4</v>
      </c>
      <c r="AB25" s="4" t="str">
        <f t="shared" si="14"/>
        <v>0.3</v>
      </c>
      <c r="AC25" s="4" t="str">
        <f t="shared" si="15"/>
        <v>0.5</v>
      </c>
      <c r="AD25" s="4" t="str">
        <f t="shared" si="16"/>
        <v>0.7</v>
      </c>
      <c r="AF25" s="8" t="s">
        <v>25</v>
      </c>
      <c r="AG25" s="4">
        <v>2</v>
      </c>
      <c r="AH25" s="4" t="str">
        <f t="shared" si="17"/>
        <v>2</v>
      </c>
      <c r="AI25" s="4" t="str">
        <f t="shared" si="18"/>
        <v>3</v>
      </c>
      <c r="AJ25" s="4" t="str">
        <f t="shared" si="19"/>
        <v>4</v>
      </c>
      <c r="AK25" s="4">
        <v>5</v>
      </c>
      <c r="AL25" s="4" t="str">
        <f t="shared" si="20"/>
        <v>0.5</v>
      </c>
      <c r="AM25" s="4" t="str">
        <f t="shared" si="21"/>
        <v>0.65</v>
      </c>
      <c r="AN25" s="4" t="str">
        <f t="shared" si="22"/>
        <v>0.8</v>
      </c>
      <c r="AP25" s="8" t="s">
        <v>25</v>
      </c>
      <c r="AQ25" s="4">
        <v>3</v>
      </c>
      <c r="AR25" s="4" t="str">
        <f t="shared" si="23"/>
        <v>3</v>
      </c>
      <c r="AS25" s="4" t="str">
        <f t="shared" si="24"/>
        <v>4</v>
      </c>
      <c r="AT25" s="4" t="str">
        <f t="shared" si="25"/>
        <v>5</v>
      </c>
      <c r="AU25" s="4">
        <v>5</v>
      </c>
      <c r="AV25" s="4" t="str">
        <f t="shared" si="26"/>
        <v>0.5</v>
      </c>
      <c r="AW25" s="4" t="str">
        <f t="shared" si="27"/>
        <v>0.65</v>
      </c>
      <c r="AX25" s="4" t="str">
        <f t="shared" si="28"/>
        <v>0.8</v>
      </c>
      <c r="AZ25" s="8" t="s">
        <v>25</v>
      </c>
      <c r="BA25" s="4">
        <v>5</v>
      </c>
      <c r="BB25" s="4" t="str">
        <f t="shared" si="29"/>
        <v>5</v>
      </c>
      <c r="BC25" s="4" t="str">
        <f t="shared" si="30"/>
        <v>6</v>
      </c>
      <c r="BD25" s="4" t="str">
        <f t="shared" si="31"/>
        <v>7</v>
      </c>
      <c r="BE25" s="4">
        <v>5</v>
      </c>
      <c r="BF25" s="4" t="str">
        <f t="shared" si="32"/>
        <v>0.5</v>
      </c>
      <c r="BG25" s="4" t="str">
        <f t="shared" si="33"/>
        <v>0.65</v>
      </c>
      <c r="BH25" s="4" t="str">
        <f t="shared" si="34"/>
        <v>0.8</v>
      </c>
      <c r="BJ25" s="8" t="s">
        <v>25</v>
      </c>
      <c r="BK25" s="4">
        <v>4</v>
      </c>
      <c r="BL25" s="4" t="str">
        <f t="shared" si="35"/>
        <v>4</v>
      </c>
      <c r="BM25" s="4" t="str">
        <f t="shared" si="36"/>
        <v>5</v>
      </c>
      <c r="BN25" s="4" t="str">
        <f t="shared" si="37"/>
        <v>6</v>
      </c>
      <c r="BO25" s="4">
        <v>5</v>
      </c>
      <c r="BP25" s="4" t="str">
        <f t="shared" si="38"/>
        <v>0.5</v>
      </c>
      <c r="BQ25" s="4" t="str">
        <f t="shared" si="39"/>
        <v>0.65</v>
      </c>
      <c r="BR25" s="4" t="str">
        <f t="shared" si="40"/>
        <v>0.8</v>
      </c>
    </row>
    <row r="26" spans="2:70" x14ac:dyDescent="0.2">
      <c r="B26" s="4" t="s">
        <v>26</v>
      </c>
      <c r="C26" s="4">
        <v>6</v>
      </c>
      <c r="D26" s="4" t="str">
        <f t="shared" si="41"/>
        <v>6</v>
      </c>
      <c r="E26" s="4" t="str">
        <f t="shared" si="0"/>
        <v>7</v>
      </c>
      <c r="F26" s="4" t="str">
        <f t="shared" si="1"/>
        <v>8</v>
      </c>
      <c r="G26" s="4">
        <v>5</v>
      </c>
      <c r="H26" s="4" t="str">
        <f t="shared" si="2"/>
        <v>0.5</v>
      </c>
      <c r="I26" s="4" t="str">
        <f t="shared" si="3"/>
        <v>0.65</v>
      </c>
      <c r="J26" s="4" t="str">
        <f t="shared" si="4"/>
        <v>0.8</v>
      </c>
      <c r="L26" s="4" t="s">
        <v>26</v>
      </c>
      <c r="M26" s="4">
        <v>6</v>
      </c>
      <c r="N26" s="4" t="str">
        <f t="shared" si="5"/>
        <v>6</v>
      </c>
      <c r="O26" s="4" t="str">
        <f t="shared" si="6"/>
        <v>7</v>
      </c>
      <c r="P26" s="4" t="str">
        <f t="shared" si="7"/>
        <v>8</v>
      </c>
      <c r="Q26" s="4">
        <v>5</v>
      </c>
      <c r="R26" s="4" t="str">
        <f t="shared" si="8"/>
        <v>0.5</v>
      </c>
      <c r="S26" s="4" t="str">
        <f t="shared" si="9"/>
        <v>0.65</v>
      </c>
      <c r="T26" s="4" t="str">
        <f t="shared" si="10"/>
        <v>0.8</v>
      </c>
      <c r="V26" s="8" t="s">
        <v>26</v>
      </c>
      <c r="W26" s="4">
        <v>4</v>
      </c>
      <c r="X26" s="4" t="str">
        <f t="shared" si="11"/>
        <v>4</v>
      </c>
      <c r="Y26" s="4" t="str">
        <f t="shared" si="12"/>
        <v>5</v>
      </c>
      <c r="Z26" s="4" t="str">
        <f t="shared" si="13"/>
        <v>6</v>
      </c>
      <c r="AA26" s="4">
        <v>5</v>
      </c>
      <c r="AB26" s="4" t="str">
        <f t="shared" si="14"/>
        <v>0.5</v>
      </c>
      <c r="AC26" s="4" t="str">
        <f t="shared" si="15"/>
        <v>0.65</v>
      </c>
      <c r="AD26" s="4" t="str">
        <f t="shared" si="16"/>
        <v>0.8</v>
      </c>
      <c r="AF26" s="8" t="s">
        <v>26</v>
      </c>
      <c r="AG26" s="4">
        <v>5</v>
      </c>
      <c r="AH26" s="4" t="str">
        <f t="shared" si="17"/>
        <v>5</v>
      </c>
      <c r="AI26" s="4" t="str">
        <f t="shared" si="18"/>
        <v>6</v>
      </c>
      <c r="AJ26" s="4" t="str">
        <f t="shared" si="19"/>
        <v>7</v>
      </c>
      <c r="AK26" s="4">
        <v>5</v>
      </c>
      <c r="AL26" s="4" t="str">
        <f t="shared" si="20"/>
        <v>0.5</v>
      </c>
      <c r="AM26" s="4" t="str">
        <f t="shared" si="21"/>
        <v>0.65</v>
      </c>
      <c r="AN26" s="4" t="str">
        <f t="shared" si="22"/>
        <v>0.8</v>
      </c>
      <c r="AP26" s="8" t="s">
        <v>26</v>
      </c>
      <c r="AQ26" s="4">
        <v>4</v>
      </c>
      <c r="AR26" s="4" t="str">
        <f t="shared" si="23"/>
        <v>4</v>
      </c>
      <c r="AS26" s="4" t="str">
        <f t="shared" si="24"/>
        <v>5</v>
      </c>
      <c r="AT26" s="4" t="str">
        <f t="shared" si="25"/>
        <v>6</v>
      </c>
      <c r="AU26" s="4">
        <v>5</v>
      </c>
      <c r="AV26" s="4" t="str">
        <f t="shared" si="26"/>
        <v>0.5</v>
      </c>
      <c r="AW26" s="4" t="str">
        <f t="shared" si="27"/>
        <v>0.65</v>
      </c>
      <c r="AX26" s="4" t="str">
        <f t="shared" si="28"/>
        <v>0.8</v>
      </c>
      <c r="AZ26" s="8" t="s">
        <v>26</v>
      </c>
      <c r="BA26" s="4">
        <v>5</v>
      </c>
      <c r="BB26" s="4" t="str">
        <f t="shared" si="29"/>
        <v>5</v>
      </c>
      <c r="BC26" s="4" t="str">
        <f t="shared" si="30"/>
        <v>6</v>
      </c>
      <c r="BD26" s="4" t="str">
        <f t="shared" si="31"/>
        <v>7</v>
      </c>
      <c r="BE26" s="4">
        <v>5</v>
      </c>
      <c r="BF26" s="4" t="str">
        <f t="shared" si="32"/>
        <v>0.5</v>
      </c>
      <c r="BG26" s="4" t="str">
        <f t="shared" si="33"/>
        <v>0.65</v>
      </c>
      <c r="BH26" s="4" t="str">
        <f t="shared" si="34"/>
        <v>0.8</v>
      </c>
      <c r="BJ26" s="8" t="s">
        <v>26</v>
      </c>
      <c r="BK26" s="4">
        <v>5</v>
      </c>
      <c r="BL26" s="4" t="str">
        <f t="shared" si="35"/>
        <v>5</v>
      </c>
      <c r="BM26" s="4" t="str">
        <f t="shared" si="36"/>
        <v>6</v>
      </c>
      <c r="BN26" s="4" t="str">
        <f t="shared" si="37"/>
        <v>7</v>
      </c>
      <c r="BO26" s="4">
        <v>7</v>
      </c>
      <c r="BP26" s="4" t="str">
        <f t="shared" si="38"/>
        <v>0.85</v>
      </c>
      <c r="BQ26" s="4" t="str">
        <f t="shared" si="39"/>
        <v>0.95</v>
      </c>
      <c r="BR26" s="4" t="str">
        <f t="shared" si="40"/>
        <v>1</v>
      </c>
    </row>
    <row r="27" spans="2:70" x14ac:dyDescent="0.2">
      <c r="B27" s="4" t="s">
        <v>27</v>
      </c>
      <c r="C27" s="4">
        <v>7</v>
      </c>
      <c r="D27" s="4" t="str">
        <f t="shared" si="41"/>
        <v>7</v>
      </c>
      <c r="E27" s="4" t="str">
        <f t="shared" si="0"/>
        <v>8</v>
      </c>
      <c r="F27" s="4" t="str">
        <f t="shared" si="1"/>
        <v>9</v>
      </c>
      <c r="G27" s="4">
        <v>7</v>
      </c>
      <c r="H27" s="4" t="str">
        <f t="shared" si="2"/>
        <v>0.85</v>
      </c>
      <c r="I27" s="4" t="str">
        <f t="shared" si="3"/>
        <v>0.95</v>
      </c>
      <c r="J27" s="4" t="str">
        <f t="shared" si="4"/>
        <v>1</v>
      </c>
      <c r="L27" s="4" t="s">
        <v>27</v>
      </c>
      <c r="M27" s="4">
        <v>7</v>
      </c>
      <c r="N27" s="4" t="str">
        <f t="shared" si="5"/>
        <v>7</v>
      </c>
      <c r="O27" s="4" t="str">
        <f t="shared" si="6"/>
        <v>8</v>
      </c>
      <c r="P27" s="4" t="str">
        <f t="shared" si="7"/>
        <v>9</v>
      </c>
      <c r="Q27" s="4">
        <v>7</v>
      </c>
      <c r="R27" s="4" t="str">
        <f t="shared" si="8"/>
        <v>0.85</v>
      </c>
      <c r="S27" s="4" t="str">
        <f t="shared" si="9"/>
        <v>0.95</v>
      </c>
      <c r="T27" s="4" t="str">
        <f t="shared" si="10"/>
        <v>1</v>
      </c>
      <c r="V27" s="8" t="s">
        <v>27</v>
      </c>
      <c r="W27" s="4">
        <v>7</v>
      </c>
      <c r="X27" s="4" t="str">
        <f t="shared" si="11"/>
        <v>7</v>
      </c>
      <c r="Y27" s="4" t="str">
        <f t="shared" si="12"/>
        <v>8</v>
      </c>
      <c r="Z27" s="4" t="str">
        <f t="shared" si="13"/>
        <v>9</v>
      </c>
      <c r="AA27" s="4">
        <v>7</v>
      </c>
      <c r="AB27" s="4" t="str">
        <f t="shared" si="14"/>
        <v>0.85</v>
      </c>
      <c r="AC27" s="4" t="str">
        <f t="shared" si="15"/>
        <v>0.95</v>
      </c>
      <c r="AD27" s="4" t="str">
        <f t="shared" si="16"/>
        <v>1</v>
      </c>
      <c r="AF27" s="8" t="s">
        <v>27</v>
      </c>
      <c r="AG27" s="4">
        <v>7</v>
      </c>
      <c r="AH27" s="4" t="str">
        <f t="shared" si="17"/>
        <v>7</v>
      </c>
      <c r="AI27" s="4" t="str">
        <f t="shared" si="18"/>
        <v>8</v>
      </c>
      <c r="AJ27" s="4" t="str">
        <f t="shared" si="19"/>
        <v>9</v>
      </c>
      <c r="AK27" s="4">
        <v>7</v>
      </c>
      <c r="AL27" s="4" t="str">
        <f t="shared" si="20"/>
        <v>0.85</v>
      </c>
      <c r="AM27" s="4" t="str">
        <f t="shared" si="21"/>
        <v>0.95</v>
      </c>
      <c r="AN27" s="4" t="str">
        <f t="shared" si="22"/>
        <v>1</v>
      </c>
      <c r="AP27" s="8" t="s">
        <v>27</v>
      </c>
      <c r="AQ27" s="4">
        <v>7</v>
      </c>
      <c r="AR27" s="4" t="str">
        <f t="shared" si="23"/>
        <v>7</v>
      </c>
      <c r="AS27" s="4" t="str">
        <f t="shared" si="24"/>
        <v>8</v>
      </c>
      <c r="AT27" s="4" t="str">
        <f t="shared" si="25"/>
        <v>9</v>
      </c>
      <c r="AU27" s="4">
        <v>7</v>
      </c>
      <c r="AV27" s="4" t="str">
        <f t="shared" si="26"/>
        <v>0.85</v>
      </c>
      <c r="AW27" s="4" t="str">
        <f t="shared" si="27"/>
        <v>0.95</v>
      </c>
      <c r="AX27" s="4" t="str">
        <f t="shared" si="28"/>
        <v>1</v>
      </c>
      <c r="AZ27" s="8" t="s">
        <v>27</v>
      </c>
      <c r="BA27" s="4">
        <v>7</v>
      </c>
      <c r="BB27" s="4" t="str">
        <f t="shared" si="29"/>
        <v>7</v>
      </c>
      <c r="BC27" s="4" t="str">
        <f t="shared" si="30"/>
        <v>8</v>
      </c>
      <c r="BD27" s="4" t="str">
        <f t="shared" si="31"/>
        <v>9</v>
      </c>
      <c r="BE27" s="4">
        <v>7</v>
      </c>
      <c r="BF27" s="4" t="str">
        <f t="shared" si="32"/>
        <v>0.85</v>
      </c>
      <c r="BG27" s="4" t="str">
        <f t="shared" si="33"/>
        <v>0.95</v>
      </c>
      <c r="BH27" s="4" t="str">
        <f t="shared" si="34"/>
        <v>1</v>
      </c>
      <c r="BJ27" s="8" t="s">
        <v>27</v>
      </c>
      <c r="BK27" s="4">
        <v>7</v>
      </c>
      <c r="BL27" s="4" t="str">
        <f t="shared" si="35"/>
        <v>7</v>
      </c>
      <c r="BM27" s="4" t="str">
        <f t="shared" si="36"/>
        <v>8</v>
      </c>
      <c r="BN27" s="4" t="str">
        <f t="shared" si="37"/>
        <v>9</v>
      </c>
      <c r="BO27" s="4">
        <v>7</v>
      </c>
      <c r="BP27" s="4" t="str">
        <f t="shared" si="38"/>
        <v>0.85</v>
      </c>
      <c r="BQ27" s="4" t="str">
        <f t="shared" si="39"/>
        <v>0.95</v>
      </c>
      <c r="BR27" s="4" t="str">
        <f t="shared" si="40"/>
        <v>1</v>
      </c>
    </row>
    <row r="28" spans="2:70" x14ac:dyDescent="0.2">
      <c r="B28" s="4" t="s">
        <v>28</v>
      </c>
      <c r="C28" s="4">
        <v>6</v>
      </c>
      <c r="D28" s="4" t="str">
        <f t="shared" si="41"/>
        <v>6</v>
      </c>
      <c r="E28" s="4" t="str">
        <f t="shared" si="0"/>
        <v>7</v>
      </c>
      <c r="F28" s="4" t="str">
        <f t="shared" si="1"/>
        <v>8</v>
      </c>
      <c r="G28" s="4">
        <v>5</v>
      </c>
      <c r="H28" s="4" t="str">
        <f t="shared" si="2"/>
        <v>0.5</v>
      </c>
      <c r="I28" s="4" t="str">
        <f t="shared" si="3"/>
        <v>0.65</v>
      </c>
      <c r="J28" s="4" t="str">
        <f t="shared" si="4"/>
        <v>0.8</v>
      </c>
      <c r="L28" s="4" t="s">
        <v>28</v>
      </c>
      <c r="M28" s="4">
        <v>5</v>
      </c>
      <c r="N28" s="4" t="str">
        <f t="shared" si="5"/>
        <v>5</v>
      </c>
      <c r="O28" s="4" t="str">
        <f t="shared" si="6"/>
        <v>6</v>
      </c>
      <c r="P28" s="4" t="str">
        <f t="shared" si="7"/>
        <v>7</v>
      </c>
      <c r="Q28" s="4">
        <v>5</v>
      </c>
      <c r="R28" s="4" t="str">
        <f t="shared" si="8"/>
        <v>0.5</v>
      </c>
      <c r="S28" s="4" t="str">
        <f t="shared" si="9"/>
        <v>0.65</v>
      </c>
      <c r="T28" s="4" t="str">
        <f t="shared" si="10"/>
        <v>0.8</v>
      </c>
      <c r="V28" s="8" t="s">
        <v>28</v>
      </c>
      <c r="W28" s="4">
        <v>5</v>
      </c>
      <c r="X28" s="4" t="str">
        <f t="shared" si="11"/>
        <v>5</v>
      </c>
      <c r="Y28" s="4" t="str">
        <f t="shared" si="12"/>
        <v>6</v>
      </c>
      <c r="Z28" s="4" t="str">
        <f t="shared" si="13"/>
        <v>7</v>
      </c>
      <c r="AA28" s="4">
        <v>5</v>
      </c>
      <c r="AB28" s="4" t="str">
        <f t="shared" si="14"/>
        <v>0.5</v>
      </c>
      <c r="AC28" s="4" t="str">
        <f t="shared" si="15"/>
        <v>0.65</v>
      </c>
      <c r="AD28" s="4" t="str">
        <f t="shared" si="16"/>
        <v>0.8</v>
      </c>
      <c r="AF28" s="8" t="s">
        <v>28</v>
      </c>
      <c r="AG28" s="4">
        <v>5</v>
      </c>
      <c r="AH28" s="4" t="str">
        <f t="shared" si="17"/>
        <v>5</v>
      </c>
      <c r="AI28" s="4" t="str">
        <f t="shared" si="18"/>
        <v>6</v>
      </c>
      <c r="AJ28" s="4" t="str">
        <f t="shared" si="19"/>
        <v>7</v>
      </c>
      <c r="AK28" s="4">
        <v>5</v>
      </c>
      <c r="AL28" s="4" t="str">
        <f t="shared" si="20"/>
        <v>0.5</v>
      </c>
      <c r="AM28" s="4" t="str">
        <f t="shared" si="21"/>
        <v>0.65</v>
      </c>
      <c r="AN28" s="4" t="str">
        <f t="shared" si="22"/>
        <v>0.8</v>
      </c>
      <c r="AP28" s="8" t="s">
        <v>28</v>
      </c>
      <c r="AQ28" s="4">
        <v>5</v>
      </c>
      <c r="AR28" s="4" t="str">
        <f t="shared" si="23"/>
        <v>5</v>
      </c>
      <c r="AS28" s="4" t="str">
        <f t="shared" si="24"/>
        <v>6</v>
      </c>
      <c r="AT28" s="4" t="str">
        <f t="shared" si="25"/>
        <v>7</v>
      </c>
      <c r="AU28" s="4">
        <v>5</v>
      </c>
      <c r="AV28" s="4" t="str">
        <f t="shared" si="26"/>
        <v>0.5</v>
      </c>
      <c r="AW28" s="4" t="str">
        <f t="shared" si="27"/>
        <v>0.65</v>
      </c>
      <c r="AX28" s="4" t="str">
        <f t="shared" si="28"/>
        <v>0.8</v>
      </c>
      <c r="AZ28" s="8" t="s">
        <v>28</v>
      </c>
      <c r="BA28" s="4">
        <v>6</v>
      </c>
      <c r="BB28" s="4" t="str">
        <f t="shared" si="29"/>
        <v>6</v>
      </c>
      <c r="BC28" s="4" t="str">
        <f t="shared" si="30"/>
        <v>7</v>
      </c>
      <c r="BD28" s="4" t="str">
        <f t="shared" si="31"/>
        <v>8</v>
      </c>
      <c r="BE28" s="4">
        <v>5</v>
      </c>
      <c r="BF28" s="4" t="str">
        <f t="shared" si="32"/>
        <v>0.5</v>
      </c>
      <c r="BG28" s="4" t="str">
        <f t="shared" si="33"/>
        <v>0.65</v>
      </c>
      <c r="BH28" s="4" t="str">
        <f t="shared" si="34"/>
        <v>0.8</v>
      </c>
      <c r="BJ28" s="8" t="s">
        <v>28</v>
      </c>
      <c r="BK28" s="4">
        <v>5</v>
      </c>
      <c r="BL28" s="4" t="str">
        <f t="shared" si="35"/>
        <v>5</v>
      </c>
      <c r="BM28" s="4" t="str">
        <f t="shared" si="36"/>
        <v>6</v>
      </c>
      <c r="BN28" s="4" t="str">
        <f t="shared" si="37"/>
        <v>7</v>
      </c>
      <c r="BO28" s="4">
        <v>5</v>
      </c>
      <c r="BP28" s="4" t="str">
        <f t="shared" si="38"/>
        <v>0.5</v>
      </c>
      <c r="BQ28" s="4" t="str">
        <f t="shared" si="39"/>
        <v>0.65</v>
      </c>
      <c r="BR28" s="4" t="str">
        <f t="shared" si="40"/>
        <v>0.8</v>
      </c>
    </row>
    <row r="29" spans="2:70" x14ac:dyDescent="0.2">
      <c r="B29" s="4" t="s">
        <v>29</v>
      </c>
      <c r="C29" s="19">
        <v>4</v>
      </c>
      <c r="D29" s="4" t="str">
        <f t="shared" si="41"/>
        <v>4</v>
      </c>
      <c r="E29" s="4" t="str">
        <f t="shared" si="0"/>
        <v>5</v>
      </c>
      <c r="F29" s="4" t="str">
        <f t="shared" si="1"/>
        <v>6</v>
      </c>
      <c r="G29" s="19">
        <v>7</v>
      </c>
      <c r="H29" s="4" t="str">
        <f t="shared" si="2"/>
        <v>0.85</v>
      </c>
      <c r="I29" s="4" t="str">
        <f t="shared" si="3"/>
        <v>0.95</v>
      </c>
      <c r="J29" s="4" t="str">
        <f t="shared" si="4"/>
        <v>1</v>
      </c>
      <c r="L29" s="4" t="s">
        <v>29</v>
      </c>
      <c r="M29" s="19">
        <v>4</v>
      </c>
      <c r="N29" s="4" t="str">
        <f t="shared" si="5"/>
        <v>4</v>
      </c>
      <c r="O29" s="4" t="str">
        <f t="shared" si="6"/>
        <v>5</v>
      </c>
      <c r="P29" s="4" t="str">
        <f t="shared" si="7"/>
        <v>6</v>
      </c>
      <c r="Q29" s="19">
        <v>7</v>
      </c>
      <c r="R29" s="4" t="str">
        <f t="shared" si="8"/>
        <v>0.85</v>
      </c>
      <c r="S29" s="4" t="str">
        <f t="shared" si="9"/>
        <v>0.95</v>
      </c>
      <c r="T29" s="4" t="str">
        <f t="shared" si="10"/>
        <v>1</v>
      </c>
      <c r="V29" s="8" t="s">
        <v>29</v>
      </c>
      <c r="W29" s="19">
        <v>3</v>
      </c>
      <c r="X29" s="4" t="str">
        <f t="shared" si="11"/>
        <v>3</v>
      </c>
      <c r="Y29" s="4" t="str">
        <f t="shared" si="12"/>
        <v>4</v>
      </c>
      <c r="Z29" s="4" t="str">
        <f t="shared" si="13"/>
        <v>5</v>
      </c>
      <c r="AA29" s="19">
        <v>7</v>
      </c>
      <c r="AB29" s="4" t="str">
        <f t="shared" si="14"/>
        <v>0.85</v>
      </c>
      <c r="AC29" s="4" t="str">
        <f t="shared" si="15"/>
        <v>0.95</v>
      </c>
      <c r="AD29" s="4" t="str">
        <f t="shared" si="16"/>
        <v>1</v>
      </c>
      <c r="AF29" s="8" t="s">
        <v>29</v>
      </c>
      <c r="AG29" s="19">
        <v>3</v>
      </c>
      <c r="AH29" s="4" t="str">
        <f t="shared" si="17"/>
        <v>3</v>
      </c>
      <c r="AI29" s="4" t="str">
        <f t="shared" si="18"/>
        <v>4</v>
      </c>
      <c r="AJ29" s="4" t="str">
        <f t="shared" si="19"/>
        <v>5</v>
      </c>
      <c r="AK29" s="19">
        <v>7</v>
      </c>
      <c r="AL29" s="4" t="str">
        <f t="shared" si="20"/>
        <v>0.85</v>
      </c>
      <c r="AM29" s="4" t="str">
        <f t="shared" si="21"/>
        <v>0.95</v>
      </c>
      <c r="AN29" s="4" t="str">
        <f t="shared" si="22"/>
        <v>1</v>
      </c>
      <c r="AP29" s="8" t="s">
        <v>29</v>
      </c>
      <c r="AQ29" s="19">
        <v>4</v>
      </c>
      <c r="AR29" s="4" t="str">
        <f t="shared" si="23"/>
        <v>4</v>
      </c>
      <c r="AS29" s="4" t="str">
        <f t="shared" si="24"/>
        <v>5</v>
      </c>
      <c r="AT29" s="4" t="str">
        <f t="shared" si="25"/>
        <v>6</v>
      </c>
      <c r="AU29" s="19">
        <v>7</v>
      </c>
      <c r="AV29" s="4" t="str">
        <f t="shared" si="26"/>
        <v>0.85</v>
      </c>
      <c r="AW29" s="4" t="str">
        <f t="shared" si="27"/>
        <v>0.95</v>
      </c>
      <c r="AX29" s="4" t="str">
        <f t="shared" si="28"/>
        <v>1</v>
      </c>
      <c r="AZ29" s="8" t="s">
        <v>29</v>
      </c>
      <c r="BA29" s="19">
        <v>7</v>
      </c>
      <c r="BB29" s="4" t="str">
        <f t="shared" si="29"/>
        <v>7</v>
      </c>
      <c r="BC29" s="4" t="str">
        <f t="shared" si="30"/>
        <v>8</v>
      </c>
      <c r="BD29" s="4" t="str">
        <f t="shared" si="31"/>
        <v>9</v>
      </c>
      <c r="BE29" s="19">
        <v>7</v>
      </c>
      <c r="BF29" s="4" t="str">
        <f t="shared" si="32"/>
        <v>0.85</v>
      </c>
      <c r="BG29" s="4" t="str">
        <f t="shared" si="33"/>
        <v>0.95</v>
      </c>
      <c r="BH29" s="4" t="str">
        <f t="shared" si="34"/>
        <v>1</v>
      </c>
      <c r="BJ29" s="8" t="s">
        <v>29</v>
      </c>
      <c r="BK29" s="19">
        <v>4</v>
      </c>
      <c r="BL29" s="4" t="str">
        <f t="shared" si="35"/>
        <v>4</v>
      </c>
      <c r="BM29" s="4" t="str">
        <f t="shared" si="36"/>
        <v>5</v>
      </c>
      <c r="BN29" s="4" t="str">
        <f t="shared" si="37"/>
        <v>6</v>
      </c>
      <c r="BO29" s="19">
        <v>7</v>
      </c>
      <c r="BP29" s="4" t="str">
        <f t="shared" si="38"/>
        <v>0.85</v>
      </c>
      <c r="BQ29" s="4" t="str">
        <f t="shared" si="39"/>
        <v>0.95</v>
      </c>
      <c r="BR29" s="4" t="str">
        <f t="shared" si="40"/>
        <v>1</v>
      </c>
    </row>
    <row r="30" spans="2:70" x14ac:dyDescent="0.2">
      <c r="B30" s="4" t="s">
        <v>30</v>
      </c>
      <c r="C30" s="4">
        <v>3</v>
      </c>
      <c r="D30" s="4" t="str">
        <f t="shared" si="41"/>
        <v>3</v>
      </c>
      <c r="E30" s="4" t="str">
        <f t="shared" si="0"/>
        <v>4</v>
      </c>
      <c r="F30" s="4" t="str">
        <f t="shared" si="1"/>
        <v>5</v>
      </c>
      <c r="G30" s="4">
        <v>6</v>
      </c>
      <c r="H30" s="4" t="str">
        <f t="shared" si="2"/>
        <v>0.7</v>
      </c>
      <c r="I30" s="4" t="str">
        <f t="shared" si="3"/>
        <v>0.8</v>
      </c>
      <c r="J30" s="4" t="str">
        <f t="shared" si="4"/>
        <v>0.9</v>
      </c>
      <c r="L30" s="4" t="s">
        <v>30</v>
      </c>
      <c r="M30" s="4">
        <v>4</v>
      </c>
      <c r="N30" s="4" t="str">
        <f t="shared" si="5"/>
        <v>4</v>
      </c>
      <c r="O30" s="4" t="str">
        <f t="shared" si="6"/>
        <v>5</v>
      </c>
      <c r="P30" s="4" t="str">
        <f t="shared" si="7"/>
        <v>6</v>
      </c>
      <c r="Q30" s="4">
        <v>6</v>
      </c>
      <c r="R30" s="4" t="str">
        <f t="shared" si="8"/>
        <v>0.7</v>
      </c>
      <c r="S30" s="4" t="str">
        <f t="shared" si="9"/>
        <v>0.8</v>
      </c>
      <c r="T30" s="4" t="str">
        <f t="shared" si="10"/>
        <v>0.9</v>
      </c>
      <c r="V30" s="8" t="s">
        <v>30</v>
      </c>
      <c r="W30" s="4">
        <v>3</v>
      </c>
      <c r="X30" s="4" t="str">
        <f t="shared" si="11"/>
        <v>3</v>
      </c>
      <c r="Y30" s="4" t="str">
        <f t="shared" si="12"/>
        <v>4</v>
      </c>
      <c r="Z30" s="4" t="str">
        <f t="shared" si="13"/>
        <v>5</v>
      </c>
      <c r="AA30" s="4">
        <v>6</v>
      </c>
      <c r="AB30" s="4" t="str">
        <f t="shared" si="14"/>
        <v>0.7</v>
      </c>
      <c r="AC30" s="4" t="str">
        <f t="shared" si="15"/>
        <v>0.8</v>
      </c>
      <c r="AD30" s="4" t="str">
        <f t="shared" si="16"/>
        <v>0.9</v>
      </c>
      <c r="AF30" s="8" t="s">
        <v>30</v>
      </c>
      <c r="AG30" s="4">
        <v>5</v>
      </c>
      <c r="AH30" s="4" t="str">
        <f t="shared" si="17"/>
        <v>5</v>
      </c>
      <c r="AI30" s="4" t="str">
        <f t="shared" si="18"/>
        <v>6</v>
      </c>
      <c r="AJ30" s="4" t="str">
        <f t="shared" si="19"/>
        <v>7</v>
      </c>
      <c r="AK30" s="4">
        <v>5</v>
      </c>
      <c r="AL30" s="4" t="str">
        <f t="shared" si="20"/>
        <v>0.5</v>
      </c>
      <c r="AM30" s="4" t="str">
        <f t="shared" si="21"/>
        <v>0.65</v>
      </c>
      <c r="AN30" s="4" t="str">
        <f t="shared" si="22"/>
        <v>0.8</v>
      </c>
      <c r="AP30" s="8" t="s">
        <v>30</v>
      </c>
      <c r="AQ30" s="4">
        <v>2</v>
      </c>
      <c r="AR30" s="4" t="str">
        <f t="shared" si="23"/>
        <v>2</v>
      </c>
      <c r="AS30" s="4" t="str">
        <f t="shared" si="24"/>
        <v>3</v>
      </c>
      <c r="AT30" s="4" t="str">
        <f t="shared" si="25"/>
        <v>4</v>
      </c>
      <c r="AU30" s="4">
        <v>5</v>
      </c>
      <c r="AV30" s="4" t="str">
        <f t="shared" si="26"/>
        <v>0.5</v>
      </c>
      <c r="AW30" s="4" t="str">
        <f t="shared" si="27"/>
        <v>0.65</v>
      </c>
      <c r="AX30" s="4" t="str">
        <f t="shared" si="28"/>
        <v>0.8</v>
      </c>
      <c r="AZ30" s="8" t="s">
        <v>30</v>
      </c>
      <c r="BA30" s="4">
        <v>6</v>
      </c>
      <c r="BB30" s="4" t="str">
        <f t="shared" si="29"/>
        <v>6</v>
      </c>
      <c r="BC30" s="4" t="str">
        <f t="shared" si="30"/>
        <v>7</v>
      </c>
      <c r="BD30" s="4" t="str">
        <f t="shared" si="31"/>
        <v>8</v>
      </c>
      <c r="BE30" s="4">
        <v>6</v>
      </c>
      <c r="BF30" s="4" t="str">
        <f t="shared" si="32"/>
        <v>0.7</v>
      </c>
      <c r="BG30" s="4" t="str">
        <f t="shared" si="33"/>
        <v>0.8</v>
      </c>
      <c r="BH30" s="4" t="str">
        <f t="shared" si="34"/>
        <v>0.9</v>
      </c>
      <c r="BJ30" s="8" t="s">
        <v>30</v>
      </c>
      <c r="BK30" s="4">
        <v>4</v>
      </c>
      <c r="BL30" s="4" t="str">
        <f t="shared" si="35"/>
        <v>4</v>
      </c>
      <c r="BM30" s="4" t="str">
        <f t="shared" si="36"/>
        <v>5</v>
      </c>
      <c r="BN30" s="4" t="str">
        <f t="shared" si="37"/>
        <v>6</v>
      </c>
      <c r="BO30" s="4">
        <v>6</v>
      </c>
      <c r="BP30" s="4" t="str">
        <f t="shared" si="38"/>
        <v>0.7</v>
      </c>
      <c r="BQ30" s="4" t="str">
        <f t="shared" si="39"/>
        <v>0.8</v>
      </c>
      <c r="BR30" s="4" t="str">
        <f t="shared" si="40"/>
        <v>0.9</v>
      </c>
    </row>
    <row r="31" spans="2:70" x14ac:dyDescent="0.2">
      <c r="B31" s="4" t="s">
        <v>31</v>
      </c>
      <c r="C31" s="4">
        <v>5</v>
      </c>
      <c r="D31" s="4" t="str">
        <f t="shared" si="41"/>
        <v>5</v>
      </c>
      <c r="E31" s="4" t="str">
        <f t="shared" si="0"/>
        <v>6</v>
      </c>
      <c r="F31" s="4" t="str">
        <f t="shared" si="1"/>
        <v>7</v>
      </c>
      <c r="G31" s="4">
        <v>5</v>
      </c>
      <c r="H31" s="4" t="str">
        <f t="shared" si="2"/>
        <v>0.5</v>
      </c>
      <c r="I31" s="4" t="str">
        <f t="shared" si="3"/>
        <v>0.65</v>
      </c>
      <c r="J31" s="4" t="str">
        <f t="shared" si="4"/>
        <v>0.8</v>
      </c>
      <c r="L31" s="4" t="s">
        <v>31</v>
      </c>
      <c r="M31" s="4">
        <v>5</v>
      </c>
      <c r="N31" s="4" t="str">
        <f t="shared" si="5"/>
        <v>5</v>
      </c>
      <c r="O31" s="4" t="str">
        <f t="shared" si="6"/>
        <v>6</v>
      </c>
      <c r="P31" s="4" t="str">
        <f t="shared" si="7"/>
        <v>7</v>
      </c>
      <c r="Q31" s="4">
        <v>5</v>
      </c>
      <c r="R31" s="4" t="str">
        <f t="shared" si="8"/>
        <v>0.5</v>
      </c>
      <c r="S31" s="4" t="str">
        <f t="shared" si="9"/>
        <v>0.65</v>
      </c>
      <c r="T31" s="4" t="str">
        <f t="shared" si="10"/>
        <v>0.8</v>
      </c>
      <c r="V31" s="8" t="s">
        <v>31</v>
      </c>
      <c r="W31" s="4">
        <v>5</v>
      </c>
      <c r="X31" s="4" t="str">
        <f t="shared" si="11"/>
        <v>5</v>
      </c>
      <c r="Y31" s="4" t="str">
        <f t="shared" si="12"/>
        <v>6</v>
      </c>
      <c r="Z31" s="4" t="str">
        <f t="shared" si="13"/>
        <v>7</v>
      </c>
      <c r="AA31" s="4">
        <v>5</v>
      </c>
      <c r="AB31" s="4" t="str">
        <f t="shared" si="14"/>
        <v>0.5</v>
      </c>
      <c r="AC31" s="4" t="str">
        <f t="shared" si="15"/>
        <v>0.65</v>
      </c>
      <c r="AD31" s="4" t="str">
        <f t="shared" si="16"/>
        <v>0.8</v>
      </c>
      <c r="AF31" s="8" t="s">
        <v>31</v>
      </c>
      <c r="AG31" s="4">
        <v>5</v>
      </c>
      <c r="AH31" s="4" t="str">
        <f t="shared" si="17"/>
        <v>5</v>
      </c>
      <c r="AI31" s="4" t="str">
        <f t="shared" si="18"/>
        <v>6</v>
      </c>
      <c r="AJ31" s="4" t="str">
        <f t="shared" si="19"/>
        <v>7</v>
      </c>
      <c r="AK31" s="4">
        <v>5</v>
      </c>
      <c r="AL31" s="4" t="str">
        <f t="shared" si="20"/>
        <v>0.5</v>
      </c>
      <c r="AM31" s="4" t="str">
        <f t="shared" si="21"/>
        <v>0.65</v>
      </c>
      <c r="AN31" s="4" t="str">
        <f t="shared" si="22"/>
        <v>0.8</v>
      </c>
      <c r="AP31" s="8" t="s">
        <v>31</v>
      </c>
      <c r="AQ31" s="4">
        <v>5</v>
      </c>
      <c r="AR31" s="4" t="str">
        <f t="shared" si="23"/>
        <v>5</v>
      </c>
      <c r="AS31" s="4" t="str">
        <f t="shared" si="24"/>
        <v>6</v>
      </c>
      <c r="AT31" s="4" t="str">
        <f t="shared" si="25"/>
        <v>7</v>
      </c>
      <c r="AU31" s="4">
        <v>5</v>
      </c>
      <c r="AV31" s="4" t="str">
        <f t="shared" si="26"/>
        <v>0.5</v>
      </c>
      <c r="AW31" s="4" t="str">
        <f t="shared" si="27"/>
        <v>0.65</v>
      </c>
      <c r="AX31" s="4" t="str">
        <f t="shared" si="28"/>
        <v>0.8</v>
      </c>
      <c r="AZ31" s="8" t="s">
        <v>31</v>
      </c>
      <c r="BA31" s="4">
        <v>5</v>
      </c>
      <c r="BB31" s="4" t="str">
        <f t="shared" si="29"/>
        <v>5</v>
      </c>
      <c r="BC31" s="4" t="str">
        <f t="shared" si="30"/>
        <v>6</v>
      </c>
      <c r="BD31" s="4" t="str">
        <f t="shared" si="31"/>
        <v>7</v>
      </c>
      <c r="BE31" s="4">
        <v>5</v>
      </c>
      <c r="BF31" s="4" t="str">
        <f t="shared" si="32"/>
        <v>0.5</v>
      </c>
      <c r="BG31" s="4" t="str">
        <f t="shared" si="33"/>
        <v>0.65</v>
      </c>
      <c r="BH31" s="4" t="str">
        <f t="shared" si="34"/>
        <v>0.8</v>
      </c>
      <c r="BJ31" s="8" t="s">
        <v>31</v>
      </c>
      <c r="BK31" s="4">
        <v>5</v>
      </c>
      <c r="BL31" s="4" t="str">
        <f t="shared" si="35"/>
        <v>5</v>
      </c>
      <c r="BM31" s="4" t="str">
        <f t="shared" si="36"/>
        <v>6</v>
      </c>
      <c r="BN31" s="4" t="str">
        <f t="shared" si="37"/>
        <v>7</v>
      </c>
      <c r="BO31" s="4">
        <v>5</v>
      </c>
      <c r="BP31" s="4" t="str">
        <f t="shared" si="38"/>
        <v>0.5</v>
      </c>
      <c r="BQ31" s="4" t="str">
        <f t="shared" si="39"/>
        <v>0.65</v>
      </c>
      <c r="BR31" s="4" t="str">
        <f t="shared" si="40"/>
        <v>0.8</v>
      </c>
    </row>
    <row r="32" spans="2:70" x14ac:dyDescent="0.2">
      <c r="B32" s="4" t="s">
        <v>32</v>
      </c>
      <c r="C32" s="4">
        <v>6</v>
      </c>
      <c r="D32" s="4" t="str">
        <f t="shared" si="41"/>
        <v>6</v>
      </c>
      <c r="E32" s="4" t="str">
        <f t="shared" si="0"/>
        <v>7</v>
      </c>
      <c r="F32" s="4" t="str">
        <f t="shared" si="1"/>
        <v>8</v>
      </c>
      <c r="G32" s="4">
        <v>7</v>
      </c>
      <c r="H32" s="4" t="str">
        <f t="shared" si="2"/>
        <v>0.85</v>
      </c>
      <c r="I32" s="4" t="str">
        <f t="shared" si="3"/>
        <v>0.95</v>
      </c>
      <c r="J32" s="4" t="str">
        <f t="shared" si="4"/>
        <v>1</v>
      </c>
      <c r="L32" s="4" t="s">
        <v>32</v>
      </c>
      <c r="M32" s="4">
        <v>5</v>
      </c>
      <c r="N32" s="4" t="str">
        <f t="shared" si="5"/>
        <v>5</v>
      </c>
      <c r="O32" s="4" t="str">
        <f t="shared" si="6"/>
        <v>6</v>
      </c>
      <c r="P32" s="4" t="str">
        <f t="shared" si="7"/>
        <v>7</v>
      </c>
      <c r="Q32" s="4">
        <v>6</v>
      </c>
      <c r="R32" s="4" t="str">
        <f t="shared" si="8"/>
        <v>0.7</v>
      </c>
      <c r="S32" s="4" t="str">
        <f t="shared" si="9"/>
        <v>0.8</v>
      </c>
      <c r="T32" s="4" t="str">
        <f t="shared" si="10"/>
        <v>0.9</v>
      </c>
      <c r="V32" s="8" t="s">
        <v>32</v>
      </c>
      <c r="W32" s="4">
        <v>6</v>
      </c>
      <c r="X32" s="4" t="str">
        <f t="shared" si="11"/>
        <v>6</v>
      </c>
      <c r="Y32" s="4" t="str">
        <f t="shared" si="12"/>
        <v>7</v>
      </c>
      <c r="Z32" s="4" t="str">
        <f t="shared" si="13"/>
        <v>8</v>
      </c>
      <c r="AA32" s="4">
        <v>7</v>
      </c>
      <c r="AB32" s="4" t="str">
        <f t="shared" si="14"/>
        <v>0.85</v>
      </c>
      <c r="AC32" s="4" t="str">
        <f t="shared" si="15"/>
        <v>0.95</v>
      </c>
      <c r="AD32" s="4" t="str">
        <f t="shared" si="16"/>
        <v>1</v>
      </c>
      <c r="AF32" s="8" t="s">
        <v>32</v>
      </c>
      <c r="AG32" s="4">
        <v>5</v>
      </c>
      <c r="AH32" s="4" t="str">
        <f t="shared" si="17"/>
        <v>5</v>
      </c>
      <c r="AI32" s="4" t="str">
        <f t="shared" si="18"/>
        <v>6</v>
      </c>
      <c r="AJ32" s="4" t="str">
        <f t="shared" si="19"/>
        <v>7</v>
      </c>
      <c r="AK32" s="4">
        <v>7</v>
      </c>
      <c r="AL32" s="4" t="str">
        <f t="shared" si="20"/>
        <v>0.85</v>
      </c>
      <c r="AM32" s="4" t="str">
        <f t="shared" si="21"/>
        <v>0.95</v>
      </c>
      <c r="AN32" s="4" t="str">
        <f t="shared" si="22"/>
        <v>1</v>
      </c>
      <c r="AP32" s="8" t="s">
        <v>32</v>
      </c>
      <c r="AQ32" s="4">
        <v>5</v>
      </c>
      <c r="AR32" s="4" t="str">
        <f t="shared" si="23"/>
        <v>5</v>
      </c>
      <c r="AS32" s="4" t="str">
        <f t="shared" si="24"/>
        <v>6</v>
      </c>
      <c r="AT32" s="4" t="str">
        <f t="shared" si="25"/>
        <v>7</v>
      </c>
      <c r="AU32" s="4">
        <v>7</v>
      </c>
      <c r="AV32" s="4" t="str">
        <f t="shared" si="26"/>
        <v>0.85</v>
      </c>
      <c r="AW32" s="4" t="str">
        <f t="shared" si="27"/>
        <v>0.95</v>
      </c>
      <c r="AX32" s="4" t="str">
        <f t="shared" si="28"/>
        <v>1</v>
      </c>
      <c r="AZ32" s="8" t="s">
        <v>32</v>
      </c>
      <c r="BA32" s="4">
        <v>7</v>
      </c>
      <c r="BB32" s="4" t="str">
        <f t="shared" si="29"/>
        <v>7</v>
      </c>
      <c r="BC32" s="4" t="str">
        <f t="shared" si="30"/>
        <v>8</v>
      </c>
      <c r="BD32" s="4" t="str">
        <f t="shared" si="31"/>
        <v>9</v>
      </c>
      <c r="BE32" s="4">
        <v>7</v>
      </c>
      <c r="BF32" s="4" t="str">
        <f t="shared" si="32"/>
        <v>0.85</v>
      </c>
      <c r="BG32" s="4" t="str">
        <f t="shared" si="33"/>
        <v>0.95</v>
      </c>
      <c r="BH32" s="4" t="str">
        <f t="shared" si="34"/>
        <v>1</v>
      </c>
      <c r="BJ32" s="8" t="s">
        <v>32</v>
      </c>
      <c r="BK32" s="4">
        <v>5</v>
      </c>
      <c r="BL32" s="4" t="str">
        <f t="shared" si="35"/>
        <v>5</v>
      </c>
      <c r="BM32" s="4" t="str">
        <f t="shared" si="36"/>
        <v>6</v>
      </c>
      <c r="BN32" s="4" t="str">
        <f t="shared" si="37"/>
        <v>7</v>
      </c>
      <c r="BO32" s="4">
        <v>7</v>
      </c>
      <c r="BP32" s="4" t="str">
        <f t="shared" si="38"/>
        <v>0.85</v>
      </c>
      <c r="BQ32" s="4" t="str">
        <f t="shared" si="39"/>
        <v>0.95</v>
      </c>
      <c r="BR32" s="4" t="str">
        <f t="shared" si="40"/>
        <v>1</v>
      </c>
    </row>
    <row r="33" spans="2:70" x14ac:dyDescent="0.2">
      <c r="B33" s="4" t="s">
        <v>33</v>
      </c>
      <c r="C33" s="4">
        <v>3</v>
      </c>
      <c r="D33" s="4" t="str">
        <f t="shared" si="41"/>
        <v>3</v>
      </c>
      <c r="E33" s="4" t="str">
        <f t="shared" si="0"/>
        <v>4</v>
      </c>
      <c r="F33" s="4" t="str">
        <f t="shared" si="1"/>
        <v>5</v>
      </c>
      <c r="G33" s="4">
        <v>7</v>
      </c>
      <c r="H33" s="4" t="str">
        <f t="shared" si="2"/>
        <v>0.85</v>
      </c>
      <c r="I33" s="4" t="str">
        <f t="shared" si="3"/>
        <v>0.95</v>
      </c>
      <c r="J33" s="4" t="str">
        <f t="shared" si="4"/>
        <v>1</v>
      </c>
      <c r="L33" s="4" t="s">
        <v>33</v>
      </c>
      <c r="M33" s="4">
        <v>4</v>
      </c>
      <c r="N33" s="4" t="str">
        <f t="shared" si="5"/>
        <v>4</v>
      </c>
      <c r="O33" s="4" t="str">
        <f t="shared" si="6"/>
        <v>5</v>
      </c>
      <c r="P33" s="4" t="str">
        <f t="shared" si="7"/>
        <v>6</v>
      </c>
      <c r="Q33" s="4">
        <v>7</v>
      </c>
      <c r="R33" s="4" t="str">
        <f t="shared" si="8"/>
        <v>0.85</v>
      </c>
      <c r="S33" s="4" t="str">
        <f t="shared" si="9"/>
        <v>0.95</v>
      </c>
      <c r="T33" s="4" t="str">
        <f t="shared" si="10"/>
        <v>1</v>
      </c>
      <c r="V33" s="8" t="s">
        <v>33</v>
      </c>
      <c r="W33" s="4">
        <v>3</v>
      </c>
      <c r="X33" s="4" t="str">
        <f t="shared" si="11"/>
        <v>3</v>
      </c>
      <c r="Y33" s="4" t="str">
        <f t="shared" si="12"/>
        <v>4</v>
      </c>
      <c r="Z33" s="4" t="str">
        <f t="shared" si="13"/>
        <v>5</v>
      </c>
      <c r="AA33" s="4">
        <v>5</v>
      </c>
      <c r="AB33" s="4" t="str">
        <f t="shared" si="14"/>
        <v>0.5</v>
      </c>
      <c r="AC33" s="4" t="str">
        <f t="shared" si="15"/>
        <v>0.65</v>
      </c>
      <c r="AD33" s="4" t="str">
        <f t="shared" si="16"/>
        <v>0.8</v>
      </c>
      <c r="AF33" s="8" t="s">
        <v>33</v>
      </c>
      <c r="AG33" s="4">
        <v>3</v>
      </c>
      <c r="AH33" s="4" t="str">
        <f t="shared" si="17"/>
        <v>3</v>
      </c>
      <c r="AI33" s="4" t="str">
        <f t="shared" si="18"/>
        <v>4</v>
      </c>
      <c r="AJ33" s="4" t="str">
        <f t="shared" si="19"/>
        <v>5</v>
      </c>
      <c r="AK33" s="4">
        <v>5</v>
      </c>
      <c r="AL33" s="4" t="str">
        <f t="shared" si="20"/>
        <v>0.5</v>
      </c>
      <c r="AM33" s="4" t="str">
        <f t="shared" si="21"/>
        <v>0.65</v>
      </c>
      <c r="AN33" s="4" t="str">
        <f t="shared" si="22"/>
        <v>0.8</v>
      </c>
      <c r="AP33" s="8" t="s">
        <v>33</v>
      </c>
      <c r="AQ33" s="4">
        <v>3</v>
      </c>
      <c r="AR33" s="4" t="str">
        <f t="shared" si="23"/>
        <v>3</v>
      </c>
      <c r="AS33" s="4" t="str">
        <f t="shared" si="24"/>
        <v>4</v>
      </c>
      <c r="AT33" s="4" t="str">
        <f t="shared" si="25"/>
        <v>5</v>
      </c>
      <c r="AU33" s="4">
        <v>5</v>
      </c>
      <c r="AV33" s="4" t="str">
        <f t="shared" si="26"/>
        <v>0.5</v>
      </c>
      <c r="AW33" s="4" t="str">
        <f t="shared" si="27"/>
        <v>0.65</v>
      </c>
      <c r="AX33" s="4" t="str">
        <f t="shared" si="28"/>
        <v>0.8</v>
      </c>
      <c r="AZ33" s="8" t="s">
        <v>33</v>
      </c>
      <c r="BA33" s="4">
        <v>6</v>
      </c>
      <c r="BB33" s="4" t="str">
        <f t="shared" si="29"/>
        <v>6</v>
      </c>
      <c r="BC33" s="4" t="str">
        <f t="shared" si="30"/>
        <v>7</v>
      </c>
      <c r="BD33" s="4" t="str">
        <f t="shared" si="31"/>
        <v>8</v>
      </c>
      <c r="BE33" s="4">
        <v>6</v>
      </c>
      <c r="BF33" s="4" t="str">
        <f t="shared" si="32"/>
        <v>0.7</v>
      </c>
      <c r="BG33" s="4" t="str">
        <f t="shared" si="33"/>
        <v>0.8</v>
      </c>
      <c r="BH33" s="4" t="str">
        <f t="shared" si="34"/>
        <v>0.9</v>
      </c>
      <c r="BJ33" s="8" t="s">
        <v>33</v>
      </c>
      <c r="BK33" s="4">
        <v>4</v>
      </c>
      <c r="BL33" s="4" t="str">
        <f t="shared" si="35"/>
        <v>4</v>
      </c>
      <c r="BM33" s="4" t="str">
        <f t="shared" si="36"/>
        <v>5</v>
      </c>
      <c r="BN33" s="4" t="str">
        <f t="shared" si="37"/>
        <v>6</v>
      </c>
      <c r="BO33" s="4">
        <v>6</v>
      </c>
      <c r="BP33" s="4" t="str">
        <f t="shared" si="38"/>
        <v>0.7</v>
      </c>
      <c r="BQ33" s="4" t="str">
        <f t="shared" si="39"/>
        <v>0.8</v>
      </c>
      <c r="BR33" s="4" t="str">
        <f t="shared" si="40"/>
        <v>0.9</v>
      </c>
    </row>
    <row r="34" spans="2:70" x14ac:dyDescent="0.2">
      <c r="B34" s="4" t="s">
        <v>34</v>
      </c>
      <c r="C34" s="4">
        <v>6</v>
      </c>
      <c r="D34" s="4" t="str">
        <f t="shared" si="41"/>
        <v>6</v>
      </c>
      <c r="E34" s="4" t="str">
        <f t="shared" si="0"/>
        <v>7</v>
      </c>
      <c r="F34" s="4" t="str">
        <f t="shared" si="1"/>
        <v>8</v>
      </c>
      <c r="G34" s="4">
        <v>7</v>
      </c>
      <c r="H34" s="4" t="str">
        <f t="shared" si="2"/>
        <v>0.85</v>
      </c>
      <c r="I34" s="4" t="str">
        <f t="shared" si="3"/>
        <v>0.95</v>
      </c>
      <c r="J34" s="4" t="str">
        <f t="shared" si="4"/>
        <v>1</v>
      </c>
      <c r="L34" s="4" t="s">
        <v>34</v>
      </c>
      <c r="M34" s="4">
        <v>6</v>
      </c>
      <c r="N34" s="4" t="str">
        <f t="shared" si="5"/>
        <v>6</v>
      </c>
      <c r="O34" s="4" t="str">
        <f t="shared" si="6"/>
        <v>7</v>
      </c>
      <c r="P34" s="4" t="str">
        <f t="shared" si="7"/>
        <v>8</v>
      </c>
      <c r="Q34" s="4">
        <v>7</v>
      </c>
      <c r="R34" s="4" t="str">
        <f t="shared" si="8"/>
        <v>0.85</v>
      </c>
      <c r="S34" s="4" t="str">
        <f t="shared" si="9"/>
        <v>0.95</v>
      </c>
      <c r="T34" s="4" t="str">
        <f t="shared" si="10"/>
        <v>1</v>
      </c>
      <c r="V34" s="8" t="s">
        <v>34</v>
      </c>
      <c r="W34" s="4">
        <v>6</v>
      </c>
      <c r="X34" s="4" t="str">
        <f t="shared" si="11"/>
        <v>6</v>
      </c>
      <c r="Y34" s="4" t="str">
        <f t="shared" si="12"/>
        <v>7</v>
      </c>
      <c r="Z34" s="4" t="str">
        <f t="shared" si="13"/>
        <v>8</v>
      </c>
      <c r="AA34" s="4">
        <v>6</v>
      </c>
      <c r="AB34" s="4" t="str">
        <f t="shared" si="14"/>
        <v>0.7</v>
      </c>
      <c r="AC34" s="4" t="str">
        <f t="shared" si="15"/>
        <v>0.8</v>
      </c>
      <c r="AD34" s="4" t="str">
        <f t="shared" si="16"/>
        <v>0.9</v>
      </c>
      <c r="AF34" s="8" t="s">
        <v>34</v>
      </c>
      <c r="AG34" s="4">
        <v>6</v>
      </c>
      <c r="AH34" s="4" t="str">
        <f t="shared" si="17"/>
        <v>6</v>
      </c>
      <c r="AI34" s="4" t="str">
        <f t="shared" si="18"/>
        <v>7</v>
      </c>
      <c r="AJ34" s="4" t="str">
        <f t="shared" si="19"/>
        <v>8</v>
      </c>
      <c r="AK34" s="4">
        <v>6</v>
      </c>
      <c r="AL34" s="4" t="str">
        <f t="shared" si="20"/>
        <v>0.7</v>
      </c>
      <c r="AM34" s="4" t="str">
        <f t="shared" si="21"/>
        <v>0.8</v>
      </c>
      <c r="AN34" s="4" t="str">
        <f t="shared" si="22"/>
        <v>0.9</v>
      </c>
      <c r="AP34" s="8" t="s">
        <v>34</v>
      </c>
      <c r="AQ34" s="4">
        <v>6</v>
      </c>
      <c r="AR34" s="4" t="str">
        <f t="shared" si="23"/>
        <v>6</v>
      </c>
      <c r="AS34" s="4" t="str">
        <f t="shared" si="24"/>
        <v>7</v>
      </c>
      <c r="AT34" s="4" t="str">
        <f t="shared" si="25"/>
        <v>8</v>
      </c>
      <c r="AU34" s="4">
        <v>6</v>
      </c>
      <c r="AV34" s="4" t="str">
        <f t="shared" si="26"/>
        <v>0.7</v>
      </c>
      <c r="AW34" s="4" t="str">
        <f t="shared" si="27"/>
        <v>0.8</v>
      </c>
      <c r="AX34" s="4" t="str">
        <f t="shared" si="28"/>
        <v>0.9</v>
      </c>
      <c r="AZ34" s="8" t="s">
        <v>34</v>
      </c>
      <c r="BA34" s="4">
        <v>7</v>
      </c>
      <c r="BB34" s="4" t="str">
        <f t="shared" si="29"/>
        <v>7</v>
      </c>
      <c r="BC34" s="4" t="str">
        <f t="shared" si="30"/>
        <v>8</v>
      </c>
      <c r="BD34" s="4" t="str">
        <f t="shared" si="31"/>
        <v>9</v>
      </c>
      <c r="BE34" s="4">
        <v>7</v>
      </c>
      <c r="BF34" s="4" t="str">
        <f t="shared" si="32"/>
        <v>0.85</v>
      </c>
      <c r="BG34" s="4" t="str">
        <f t="shared" si="33"/>
        <v>0.95</v>
      </c>
      <c r="BH34" s="4" t="str">
        <f t="shared" si="34"/>
        <v>1</v>
      </c>
      <c r="BJ34" s="8" t="s">
        <v>34</v>
      </c>
      <c r="BK34" s="4">
        <v>6</v>
      </c>
      <c r="BL34" s="4" t="str">
        <f t="shared" si="35"/>
        <v>6</v>
      </c>
      <c r="BM34" s="4" t="str">
        <f t="shared" si="36"/>
        <v>7</v>
      </c>
      <c r="BN34" s="4" t="str">
        <f t="shared" si="37"/>
        <v>8</v>
      </c>
      <c r="BO34" s="4">
        <v>7</v>
      </c>
      <c r="BP34" s="4" t="str">
        <f t="shared" si="38"/>
        <v>0.85</v>
      </c>
      <c r="BQ34" s="4" t="str">
        <f t="shared" si="39"/>
        <v>0.95</v>
      </c>
      <c r="BR34" s="4" t="str">
        <f t="shared" si="40"/>
        <v>1</v>
      </c>
    </row>
    <row r="35" spans="2:70" x14ac:dyDescent="0.2">
      <c r="B35" s="4" t="s">
        <v>35</v>
      </c>
      <c r="C35" s="4">
        <v>6</v>
      </c>
      <c r="D35" s="4" t="str">
        <f t="shared" si="41"/>
        <v>6</v>
      </c>
      <c r="E35" s="4" t="str">
        <f t="shared" si="0"/>
        <v>7</v>
      </c>
      <c r="F35" s="4" t="str">
        <f t="shared" si="1"/>
        <v>8</v>
      </c>
      <c r="G35" s="4">
        <v>7</v>
      </c>
      <c r="H35" s="4" t="str">
        <f t="shared" si="2"/>
        <v>0.85</v>
      </c>
      <c r="I35" s="4" t="str">
        <f t="shared" si="3"/>
        <v>0.95</v>
      </c>
      <c r="J35" s="4" t="str">
        <f t="shared" si="4"/>
        <v>1</v>
      </c>
      <c r="L35" s="4" t="s">
        <v>35</v>
      </c>
      <c r="M35" s="4">
        <v>5</v>
      </c>
      <c r="N35" s="4" t="str">
        <f t="shared" si="5"/>
        <v>5</v>
      </c>
      <c r="O35" s="4" t="str">
        <f t="shared" si="6"/>
        <v>6</v>
      </c>
      <c r="P35" s="4" t="str">
        <f t="shared" si="7"/>
        <v>7</v>
      </c>
      <c r="Q35" s="4">
        <v>7</v>
      </c>
      <c r="R35" s="4" t="str">
        <f t="shared" si="8"/>
        <v>0.85</v>
      </c>
      <c r="S35" s="4" t="str">
        <f t="shared" si="9"/>
        <v>0.95</v>
      </c>
      <c r="T35" s="4" t="str">
        <f t="shared" si="10"/>
        <v>1</v>
      </c>
      <c r="V35" s="8" t="s">
        <v>35</v>
      </c>
      <c r="W35" s="4">
        <v>5</v>
      </c>
      <c r="X35" s="4" t="str">
        <f t="shared" si="11"/>
        <v>5</v>
      </c>
      <c r="Y35" s="4" t="str">
        <f t="shared" si="12"/>
        <v>6</v>
      </c>
      <c r="Z35" s="4" t="str">
        <f t="shared" si="13"/>
        <v>7</v>
      </c>
      <c r="AA35" s="4">
        <v>7</v>
      </c>
      <c r="AB35" s="4" t="str">
        <f t="shared" si="14"/>
        <v>0.85</v>
      </c>
      <c r="AC35" s="4" t="str">
        <f t="shared" si="15"/>
        <v>0.95</v>
      </c>
      <c r="AD35" s="4" t="str">
        <f t="shared" si="16"/>
        <v>1</v>
      </c>
      <c r="AF35" s="8" t="s">
        <v>35</v>
      </c>
      <c r="AG35" s="4">
        <v>5</v>
      </c>
      <c r="AH35" s="4" t="str">
        <f t="shared" si="17"/>
        <v>5</v>
      </c>
      <c r="AI35" s="4" t="str">
        <f t="shared" si="18"/>
        <v>6</v>
      </c>
      <c r="AJ35" s="4" t="str">
        <f t="shared" si="19"/>
        <v>7</v>
      </c>
      <c r="AK35" s="4">
        <v>7</v>
      </c>
      <c r="AL35" s="4" t="str">
        <f t="shared" si="20"/>
        <v>0.85</v>
      </c>
      <c r="AM35" s="4" t="str">
        <f t="shared" si="21"/>
        <v>0.95</v>
      </c>
      <c r="AN35" s="4" t="str">
        <f t="shared" si="22"/>
        <v>1</v>
      </c>
      <c r="AP35" s="8" t="s">
        <v>35</v>
      </c>
      <c r="AQ35" s="4">
        <v>5</v>
      </c>
      <c r="AR35" s="4" t="str">
        <f t="shared" si="23"/>
        <v>5</v>
      </c>
      <c r="AS35" s="4" t="str">
        <f t="shared" si="24"/>
        <v>6</v>
      </c>
      <c r="AT35" s="4" t="str">
        <f t="shared" si="25"/>
        <v>7</v>
      </c>
      <c r="AU35" s="4">
        <v>7</v>
      </c>
      <c r="AV35" s="4" t="str">
        <f t="shared" si="26"/>
        <v>0.85</v>
      </c>
      <c r="AW35" s="4" t="str">
        <f t="shared" si="27"/>
        <v>0.95</v>
      </c>
      <c r="AX35" s="4" t="str">
        <f t="shared" si="28"/>
        <v>1</v>
      </c>
      <c r="AZ35" s="8" t="s">
        <v>35</v>
      </c>
      <c r="BA35" s="4">
        <v>7</v>
      </c>
      <c r="BB35" s="4" t="str">
        <f t="shared" si="29"/>
        <v>7</v>
      </c>
      <c r="BC35" s="4" t="str">
        <f t="shared" si="30"/>
        <v>8</v>
      </c>
      <c r="BD35" s="4" t="str">
        <f t="shared" si="31"/>
        <v>9</v>
      </c>
      <c r="BE35" s="4">
        <v>7</v>
      </c>
      <c r="BF35" s="4" t="str">
        <f t="shared" si="32"/>
        <v>0.85</v>
      </c>
      <c r="BG35" s="4" t="str">
        <f t="shared" si="33"/>
        <v>0.95</v>
      </c>
      <c r="BH35" s="4" t="str">
        <f t="shared" si="34"/>
        <v>1</v>
      </c>
      <c r="BJ35" s="8" t="s">
        <v>35</v>
      </c>
      <c r="BK35" s="4">
        <v>5</v>
      </c>
      <c r="BL35" s="4" t="str">
        <f t="shared" si="35"/>
        <v>5</v>
      </c>
      <c r="BM35" s="4" t="str">
        <f t="shared" si="36"/>
        <v>6</v>
      </c>
      <c r="BN35" s="4" t="str">
        <f t="shared" si="37"/>
        <v>7</v>
      </c>
      <c r="BO35" s="4">
        <v>7</v>
      </c>
      <c r="BP35" s="4" t="str">
        <f t="shared" si="38"/>
        <v>0.85</v>
      </c>
      <c r="BQ35" s="4" t="str">
        <f t="shared" si="39"/>
        <v>0.95</v>
      </c>
      <c r="BR35" s="4" t="str">
        <f t="shared" si="40"/>
        <v>1</v>
      </c>
    </row>
    <row r="36" spans="2:70" x14ac:dyDescent="0.2">
      <c r="B36" s="4" t="s">
        <v>36</v>
      </c>
      <c r="C36" s="4">
        <v>7</v>
      </c>
      <c r="D36" s="4" t="str">
        <f t="shared" si="41"/>
        <v>7</v>
      </c>
      <c r="E36" s="4" t="str">
        <f t="shared" si="0"/>
        <v>8</v>
      </c>
      <c r="F36" s="4" t="str">
        <f t="shared" si="1"/>
        <v>9</v>
      </c>
      <c r="G36" s="4">
        <v>7</v>
      </c>
      <c r="H36" s="4" t="str">
        <f t="shared" si="2"/>
        <v>0.85</v>
      </c>
      <c r="I36" s="4" t="str">
        <f t="shared" si="3"/>
        <v>0.95</v>
      </c>
      <c r="J36" s="4" t="str">
        <f t="shared" si="4"/>
        <v>1</v>
      </c>
      <c r="L36" s="4" t="s">
        <v>36</v>
      </c>
      <c r="M36" s="4">
        <v>6</v>
      </c>
      <c r="N36" s="4" t="str">
        <f t="shared" si="5"/>
        <v>6</v>
      </c>
      <c r="O36" s="4" t="str">
        <f t="shared" si="6"/>
        <v>7</v>
      </c>
      <c r="P36" s="4" t="str">
        <f t="shared" si="7"/>
        <v>8</v>
      </c>
      <c r="Q36" s="4">
        <v>5</v>
      </c>
      <c r="R36" s="4" t="str">
        <f t="shared" si="8"/>
        <v>0.5</v>
      </c>
      <c r="S36" s="4" t="str">
        <f t="shared" si="9"/>
        <v>0.65</v>
      </c>
      <c r="T36" s="4" t="str">
        <f t="shared" si="10"/>
        <v>0.8</v>
      </c>
      <c r="V36" s="8" t="s">
        <v>36</v>
      </c>
      <c r="W36" s="4">
        <v>5</v>
      </c>
      <c r="X36" s="4" t="str">
        <f t="shared" si="11"/>
        <v>5</v>
      </c>
      <c r="Y36" s="4" t="str">
        <f t="shared" si="12"/>
        <v>6</v>
      </c>
      <c r="Z36" s="4" t="str">
        <f t="shared" si="13"/>
        <v>7</v>
      </c>
      <c r="AA36" s="4">
        <v>5</v>
      </c>
      <c r="AB36" s="4" t="str">
        <f t="shared" si="14"/>
        <v>0.5</v>
      </c>
      <c r="AC36" s="4" t="str">
        <f t="shared" si="15"/>
        <v>0.65</v>
      </c>
      <c r="AD36" s="4" t="str">
        <f t="shared" si="16"/>
        <v>0.8</v>
      </c>
      <c r="AF36" s="8" t="s">
        <v>36</v>
      </c>
      <c r="AG36" s="4">
        <v>6</v>
      </c>
      <c r="AH36" s="4" t="str">
        <f t="shared" si="17"/>
        <v>6</v>
      </c>
      <c r="AI36" s="4" t="str">
        <f t="shared" si="18"/>
        <v>7</v>
      </c>
      <c r="AJ36" s="4" t="str">
        <f t="shared" si="19"/>
        <v>8</v>
      </c>
      <c r="AK36" s="4">
        <v>7</v>
      </c>
      <c r="AL36" s="4" t="str">
        <f t="shared" si="20"/>
        <v>0.85</v>
      </c>
      <c r="AM36" s="4" t="str">
        <f t="shared" si="21"/>
        <v>0.95</v>
      </c>
      <c r="AN36" s="4" t="str">
        <f t="shared" si="22"/>
        <v>1</v>
      </c>
      <c r="AP36" s="8" t="s">
        <v>36</v>
      </c>
      <c r="AQ36" s="4">
        <v>7</v>
      </c>
      <c r="AR36" s="4" t="str">
        <f t="shared" si="23"/>
        <v>7</v>
      </c>
      <c r="AS36" s="4" t="str">
        <f t="shared" si="24"/>
        <v>8</v>
      </c>
      <c r="AT36" s="4" t="str">
        <f t="shared" si="25"/>
        <v>9</v>
      </c>
      <c r="AU36" s="4">
        <v>7</v>
      </c>
      <c r="AV36" s="4" t="str">
        <f t="shared" si="26"/>
        <v>0.85</v>
      </c>
      <c r="AW36" s="4" t="str">
        <f t="shared" si="27"/>
        <v>0.95</v>
      </c>
      <c r="AX36" s="4" t="str">
        <f t="shared" si="28"/>
        <v>1</v>
      </c>
      <c r="AZ36" s="8" t="s">
        <v>36</v>
      </c>
      <c r="BA36" s="4">
        <v>6</v>
      </c>
      <c r="BB36" s="4" t="str">
        <f t="shared" si="29"/>
        <v>6</v>
      </c>
      <c r="BC36" s="4" t="str">
        <f t="shared" si="30"/>
        <v>7</v>
      </c>
      <c r="BD36" s="4" t="str">
        <f t="shared" si="31"/>
        <v>8</v>
      </c>
      <c r="BE36" s="4">
        <v>4</v>
      </c>
      <c r="BF36" s="4" t="str">
        <f t="shared" si="32"/>
        <v>0.3</v>
      </c>
      <c r="BG36" s="4" t="str">
        <f t="shared" si="33"/>
        <v>0.5</v>
      </c>
      <c r="BH36" s="4" t="str">
        <f t="shared" si="34"/>
        <v>0.7</v>
      </c>
      <c r="BJ36" s="8" t="s">
        <v>36</v>
      </c>
      <c r="BK36" s="4">
        <v>7</v>
      </c>
      <c r="BL36" s="4" t="str">
        <f t="shared" si="35"/>
        <v>7</v>
      </c>
      <c r="BM36" s="4" t="str">
        <f t="shared" si="36"/>
        <v>8</v>
      </c>
      <c r="BN36" s="4" t="str">
        <f t="shared" si="37"/>
        <v>9</v>
      </c>
      <c r="BO36" s="4">
        <v>7</v>
      </c>
      <c r="BP36" s="4" t="str">
        <f t="shared" si="38"/>
        <v>0.85</v>
      </c>
      <c r="BQ36" s="4" t="str">
        <f t="shared" si="39"/>
        <v>0.95</v>
      </c>
      <c r="BR36" s="4" t="str">
        <f t="shared" si="40"/>
        <v>1</v>
      </c>
    </row>
    <row r="37" spans="2:70" x14ac:dyDescent="0.2">
      <c r="B37" s="4" t="s">
        <v>37</v>
      </c>
      <c r="C37" s="4">
        <v>4</v>
      </c>
      <c r="D37" s="4" t="str">
        <f t="shared" si="41"/>
        <v>4</v>
      </c>
      <c r="E37" s="4" t="str">
        <f t="shared" si="0"/>
        <v>5</v>
      </c>
      <c r="F37" s="4" t="str">
        <f t="shared" si="1"/>
        <v>6</v>
      </c>
      <c r="G37" s="4">
        <v>7</v>
      </c>
      <c r="H37" s="4" t="str">
        <f t="shared" si="2"/>
        <v>0.85</v>
      </c>
      <c r="I37" s="4" t="str">
        <f t="shared" si="3"/>
        <v>0.95</v>
      </c>
      <c r="J37" s="4" t="str">
        <f t="shared" si="4"/>
        <v>1</v>
      </c>
      <c r="L37" s="4" t="s">
        <v>37</v>
      </c>
      <c r="M37" s="4">
        <v>5</v>
      </c>
      <c r="N37" s="4" t="str">
        <f t="shared" si="5"/>
        <v>5</v>
      </c>
      <c r="O37" s="4" t="str">
        <f t="shared" si="6"/>
        <v>6</v>
      </c>
      <c r="P37" s="4" t="str">
        <f t="shared" si="7"/>
        <v>7</v>
      </c>
      <c r="Q37" s="4">
        <v>7</v>
      </c>
      <c r="R37" s="4" t="str">
        <f t="shared" si="8"/>
        <v>0.85</v>
      </c>
      <c r="S37" s="4" t="str">
        <f t="shared" si="9"/>
        <v>0.95</v>
      </c>
      <c r="T37" s="4" t="str">
        <f t="shared" si="10"/>
        <v>1</v>
      </c>
      <c r="V37" s="8" t="s">
        <v>37</v>
      </c>
      <c r="W37" s="4">
        <v>5</v>
      </c>
      <c r="X37" s="4" t="str">
        <f t="shared" si="11"/>
        <v>5</v>
      </c>
      <c r="Y37" s="4" t="str">
        <f t="shared" si="12"/>
        <v>6</v>
      </c>
      <c r="Z37" s="4" t="str">
        <f t="shared" si="13"/>
        <v>7</v>
      </c>
      <c r="AA37" s="4">
        <v>7</v>
      </c>
      <c r="AB37" s="4" t="str">
        <f t="shared" si="14"/>
        <v>0.85</v>
      </c>
      <c r="AC37" s="4" t="str">
        <f t="shared" si="15"/>
        <v>0.95</v>
      </c>
      <c r="AD37" s="4" t="str">
        <f t="shared" si="16"/>
        <v>1</v>
      </c>
      <c r="AF37" s="8" t="s">
        <v>37</v>
      </c>
      <c r="AG37" s="4">
        <v>3</v>
      </c>
      <c r="AH37" s="4" t="str">
        <f t="shared" si="17"/>
        <v>3</v>
      </c>
      <c r="AI37" s="4" t="str">
        <f t="shared" si="18"/>
        <v>4</v>
      </c>
      <c r="AJ37" s="4" t="str">
        <f t="shared" si="19"/>
        <v>5</v>
      </c>
      <c r="AK37" s="4">
        <v>7</v>
      </c>
      <c r="AL37" s="4" t="str">
        <f t="shared" si="20"/>
        <v>0.85</v>
      </c>
      <c r="AM37" s="4" t="str">
        <f t="shared" si="21"/>
        <v>0.95</v>
      </c>
      <c r="AN37" s="4" t="str">
        <f t="shared" si="22"/>
        <v>1</v>
      </c>
      <c r="AP37" s="8" t="s">
        <v>37</v>
      </c>
      <c r="AQ37" s="4">
        <v>6</v>
      </c>
      <c r="AR37" s="4" t="str">
        <f t="shared" si="23"/>
        <v>6</v>
      </c>
      <c r="AS37" s="4" t="str">
        <f t="shared" si="24"/>
        <v>7</v>
      </c>
      <c r="AT37" s="4" t="str">
        <f t="shared" si="25"/>
        <v>8</v>
      </c>
      <c r="AU37" s="4">
        <v>7</v>
      </c>
      <c r="AV37" s="4" t="str">
        <f t="shared" si="26"/>
        <v>0.85</v>
      </c>
      <c r="AW37" s="4" t="str">
        <f t="shared" si="27"/>
        <v>0.95</v>
      </c>
      <c r="AX37" s="4" t="str">
        <f t="shared" si="28"/>
        <v>1</v>
      </c>
      <c r="AZ37" s="8" t="s">
        <v>37</v>
      </c>
      <c r="BA37" s="4">
        <v>7</v>
      </c>
      <c r="BB37" s="4" t="str">
        <f t="shared" si="29"/>
        <v>7</v>
      </c>
      <c r="BC37" s="4" t="str">
        <f t="shared" si="30"/>
        <v>8</v>
      </c>
      <c r="BD37" s="4" t="str">
        <f t="shared" si="31"/>
        <v>9</v>
      </c>
      <c r="BE37" s="4">
        <v>7</v>
      </c>
      <c r="BF37" s="4" t="str">
        <f t="shared" si="32"/>
        <v>0.85</v>
      </c>
      <c r="BG37" s="4" t="str">
        <f t="shared" si="33"/>
        <v>0.95</v>
      </c>
      <c r="BH37" s="4" t="str">
        <f t="shared" si="34"/>
        <v>1</v>
      </c>
      <c r="BJ37" s="8" t="s">
        <v>37</v>
      </c>
      <c r="BK37" s="4">
        <v>5</v>
      </c>
      <c r="BL37" s="4" t="str">
        <f t="shared" si="35"/>
        <v>5</v>
      </c>
      <c r="BM37" s="4" t="str">
        <f t="shared" si="36"/>
        <v>6</v>
      </c>
      <c r="BN37" s="4" t="str">
        <f t="shared" si="37"/>
        <v>7</v>
      </c>
      <c r="BO37" s="4">
        <v>7</v>
      </c>
      <c r="BP37" s="4" t="str">
        <f t="shared" si="38"/>
        <v>0.85</v>
      </c>
      <c r="BQ37" s="4" t="str">
        <f t="shared" si="39"/>
        <v>0.95</v>
      </c>
      <c r="BR37" s="4" t="str">
        <f t="shared" si="40"/>
        <v>1</v>
      </c>
    </row>
    <row r="38" spans="2:70" x14ac:dyDescent="0.2">
      <c r="B38" s="4" t="s">
        <v>38</v>
      </c>
      <c r="C38" s="4">
        <v>5</v>
      </c>
      <c r="D38" s="4" t="str">
        <f t="shared" si="41"/>
        <v>5</v>
      </c>
      <c r="E38" s="4" t="str">
        <f t="shared" si="0"/>
        <v>6</v>
      </c>
      <c r="F38" s="4" t="str">
        <f t="shared" si="1"/>
        <v>7</v>
      </c>
      <c r="G38" s="4">
        <v>5</v>
      </c>
      <c r="H38" s="4" t="str">
        <f t="shared" si="2"/>
        <v>0.5</v>
      </c>
      <c r="I38" s="4" t="str">
        <f t="shared" si="3"/>
        <v>0.65</v>
      </c>
      <c r="J38" s="4" t="str">
        <f t="shared" si="4"/>
        <v>0.8</v>
      </c>
      <c r="L38" s="4" t="s">
        <v>38</v>
      </c>
      <c r="M38" s="4">
        <v>5</v>
      </c>
      <c r="N38" s="4" t="str">
        <f t="shared" si="5"/>
        <v>5</v>
      </c>
      <c r="O38" s="4" t="str">
        <f t="shared" si="6"/>
        <v>6</v>
      </c>
      <c r="P38" s="4" t="str">
        <f t="shared" si="7"/>
        <v>7</v>
      </c>
      <c r="Q38" s="4">
        <v>7</v>
      </c>
      <c r="R38" s="4" t="str">
        <f t="shared" si="8"/>
        <v>0.85</v>
      </c>
      <c r="S38" s="4" t="str">
        <f t="shared" si="9"/>
        <v>0.95</v>
      </c>
      <c r="T38" s="4" t="str">
        <f t="shared" si="10"/>
        <v>1</v>
      </c>
      <c r="V38" s="8" t="s">
        <v>38</v>
      </c>
      <c r="W38" s="4">
        <v>4</v>
      </c>
      <c r="X38" s="4" t="str">
        <f t="shared" si="11"/>
        <v>4</v>
      </c>
      <c r="Y38" s="4" t="str">
        <f t="shared" si="12"/>
        <v>5</v>
      </c>
      <c r="Z38" s="4" t="str">
        <f t="shared" si="13"/>
        <v>6</v>
      </c>
      <c r="AA38" s="4">
        <v>6</v>
      </c>
      <c r="AB38" s="4" t="str">
        <f t="shared" si="14"/>
        <v>0.7</v>
      </c>
      <c r="AC38" s="4" t="str">
        <f t="shared" si="15"/>
        <v>0.8</v>
      </c>
      <c r="AD38" s="4" t="str">
        <f t="shared" si="16"/>
        <v>0.9</v>
      </c>
      <c r="AF38" s="8" t="s">
        <v>38</v>
      </c>
      <c r="AG38" s="4">
        <v>6</v>
      </c>
      <c r="AH38" s="4" t="str">
        <f t="shared" si="17"/>
        <v>6</v>
      </c>
      <c r="AI38" s="4" t="str">
        <f t="shared" si="18"/>
        <v>7</v>
      </c>
      <c r="AJ38" s="4" t="str">
        <f t="shared" si="19"/>
        <v>8</v>
      </c>
      <c r="AK38" s="4">
        <v>7</v>
      </c>
      <c r="AL38" s="4" t="str">
        <f t="shared" si="20"/>
        <v>0.85</v>
      </c>
      <c r="AM38" s="4" t="str">
        <f t="shared" si="21"/>
        <v>0.95</v>
      </c>
      <c r="AN38" s="4" t="str">
        <f t="shared" si="22"/>
        <v>1</v>
      </c>
      <c r="AP38" s="8" t="s">
        <v>38</v>
      </c>
      <c r="AQ38" s="4">
        <v>5</v>
      </c>
      <c r="AR38" s="4" t="str">
        <f t="shared" si="23"/>
        <v>5</v>
      </c>
      <c r="AS38" s="4" t="str">
        <f t="shared" si="24"/>
        <v>6</v>
      </c>
      <c r="AT38" s="4" t="str">
        <f t="shared" si="25"/>
        <v>7</v>
      </c>
      <c r="AU38" s="4">
        <v>5</v>
      </c>
      <c r="AV38" s="4" t="str">
        <f t="shared" si="26"/>
        <v>0.5</v>
      </c>
      <c r="AW38" s="4" t="str">
        <f t="shared" si="27"/>
        <v>0.65</v>
      </c>
      <c r="AX38" s="4" t="str">
        <f t="shared" si="28"/>
        <v>0.8</v>
      </c>
      <c r="AZ38" s="8" t="s">
        <v>38</v>
      </c>
      <c r="BA38" s="4">
        <v>7</v>
      </c>
      <c r="BB38" s="4" t="str">
        <f t="shared" si="29"/>
        <v>7</v>
      </c>
      <c r="BC38" s="4" t="str">
        <f t="shared" si="30"/>
        <v>8</v>
      </c>
      <c r="BD38" s="4" t="str">
        <f t="shared" si="31"/>
        <v>9</v>
      </c>
      <c r="BE38" s="4">
        <v>7</v>
      </c>
      <c r="BF38" s="4" t="str">
        <f t="shared" si="32"/>
        <v>0.85</v>
      </c>
      <c r="BG38" s="4" t="str">
        <f t="shared" si="33"/>
        <v>0.95</v>
      </c>
      <c r="BH38" s="4" t="str">
        <f t="shared" si="34"/>
        <v>1</v>
      </c>
      <c r="BJ38" s="8" t="s">
        <v>38</v>
      </c>
      <c r="BK38" s="4">
        <v>5</v>
      </c>
      <c r="BL38" s="4" t="str">
        <f t="shared" si="35"/>
        <v>5</v>
      </c>
      <c r="BM38" s="4" t="str">
        <f t="shared" si="36"/>
        <v>6</v>
      </c>
      <c r="BN38" s="4" t="str">
        <f t="shared" si="37"/>
        <v>7</v>
      </c>
      <c r="BO38" s="4">
        <v>6</v>
      </c>
      <c r="BP38" s="4" t="str">
        <f t="shared" si="38"/>
        <v>0.7</v>
      </c>
      <c r="BQ38" s="4" t="str">
        <f t="shared" si="39"/>
        <v>0.8</v>
      </c>
      <c r="BR38" s="4" t="str">
        <f t="shared" si="40"/>
        <v>0.9</v>
      </c>
    </row>
    <row r="39" spans="2:70" x14ac:dyDescent="0.2">
      <c r="B39" s="4" t="s">
        <v>39</v>
      </c>
      <c r="C39" s="4">
        <v>6</v>
      </c>
      <c r="D39" s="4" t="str">
        <f t="shared" si="41"/>
        <v>6</v>
      </c>
      <c r="E39" s="4" t="str">
        <f t="shared" si="0"/>
        <v>7</v>
      </c>
      <c r="F39" s="4" t="str">
        <f t="shared" si="1"/>
        <v>8</v>
      </c>
      <c r="G39" s="4">
        <v>7</v>
      </c>
      <c r="H39" s="4" t="str">
        <f t="shared" si="2"/>
        <v>0.85</v>
      </c>
      <c r="I39" s="4" t="str">
        <f t="shared" si="3"/>
        <v>0.95</v>
      </c>
      <c r="J39" s="4" t="str">
        <f t="shared" si="4"/>
        <v>1</v>
      </c>
      <c r="L39" s="4" t="s">
        <v>39</v>
      </c>
      <c r="M39" s="4">
        <v>6</v>
      </c>
      <c r="N39" s="4" t="str">
        <f t="shared" si="5"/>
        <v>6</v>
      </c>
      <c r="O39" s="4" t="str">
        <f t="shared" si="6"/>
        <v>7</v>
      </c>
      <c r="P39" s="4" t="str">
        <f t="shared" si="7"/>
        <v>8</v>
      </c>
      <c r="Q39" s="4">
        <v>7</v>
      </c>
      <c r="R39" s="4" t="str">
        <f t="shared" si="8"/>
        <v>0.85</v>
      </c>
      <c r="S39" s="4" t="str">
        <f t="shared" si="9"/>
        <v>0.95</v>
      </c>
      <c r="T39" s="4" t="str">
        <f t="shared" si="10"/>
        <v>1</v>
      </c>
      <c r="V39" s="8" t="s">
        <v>39</v>
      </c>
      <c r="W39" s="4">
        <v>5</v>
      </c>
      <c r="X39" s="4" t="str">
        <f t="shared" si="11"/>
        <v>5</v>
      </c>
      <c r="Y39" s="4" t="str">
        <f t="shared" si="12"/>
        <v>6</v>
      </c>
      <c r="Z39" s="4" t="str">
        <f t="shared" si="13"/>
        <v>7</v>
      </c>
      <c r="AA39" s="4">
        <v>7</v>
      </c>
      <c r="AB39" s="4" t="str">
        <f t="shared" si="14"/>
        <v>0.85</v>
      </c>
      <c r="AC39" s="4" t="str">
        <f t="shared" si="15"/>
        <v>0.95</v>
      </c>
      <c r="AD39" s="4" t="str">
        <f t="shared" si="16"/>
        <v>1</v>
      </c>
      <c r="AF39" s="8" t="s">
        <v>39</v>
      </c>
      <c r="AG39" s="4">
        <v>5</v>
      </c>
      <c r="AH39" s="4" t="str">
        <f t="shared" si="17"/>
        <v>5</v>
      </c>
      <c r="AI39" s="4" t="str">
        <f t="shared" si="18"/>
        <v>6</v>
      </c>
      <c r="AJ39" s="4" t="str">
        <f t="shared" si="19"/>
        <v>7</v>
      </c>
      <c r="AK39" s="4">
        <v>5</v>
      </c>
      <c r="AL39" s="4" t="str">
        <f t="shared" si="20"/>
        <v>0.5</v>
      </c>
      <c r="AM39" s="4" t="str">
        <f t="shared" si="21"/>
        <v>0.65</v>
      </c>
      <c r="AN39" s="4" t="str">
        <f t="shared" si="22"/>
        <v>0.8</v>
      </c>
      <c r="AP39" s="8" t="s">
        <v>39</v>
      </c>
      <c r="AQ39" s="4">
        <v>6</v>
      </c>
      <c r="AR39" s="4" t="str">
        <f t="shared" si="23"/>
        <v>6</v>
      </c>
      <c r="AS39" s="4" t="str">
        <f t="shared" si="24"/>
        <v>7</v>
      </c>
      <c r="AT39" s="4" t="str">
        <f t="shared" si="25"/>
        <v>8</v>
      </c>
      <c r="AU39" s="4">
        <v>7</v>
      </c>
      <c r="AV39" s="4" t="str">
        <f t="shared" si="26"/>
        <v>0.85</v>
      </c>
      <c r="AW39" s="4" t="str">
        <f t="shared" si="27"/>
        <v>0.95</v>
      </c>
      <c r="AX39" s="4" t="str">
        <f t="shared" si="28"/>
        <v>1</v>
      </c>
      <c r="AZ39" s="8" t="s">
        <v>39</v>
      </c>
      <c r="BA39" s="4">
        <v>6</v>
      </c>
      <c r="BB39" s="4" t="str">
        <f t="shared" si="29"/>
        <v>6</v>
      </c>
      <c r="BC39" s="4" t="str">
        <f t="shared" si="30"/>
        <v>7</v>
      </c>
      <c r="BD39" s="4" t="str">
        <f t="shared" si="31"/>
        <v>8</v>
      </c>
      <c r="BE39" s="4">
        <v>7</v>
      </c>
      <c r="BF39" s="4" t="str">
        <f t="shared" si="32"/>
        <v>0.85</v>
      </c>
      <c r="BG39" s="4" t="str">
        <f t="shared" si="33"/>
        <v>0.95</v>
      </c>
      <c r="BH39" s="4" t="str">
        <f t="shared" si="34"/>
        <v>1</v>
      </c>
      <c r="BJ39" s="8" t="s">
        <v>39</v>
      </c>
      <c r="BK39" s="4">
        <v>6</v>
      </c>
      <c r="BL39" s="4" t="str">
        <f t="shared" si="35"/>
        <v>6</v>
      </c>
      <c r="BM39" s="4" t="str">
        <f t="shared" si="36"/>
        <v>7</v>
      </c>
      <c r="BN39" s="4" t="str">
        <f t="shared" si="37"/>
        <v>8</v>
      </c>
      <c r="BO39" s="4">
        <v>7</v>
      </c>
      <c r="BP39" s="4" t="str">
        <f t="shared" si="38"/>
        <v>0.85</v>
      </c>
      <c r="BQ39" s="4" t="str">
        <f t="shared" si="39"/>
        <v>0.95</v>
      </c>
      <c r="BR39" s="4" t="str">
        <f t="shared" si="40"/>
        <v>1</v>
      </c>
    </row>
    <row r="40" spans="2:70" x14ac:dyDescent="0.2">
      <c r="B40" s="4" t="s">
        <v>40</v>
      </c>
      <c r="C40" s="4">
        <v>4</v>
      </c>
      <c r="D40" s="4" t="str">
        <f t="shared" si="41"/>
        <v>4</v>
      </c>
      <c r="E40" s="4" t="str">
        <f t="shared" si="0"/>
        <v>5</v>
      </c>
      <c r="F40" s="4" t="str">
        <f t="shared" si="1"/>
        <v>6</v>
      </c>
      <c r="G40" s="19">
        <v>7</v>
      </c>
      <c r="H40" s="4" t="str">
        <f t="shared" si="2"/>
        <v>0.85</v>
      </c>
      <c r="I40" s="4" t="str">
        <f t="shared" si="3"/>
        <v>0.95</v>
      </c>
      <c r="J40" s="4" t="str">
        <f t="shared" si="4"/>
        <v>1</v>
      </c>
      <c r="L40" s="4" t="s">
        <v>40</v>
      </c>
      <c r="M40" s="4">
        <v>4</v>
      </c>
      <c r="N40" s="4" t="str">
        <f t="shared" si="5"/>
        <v>4</v>
      </c>
      <c r="O40" s="4" t="str">
        <f t="shared" si="6"/>
        <v>5</v>
      </c>
      <c r="P40" s="4" t="str">
        <f t="shared" si="7"/>
        <v>6</v>
      </c>
      <c r="Q40" s="19">
        <v>7</v>
      </c>
      <c r="R40" s="4" t="str">
        <f t="shared" si="8"/>
        <v>0.85</v>
      </c>
      <c r="S40" s="4" t="str">
        <f t="shared" si="9"/>
        <v>0.95</v>
      </c>
      <c r="T40" s="4" t="str">
        <f t="shared" si="10"/>
        <v>1</v>
      </c>
      <c r="V40" s="8" t="s">
        <v>40</v>
      </c>
      <c r="W40" s="4">
        <v>4</v>
      </c>
      <c r="X40" s="4" t="str">
        <f t="shared" si="11"/>
        <v>4</v>
      </c>
      <c r="Y40" s="4" t="str">
        <f t="shared" si="12"/>
        <v>5</v>
      </c>
      <c r="Z40" s="4" t="str">
        <f t="shared" si="13"/>
        <v>6</v>
      </c>
      <c r="AA40" s="19">
        <v>4</v>
      </c>
      <c r="AB40" s="4" t="str">
        <f t="shared" si="14"/>
        <v>0.3</v>
      </c>
      <c r="AC40" s="4" t="str">
        <f t="shared" si="15"/>
        <v>0.5</v>
      </c>
      <c r="AD40" s="4" t="str">
        <f t="shared" si="16"/>
        <v>0.7</v>
      </c>
      <c r="AF40" s="8" t="s">
        <v>40</v>
      </c>
      <c r="AG40" s="4">
        <v>5</v>
      </c>
      <c r="AH40" s="4" t="str">
        <f t="shared" si="17"/>
        <v>5</v>
      </c>
      <c r="AI40" s="4" t="str">
        <f t="shared" si="18"/>
        <v>6</v>
      </c>
      <c r="AJ40" s="4" t="str">
        <f t="shared" si="19"/>
        <v>7</v>
      </c>
      <c r="AK40" s="19">
        <v>4</v>
      </c>
      <c r="AL40" s="4" t="str">
        <f t="shared" si="20"/>
        <v>0.3</v>
      </c>
      <c r="AM40" s="4" t="str">
        <f t="shared" si="21"/>
        <v>0.5</v>
      </c>
      <c r="AN40" s="4" t="str">
        <f t="shared" si="22"/>
        <v>0.7</v>
      </c>
      <c r="AP40" s="8" t="s">
        <v>40</v>
      </c>
      <c r="AQ40" s="4">
        <v>5</v>
      </c>
      <c r="AR40" s="4" t="str">
        <f t="shared" si="23"/>
        <v>5</v>
      </c>
      <c r="AS40" s="4" t="str">
        <f t="shared" si="24"/>
        <v>6</v>
      </c>
      <c r="AT40" s="4" t="str">
        <f t="shared" si="25"/>
        <v>7</v>
      </c>
      <c r="AU40" s="19">
        <v>6</v>
      </c>
      <c r="AV40" s="4" t="str">
        <f t="shared" si="26"/>
        <v>0.7</v>
      </c>
      <c r="AW40" s="4" t="str">
        <f t="shared" si="27"/>
        <v>0.8</v>
      </c>
      <c r="AX40" s="4" t="str">
        <f t="shared" si="28"/>
        <v>0.9</v>
      </c>
      <c r="AZ40" s="8" t="s">
        <v>40</v>
      </c>
      <c r="BA40" s="4">
        <v>7</v>
      </c>
      <c r="BB40" s="4" t="str">
        <f t="shared" si="29"/>
        <v>7</v>
      </c>
      <c r="BC40" s="4" t="str">
        <f t="shared" si="30"/>
        <v>8</v>
      </c>
      <c r="BD40" s="4" t="str">
        <f t="shared" si="31"/>
        <v>9</v>
      </c>
      <c r="BE40" s="19">
        <v>7</v>
      </c>
      <c r="BF40" s="4" t="str">
        <f t="shared" si="32"/>
        <v>0.85</v>
      </c>
      <c r="BG40" s="4" t="str">
        <f t="shared" si="33"/>
        <v>0.95</v>
      </c>
      <c r="BH40" s="4" t="str">
        <f t="shared" si="34"/>
        <v>1</v>
      </c>
      <c r="BJ40" s="8" t="s">
        <v>40</v>
      </c>
      <c r="BK40" s="4">
        <v>5</v>
      </c>
      <c r="BL40" s="4" t="str">
        <f t="shared" si="35"/>
        <v>5</v>
      </c>
      <c r="BM40" s="4" t="str">
        <f t="shared" si="36"/>
        <v>6</v>
      </c>
      <c r="BN40" s="4" t="str">
        <f t="shared" si="37"/>
        <v>7</v>
      </c>
      <c r="BO40" s="19">
        <v>6</v>
      </c>
      <c r="BP40" s="4" t="str">
        <f t="shared" si="38"/>
        <v>0.7</v>
      </c>
      <c r="BQ40" s="4" t="str">
        <f t="shared" si="39"/>
        <v>0.8</v>
      </c>
      <c r="BR40" s="4" t="str">
        <f t="shared" si="40"/>
        <v>0.9</v>
      </c>
    </row>
    <row r="41" spans="2:70" x14ac:dyDescent="0.2">
      <c r="B41" s="4" t="s">
        <v>41</v>
      </c>
      <c r="C41" s="19">
        <v>6</v>
      </c>
      <c r="D41" s="4" t="str">
        <f t="shared" si="41"/>
        <v>6</v>
      </c>
      <c r="E41" s="4" t="str">
        <f t="shared" si="0"/>
        <v>7</v>
      </c>
      <c r="F41" s="4" t="str">
        <f t="shared" si="1"/>
        <v>8</v>
      </c>
      <c r="G41" s="4">
        <v>7</v>
      </c>
      <c r="H41" s="4" t="str">
        <f t="shared" si="2"/>
        <v>0.85</v>
      </c>
      <c r="I41" s="4" t="str">
        <f t="shared" si="3"/>
        <v>0.95</v>
      </c>
      <c r="J41" s="4" t="str">
        <f t="shared" si="4"/>
        <v>1</v>
      </c>
      <c r="L41" s="4" t="s">
        <v>41</v>
      </c>
      <c r="M41" s="19">
        <v>6</v>
      </c>
      <c r="N41" s="4" t="str">
        <f t="shared" si="5"/>
        <v>6</v>
      </c>
      <c r="O41" s="4" t="str">
        <f t="shared" si="6"/>
        <v>7</v>
      </c>
      <c r="P41" s="4" t="str">
        <f t="shared" si="7"/>
        <v>8</v>
      </c>
      <c r="Q41" s="4">
        <v>7</v>
      </c>
      <c r="R41" s="4" t="str">
        <f t="shared" si="8"/>
        <v>0.85</v>
      </c>
      <c r="S41" s="4" t="str">
        <f t="shared" si="9"/>
        <v>0.95</v>
      </c>
      <c r="T41" s="4" t="str">
        <f t="shared" si="10"/>
        <v>1</v>
      </c>
      <c r="V41" s="8" t="s">
        <v>41</v>
      </c>
      <c r="W41" s="19">
        <v>6</v>
      </c>
      <c r="X41" s="4" t="str">
        <f t="shared" si="11"/>
        <v>6</v>
      </c>
      <c r="Y41" s="4" t="str">
        <f t="shared" si="12"/>
        <v>7</v>
      </c>
      <c r="Z41" s="4" t="str">
        <f t="shared" si="13"/>
        <v>8</v>
      </c>
      <c r="AA41" s="4">
        <v>5</v>
      </c>
      <c r="AB41" s="4" t="str">
        <f t="shared" si="14"/>
        <v>0.5</v>
      </c>
      <c r="AC41" s="4" t="str">
        <f t="shared" si="15"/>
        <v>0.65</v>
      </c>
      <c r="AD41" s="4" t="str">
        <f t="shared" si="16"/>
        <v>0.8</v>
      </c>
      <c r="AF41" s="8" t="s">
        <v>41</v>
      </c>
      <c r="AG41" s="19">
        <v>6</v>
      </c>
      <c r="AH41" s="4" t="str">
        <f t="shared" si="17"/>
        <v>6</v>
      </c>
      <c r="AI41" s="4" t="str">
        <f t="shared" si="18"/>
        <v>7</v>
      </c>
      <c r="AJ41" s="4" t="str">
        <f t="shared" si="19"/>
        <v>8</v>
      </c>
      <c r="AK41" s="4">
        <v>4</v>
      </c>
      <c r="AL41" s="4" t="str">
        <f t="shared" si="20"/>
        <v>0.3</v>
      </c>
      <c r="AM41" s="4" t="str">
        <f t="shared" si="21"/>
        <v>0.5</v>
      </c>
      <c r="AN41" s="4" t="str">
        <f t="shared" si="22"/>
        <v>0.7</v>
      </c>
      <c r="AP41" s="8" t="s">
        <v>41</v>
      </c>
      <c r="AQ41" s="19">
        <v>6</v>
      </c>
      <c r="AR41" s="4" t="str">
        <f t="shared" si="23"/>
        <v>6</v>
      </c>
      <c r="AS41" s="4" t="str">
        <f t="shared" si="24"/>
        <v>7</v>
      </c>
      <c r="AT41" s="4" t="str">
        <f t="shared" si="25"/>
        <v>8</v>
      </c>
      <c r="AU41" s="4">
        <v>7</v>
      </c>
      <c r="AV41" s="4" t="str">
        <f t="shared" si="26"/>
        <v>0.85</v>
      </c>
      <c r="AW41" s="4" t="str">
        <f t="shared" si="27"/>
        <v>0.95</v>
      </c>
      <c r="AX41" s="4" t="str">
        <f t="shared" si="28"/>
        <v>1</v>
      </c>
      <c r="AZ41" s="8" t="s">
        <v>41</v>
      </c>
      <c r="BA41" s="19">
        <v>7</v>
      </c>
      <c r="BB41" s="4" t="str">
        <f t="shared" si="29"/>
        <v>7</v>
      </c>
      <c r="BC41" s="4" t="str">
        <f t="shared" si="30"/>
        <v>8</v>
      </c>
      <c r="BD41" s="4" t="str">
        <f t="shared" si="31"/>
        <v>9</v>
      </c>
      <c r="BE41" s="4">
        <v>7</v>
      </c>
      <c r="BF41" s="4" t="str">
        <f t="shared" si="32"/>
        <v>0.85</v>
      </c>
      <c r="BG41" s="4" t="str">
        <f t="shared" si="33"/>
        <v>0.95</v>
      </c>
      <c r="BH41" s="4" t="str">
        <f t="shared" si="34"/>
        <v>1</v>
      </c>
      <c r="BJ41" s="8" t="s">
        <v>41</v>
      </c>
      <c r="BK41" s="19">
        <v>6</v>
      </c>
      <c r="BL41" s="4" t="str">
        <f t="shared" si="35"/>
        <v>6</v>
      </c>
      <c r="BM41" s="4" t="str">
        <f t="shared" si="36"/>
        <v>7</v>
      </c>
      <c r="BN41" s="4" t="str">
        <f t="shared" si="37"/>
        <v>8</v>
      </c>
      <c r="BO41" s="4">
        <v>5</v>
      </c>
      <c r="BP41" s="4" t="str">
        <f t="shared" si="38"/>
        <v>0.5</v>
      </c>
      <c r="BQ41" s="4" t="str">
        <f t="shared" si="39"/>
        <v>0.65</v>
      </c>
      <c r="BR41" s="4" t="str">
        <f t="shared" si="40"/>
        <v>0.8</v>
      </c>
    </row>
    <row r="42" spans="2:70" x14ac:dyDescent="0.2">
      <c r="B42" s="4" t="s">
        <v>42</v>
      </c>
      <c r="C42" s="4">
        <v>3</v>
      </c>
      <c r="D42" s="4" t="str">
        <f t="shared" si="41"/>
        <v>3</v>
      </c>
      <c r="E42" s="4" t="str">
        <f t="shared" si="0"/>
        <v>4</v>
      </c>
      <c r="F42" s="4" t="str">
        <f t="shared" si="1"/>
        <v>5</v>
      </c>
      <c r="G42" s="4">
        <v>5</v>
      </c>
      <c r="H42" s="4" t="str">
        <f t="shared" si="2"/>
        <v>0.5</v>
      </c>
      <c r="I42" s="4" t="str">
        <f t="shared" si="3"/>
        <v>0.65</v>
      </c>
      <c r="J42" s="4" t="str">
        <f t="shared" si="4"/>
        <v>0.8</v>
      </c>
      <c r="L42" s="4" t="s">
        <v>42</v>
      </c>
      <c r="M42" s="4">
        <v>4</v>
      </c>
      <c r="N42" s="4" t="str">
        <f t="shared" si="5"/>
        <v>4</v>
      </c>
      <c r="O42" s="4" t="str">
        <f t="shared" si="6"/>
        <v>5</v>
      </c>
      <c r="P42" s="4" t="str">
        <f t="shared" si="7"/>
        <v>6</v>
      </c>
      <c r="Q42" s="4">
        <v>4</v>
      </c>
      <c r="R42" s="4" t="str">
        <f t="shared" si="8"/>
        <v>0.3</v>
      </c>
      <c r="S42" s="4" t="str">
        <f t="shared" si="9"/>
        <v>0.5</v>
      </c>
      <c r="T42" s="4" t="str">
        <f t="shared" si="10"/>
        <v>0.7</v>
      </c>
      <c r="V42" s="8" t="s">
        <v>42</v>
      </c>
      <c r="W42" s="4">
        <v>3</v>
      </c>
      <c r="X42" s="4" t="str">
        <f t="shared" si="11"/>
        <v>3</v>
      </c>
      <c r="Y42" s="4" t="str">
        <f t="shared" si="12"/>
        <v>4</v>
      </c>
      <c r="Z42" s="4" t="str">
        <f t="shared" si="13"/>
        <v>5</v>
      </c>
      <c r="AA42" s="4">
        <v>5</v>
      </c>
      <c r="AB42" s="4" t="str">
        <f t="shared" si="14"/>
        <v>0.5</v>
      </c>
      <c r="AC42" s="4" t="str">
        <f t="shared" si="15"/>
        <v>0.65</v>
      </c>
      <c r="AD42" s="4" t="str">
        <f t="shared" si="16"/>
        <v>0.8</v>
      </c>
      <c r="AF42" s="8" t="s">
        <v>42</v>
      </c>
      <c r="AG42" s="4">
        <v>4</v>
      </c>
      <c r="AH42" s="4" t="str">
        <f t="shared" si="17"/>
        <v>4</v>
      </c>
      <c r="AI42" s="4" t="str">
        <f t="shared" si="18"/>
        <v>5</v>
      </c>
      <c r="AJ42" s="4" t="str">
        <f t="shared" si="19"/>
        <v>6</v>
      </c>
      <c r="AK42" s="4">
        <v>4</v>
      </c>
      <c r="AL42" s="4" t="str">
        <f t="shared" si="20"/>
        <v>0.3</v>
      </c>
      <c r="AM42" s="4" t="str">
        <f t="shared" si="21"/>
        <v>0.5</v>
      </c>
      <c r="AN42" s="4" t="str">
        <f t="shared" si="22"/>
        <v>0.7</v>
      </c>
      <c r="AP42" s="8" t="s">
        <v>42</v>
      </c>
      <c r="AQ42" s="4">
        <v>2</v>
      </c>
      <c r="AR42" s="4" t="str">
        <f t="shared" si="23"/>
        <v>2</v>
      </c>
      <c r="AS42" s="4" t="str">
        <f t="shared" si="24"/>
        <v>3</v>
      </c>
      <c r="AT42" s="4" t="str">
        <f t="shared" si="25"/>
        <v>4</v>
      </c>
      <c r="AU42" s="4">
        <v>4</v>
      </c>
      <c r="AV42" s="4" t="str">
        <f t="shared" si="26"/>
        <v>0.3</v>
      </c>
      <c r="AW42" s="4" t="str">
        <f t="shared" si="27"/>
        <v>0.5</v>
      </c>
      <c r="AX42" s="4" t="str">
        <f t="shared" si="28"/>
        <v>0.7</v>
      </c>
      <c r="AZ42" s="8" t="s">
        <v>42</v>
      </c>
      <c r="BA42" s="4">
        <v>5</v>
      </c>
      <c r="BB42" s="4" t="str">
        <f t="shared" si="29"/>
        <v>5</v>
      </c>
      <c r="BC42" s="4" t="str">
        <f t="shared" si="30"/>
        <v>6</v>
      </c>
      <c r="BD42" s="4" t="str">
        <f t="shared" si="31"/>
        <v>7</v>
      </c>
      <c r="BE42" s="4">
        <v>5</v>
      </c>
      <c r="BF42" s="4" t="str">
        <f t="shared" si="32"/>
        <v>0.5</v>
      </c>
      <c r="BG42" s="4" t="str">
        <f t="shared" si="33"/>
        <v>0.65</v>
      </c>
      <c r="BH42" s="4" t="str">
        <f t="shared" si="34"/>
        <v>0.8</v>
      </c>
      <c r="BJ42" s="8" t="s">
        <v>42</v>
      </c>
      <c r="BK42" s="4">
        <v>5</v>
      </c>
      <c r="BL42" s="4" t="str">
        <f t="shared" si="35"/>
        <v>5</v>
      </c>
      <c r="BM42" s="4" t="str">
        <f t="shared" si="36"/>
        <v>6</v>
      </c>
      <c r="BN42" s="4" t="str">
        <f t="shared" si="37"/>
        <v>7</v>
      </c>
      <c r="BO42" s="4">
        <v>5</v>
      </c>
      <c r="BP42" s="4" t="str">
        <f t="shared" si="38"/>
        <v>0.5</v>
      </c>
      <c r="BQ42" s="4" t="str">
        <f t="shared" si="39"/>
        <v>0.65</v>
      </c>
      <c r="BR42" s="4" t="str">
        <f t="shared" si="40"/>
        <v>0.8</v>
      </c>
    </row>
    <row r="43" spans="2:70" x14ac:dyDescent="0.2">
      <c r="B43" s="4" t="s">
        <v>43</v>
      </c>
      <c r="C43" s="4">
        <v>4</v>
      </c>
      <c r="D43" s="4" t="str">
        <f t="shared" si="41"/>
        <v>4</v>
      </c>
      <c r="E43" s="4" t="str">
        <f t="shared" si="0"/>
        <v>5</v>
      </c>
      <c r="F43" s="4" t="str">
        <f t="shared" si="1"/>
        <v>6</v>
      </c>
      <c r="G43" s="4">
        <v>5</v>
      </c>
      <c r="H43" s="4" t="str">
        <f t="shared" si="2"/>
        <v>0.5</v>
      </c>
      <c r="I43" s="4" t="str">
        <f t="shared" si="3"/>
        <v>0.65</v>
      </c>
      <c r="J43" s="4" t="str">
        <f t="shared" si="4"/>
        <v>0.8</v>
      </c>
      <c r="L43" s="4" t="s">
        <v>43</v>
      </c>
      <c r="M43" s="4">
        <v>4</v>
      </c>
      <c r="N43" s="4" t="str">
        <f t="shared" si="5"/>
        <v>4</v>
      </c>
      <c r="O43" s="4" t="str">
        <f t="shared" si="6"/>
        <v>5</v>
      </c>
      <c r="P43" s="4" t="str">
        <f t="shared" si="7"/>
        <v>6</v>
      </c>
      <c r="Q43" s="4">
        <v>5</v>
      </c>
      <c r="R43" s="4" t="str">
        <f t="shared" si="8"/>
        <v>0.5</v>
      </c>
      <c r="S43" s="4" t="str">
        <f t="shared" si="9"/>
        <v>0.65</v>
      </c>
      <c r="T43" s="4" t="str">
        <f t="shared" si="10"/>
        <v>0.8</v>
      </c>
      <c r="V43" s="8" t="s">
        <v>43</v>
      </c>
      <c r="W43" s="4">
        <v>4</v>
      </c>
      <c r="X43" s="4" t="str">
        <f t="shared" si="11"/>
        <v>4</v>
      </c>
      <c r="Y43" s="4" t="str">
        <f t="shared" si="12"/>
        <v>5</v>
      </c>
      <c r="Z43" s="4" t="str">
        <f t="shared" si="13"/>
        <v>6</v>
      </c>
      <c r="AA43" s="4">
        <v>7</v>
      </c>
      <c r="AB43" s="4" t="str">
        <f t="shared" si="14"/>
        <v>0.85</v>
      </c>
      <c r="AC43" s="4" t="str">
        <f t="shared" si="15"/>
        <v>0.95</v>
      </c>
      <c r="AD43" s="4" t="str">
        <f t="shared" si="16"/>
        <v>1</v>
      </c>
      <c r="AF43" s="8" t="s">
        <v>43</v>
      </c>
      <c r="AG43" s="19">
        <v>4</v>
      </c>
      <c r="AH43" s="4" t="str">
        <f t="shared" si="17"/>
        <v>4</v>
      </c>
      <c r="AI43" s="4" t="str">
        <f t="shared" si="18"/>
        <v>5</v>
      </c>
      <c r="AJ43" s="4" t="str">
        <f t="shared" si="19"/>
        <v>6</v>
      </c>
      <c r="AK43" s="4">
        <v>5</v>
      </c>
      <c r="AL43" s="4" t="str">
        <f t="shared" si="20"/>
        <v>0.5</v>
      </c>
      <c r="AM43" s="4" t="str">
        <f t="shared" si="21"/>
        <v>0.65</v>
      </c>
      <c r="AN43" s="4" t="str">
        <f t="shared" si="22"/>
        <v>0.8</v>
      </c>
      <c r="AP43" s="8" t="s">
        <v>43</v>
      </c>
      <c r="AQ43" s="19">
        <v>4</v>
      </c>
      <c r="AR43" s="4" t="str">
        <f t="shared" si="23"/>
        <v>4</v>
      </c>
      <c r="AS43" s="4" t="str">
        <f t="shared" si="24"/>
        <v>5</v>
      </c>
      <c r="AT43" s="4" t="str">
        <f t="shared" si="25"/>
        <v>6</v>
      </c>
      <c r="AU43" s="4">
        <v>5</v>
      </c>
      <c r="AV43" s="4" t="str">
        <f t="shared" si="26"/>
        <v>0.5</v>
      </c>
      <c r="AW43" s="4" t="str">
        <f t="shared" si="27"/>
        <v>0.65</v>
      </c>
      <c r="AX43" s="4" t="str">
        <f t="shared" si="28"/>
        <v>0.8</v>
      </c>
      <c r="AZ43" s="8" t="s">
        <v>43</v>
      </c>
      <c r="BA43" s="19">
        <v>4</v>
      </c>
      <c r="BB43" s="4" t="str">
        <f t="shared" si="29"/>
        <v>4</v>
      </c>
      <c r="BC43" s="4" t="str">
        <f t="shared" si="30"/>
        <v>5</v>
      </c>
      <c r="BD43" s="4" t="str">
        <f t="shared" si="31"/>
        <v>6</v>
      </c>
      <c r="BE43" s="4">
        <v>5</v>
      </c>
      <c r="BF43" s="4" t="str">
        <f t="shared" si="32"/>
        <v>0.5</v>
      </c>
      <c r="BG43" s="4" t="str">
        <f t="shared" si="33"/>
        <v>0.65</v>
      </c>
      <c r="BH43" s="4" t="str">
        <f t="shared" si="34"/>
        <v>0.8</v>
      </c>
      <c r="BJ43" s="8" t="s">
        <v>43</v>
      </c>
      <c r="BK43" s="19">
        <v>4</v>
      </c>
      <c r="BL43" s="4" t="str">
        <f t="shared" si="35"/>
        <v>4</v>
      </c>
      <c r="BM43" s="4" t="str">
        <f t="shared" si="36"/>
        <v>5</v>
      </c>
      <c r="BN43" s="4" t="str">
        <f t="shared" si="37"/>
        <v>6</v>
      </c>
      <c r="BO43" s="4">
        <v>5</v>
      </c>
      <c r="BP43" s="4" t="str">
        <f t="shared" si="38"/>
        <v>0.5</v>
      </c>
      <c r="BQ43" s="4" t="str">
        <f t="shared" si="39"/>
        <v>0.65</v>
      </c>
      <c r="BR43" s="4" t="str">
        <f t="shared" si="40"/>
        <v>0.8</v>
      </c>
    </row>
    <row r="44" spans="2:70" x14ac:dyDescent="0.2">
      <c r="B44" s="4" t="s">
        <v>44</v>
      </c>
      <c r="C44" s="4">
        <v>5</v>
      </c>
      <c r="D44" s="4" t="str">
        <f t="shared" si="41"/>
        <v>5</v>
      </c>
      <c r="E44" s="4" t="str">
        <f t="shared" si="0"/>
        <v>6</v>
      </c>
      <c r="F44" s="4" t="str">
        <f t="shared" si="1"/>
        <v>7</v>
      </c>
      <c r="G44" s="4">
        <v>5</v>
      </c>
      <c r="H44" s="4" t="str">
        <f t="shared" si="2"/>
        <v>0.5</v>
      </c>
      <c r="I44" s="4" t="str">
        <f t="shared" si="3"/>
        <v>0.65</v>
      </c>
      <c r="J44" s="4" t="str">
        <f t="shared" si="4"/>
        <v>0.8</v>
      </c>
      <c r="L44" s="4" t="s">
        <v>44</v>
      </c>
      <c r="M44" s="4">
        <v>4</v>
      </c>
      <c r="N44" s="4" t="str">
        <f t="shared" si="5"/>
        <v>4</v>
      </c>
      <c r="O44" s="4" t="str">
        <f t="shared" si="6"/>
        <v>5</v>
      </c>
      <c r="P44" s="4" t="str">
        <f t="shared" si="7"/>
        <v>6</v>
      </c>
      <c r="Q44" s="4">
        <v>7</v>
      </c>
      <c r="R44" s="4" t="str">
        <f t="shared" si="8"/>
        <v>0.85</v>
      </c>
      <c r="S44" s="4" t="str">
        <f t="shared" si="9"/>
        <v>0.95</v>
      </c>
      <c r="T44" s="4" t="str">
        <f t="shared" si="10"/>
        <v>1</v>
      </c>
      <c r="V44" s="8" t="s">
        <v>44</v>
      </c>
      <c r="W44" s="4">
        <v>6</v>
      </c>
      <c r="X44" s="4" t="str">
        <f t="shared" si="11"/>
        <v>6</v>
      </c>
      <c r="Y44" s="4" t="str">
        <f t="shared" si="12"/>
        <v>7</v>
      </c>
      <c r="Z44" s="4" t="str">
        <f t="shared" si="13"/>
        <v>8</v>
      </c>
      <c r="AA44" s="4">
        <v>6</v>
      </c>
      <c r="AB44" s="4" t="str">
        <f t="shared" si="14"/>
        <v>0.7</v>
      </c>
      <c r="AC44" s="4" t="str">
        <f t="shared" si="15"/>
        <v>0.8</v>
      </c>
      <c r="AD44" s="4" t="str">
        <f t="shared" si="16"/>
        <v>0.9</v>
      </c>
      <c r="AF44" s="8" t="s">
        <v>44</v>
      </c>
      <c r="AG44" s="4">
        <v>4</v>
      </c>
      <c r="AH44" s="4" t="str">
        <f t="shared" si="17"/>
        <v>4</v>
      </c>
      <c r="AI44" s="4" t="str">
        <f t="shared" si="18"/>
        <v>5</v>
      </c>
      <c r="AJ44" s="4" t="str">
        <f t="shared" si="19"/>
        <v>6</v>
      </c>
      <c r="AK44" s="4">
        <v>4</v>
      </c>
      <c r="AL44" s="4" t="str">
        <f t="shared" si="20"/>
        <v>0.3</v>
      </c>
      <c r="AM44" s="4" t="str">
        <f t="shared" si="21"/>
        <v>0.5</v>
      </c>
      <c r="AN44" s="4" t="str">
        <f t="shared" si="22"/>
        <v>0.7</v>
      </c>
      <c r="AP44" s="8" t="s">
        <v>44</v>
      </c>
      <c r="AQ44" s="4">
        <v>4</v>
      </c>
      <c r="AR44" s="4" t="str">
        <f t="shared" si="23"/>
        <v>4</v>
      </c>
      <c r="AS44" s="4" t="str">
        <f t="shared" si="24"/>
        <v>5</v>
      </c>
      <c r="AT44" s="4" t="str">
        <f t="shared" si="25"/>
        <v>6</v>
      </c>
      <c r="AU44" s="4">
        <v>7</v>
      </c>
      <c r="AV44" s="4" t="str">
        <f t="shared" si="26"/>
        <v>0.85</v>
      </c>
      <c r="AW44" s="4" t="str">
        <f t="shared" si="27"/>
        <v>0.95</v>
      </c>
      <c r="AX44" s="4" t="str">
        <f t="shared" si="28"/>
        <v>1</v>
      </c>
      <c r="AZ44" s="8" t="s">
        <v>44</v>
      </c>
      <c r="BA44" s="4">
        <v>6</v>
      </c>
      <c r="BB44" s="4" t="str">
        <f t="shared" si="29"/>
        <v>6</v>
      </c>
      <c r="BC44" s="4" t="str">
        <f t="shared" si="30"/>
        <v>7</v>
      </c>
      <c r="BD44" s="4" t="str">
        <f t="shared" si="31"/>
        <v>8</v>
      </c>
      <c r="BE44" s="4">
        <v>6</v>
      </c>
      <c r="BF44" s="4" t="str">
        <f t="shared" si="32"/>
        <v>0.7</v>
      </c>
      <c r="BG44" s="4" t="str">
        <f t="shared" si="33"/>
        <v>0.8</v>
      </c>
      <c r="BH44" s="4" t="str">
        <f t="shared" si="34"/>
        <v>0.9</v>
      </c>
      <c r="BJ44" s="8" t="s">
        <v>44</v>
      </c>
      <c r="BK44" s="4">
        <v>4</v>
      </c>
      <c r="BL44" s="4" t="str">
        <f t="shared" si="35"/>
        <v>4</v>
      </c>
      <c r="BM44" s="4" t="str">
        <f t="shared" si="36"/>
        <v>5</v>
      </c>
      <c r="BN44" s="4" t="str">
        <f t="shared" si="37"/>
        <v>6</v>
      </c>
      <c r="BO44" s="4">
        <v>6</v>
      </c>
      <c r="BP44" s="4" t="str">
        <f t="shared" si="38"/>
        <v>0.7</v>
      </c>
      <c r="BQ44" s="4" t="str">
        <f t="shared" si="39"/>
        <v>0.8</v>
      </c>
      <c r="BR44" s="4" t="str">
        <f t="shared" si="40"/>
        <v>0.9</v>
      </c>
    </row>
    <row r="45" spans="2:70" x14ac:dyDescent="0.2">
      <c r="B45" s="4" t="s">
        <v>45</v>
      </c>
      <c r="C45" s="4">
        <v>6</v>
      </c>
      <c r="D45" s="4" t="str">
        <f t="shared" si="41"/>
        <v>6</v>
      </c>
      <c r="E45" s="4" t="str">
        <f t="shared" si="0"/>
        <v>7</v>
      </c>
      <c r="F45" s="4" t="str">
        <f t="shared" si="1"/>
        <v>8</v>
      </c>
      <c r="G45" s="4">
        <v>5</v>
      </c>
      <c r="H45" s="4" t="str">
        <f t="shared" si="2"/>
        <v>0.5</v>
      </c>
      <c r="I45" s="4" t="str">
        <f t="shared" si="3"/>
        <v>0.65</v>
      </c>
      <c r="J45" s="4" t="str">
        <f t="shared" si="4"/>
        <v>0.8</v>
      </c>
      <c r="L45" s="4" t="s">
        <v>45</v>
      </c>
      <c r="M45" s="4">
        <v>5</v>
      </c>
      <c r="N45" s="4" t="str">
        <f t="shared" si="5"/>
        <v>5</v>
      </c>
      <c r="O45" s="4" t="str">
        <f t="shared" si="6"/>
        <v>6</v>
      </c>
      <c r="P45" s="4" t="str">
        <f t="shared" si="7"/>
        <v>7</v>
      </c>
      <c r="Q45" s="4">
        <v>5</v>
      </c>
      <c r="R45" s="4" t="str">
        <f t="shared" si="8"/>
        <v>0.5</v>
      </c>
      <c r="S45" s="4" t="str">
        <f t="shared" si="9"/>
        <v>0.65</v>
      </c>
      <c r="T45" s="4" t="str">
        <f t="shared" si="10"/>
        <v>0.8</v>
      </c>
      <c r="V45" s="8" t="s">
        <v>45</v>
      </c>
      <c r="W45" s="4">
        <v>6</v>
      </c>
      <c r="X45" s="4" t="str">
        <f t="shared" si="11"/>
        <v>6</v>
      </c>
      <c r="Y45" s="4" t="str">
        <f t="shared" si="12"/>
        <v>7</v>
      </c>
      <c r="Z45" s="4" t="str">
        <f t="shared" si="13"/>
        <v>8</v>
      </c>
      <c r="AA45" s="4">
        <v>5</v>
      </c>
      <c r="AB45" s="4" t="str">
        <f t="shared" si="14"/>
        <v>0.5</v>
      </c>
      <c r="AC45" s="4" t="str">
        <f t="shared" si="15"/>
        <v>0.65</v>
      </c>
      <c r="AD45" s="4" t="str">
        <f t="shared" si="16"/>
        <v>0.8</v>
      </c>
      <c r="AF45" s="8" t="s">
        <v>45</v>
      </c>
      <c r="AG45" s="4">
        <v>4</v>
      </c>
      <c r="AH45" s="4" t="str">
        <f t="shared" si="17"/>
        <v>4</v>
      </c>
      <c r="AI45" s="4" t="str">
        <f t="shared" si="18"/>
        <v>5</v>
      </c>
      <c r="AJ45" s="4" t="str">
        <f t="shared" si="19"/>
        <v>6</v>
      </c>
      <c r="AK45" s="4">
        <v>5</v>
      </c>
      <c r="AL45" s="4" t="str">
        <f t="shared" si="20"/>
        <v>0.5</v>
      </c>
      <c r="AM45" s="4" t="str">
        <f t="shared" si="21"/>
        <v>0.65</v>
      </c>
      <c r="AN45" s="4" t="str">
        <f t="shared" si="22"/>
        <v>0.8</v>
      </c>
      <c r="AP45" s="8" t="s">
        <v>45</v>
      </c>
      <c r="AQ45" s="4">
        <v>5</v>
      </c>
      <c r="AR45" s="4" t="str">
        <f t="shared" si="23"/>
        <v>5</v>
      </c>
      <c r="AS45" s="4" t="str">
        <f t="shared" si="24"/>
        <v>6</v>
      </c>
      <c r="AT45" s="4" t="str">
        <f t="shared" si="25"/>
        <v>7</v>
      </c>
      <c r="AU45" s="4">
        <v>5</v>
      </c>
      <c r="AV45" s="4" t="str">
        <f t="shared" si="26"/>
        <v>0.5</v>
      </c>
      <c r="AW45" s="4" t="str">
        <f t="shared" si="27"/>
        <v>0.65</v>
      </c>
      <c r="AX45" s="4" t="str">
        <f t="shared" si="28"/>
        <v>0.8</v>
      </c>
      <c r="AZ45" s="8" t="s">
        <v>45</v>
      </c>
      <c r="BA45" s="4">
        <v>6</v>
      </c>
      <c r="BB45" s="4" t="str">
        <f t="shared" si="29"/>
        <v>6</v>
      </c>
      <c r="BC45" s="4" t="str">
        <f t="shared" si="30"/>
        <v>7</v>
      </c>
      <c r="BD45" s="4" t="str">
        <f t="shared" si="31"/>
        <v>8</v>
      </c>
      <c r="BE45" s="4">
        <v>4</v>
      </c>
      <c r="BF45" s="4" t="str">
        <f t="shared" si="32"/>
        <v>0.3</v>
      </c>
      <c r="BG45" s="4" t="str">
        <f t="shared" si="33"/>
        <v>0.5</v>
      </c>
      <c r="BH45" s="4" t="str">
        <f t="shared" si="34"/>
        <v>0.7</v>
      </c>
      <c r="BJ45" s="8" t="s">
        <v>45</v>
      </c>
      <c r="BK45" s="4">
        <v>5</v>
      </c>
      <c r="BL45" s="4" t="str">
        <f t="shared" si="35"/>
        <v>5</v>
      </c>
      <c r="BM45" s="4" t="str">
        <f t="shared" si="36"/>
        <v>6</v>
      </c>
      <c r="BN45" s="4" t="str">
        <f t="shared" si="37"/>
        <v>7</v>
      </c>
      <c r="BO45" s="4">
        <v>4</v>
      </c>
      <c r="BP45" s="4" t="str">
        <f t="shared" si="38"/>
        <v>0.3</v>
      </c>
      <c r="BQ45" s="4" t="str">
        <f t="shared" si="39"/>
        <v>0.5</v>
      </c>
      <c r="BR45" s="4" t="str">
        <f t="shared" si="40"/>
        <v>0.7</v>
      </c>
    </row>
    <row r="46" spans="2:70" x14ac:dyDescent="0.2">
      <c r="B46" s="4" t="s">
        <v>46</v>
      </c>
      <c r="C46" s="4">
        <v>6</v>
      </c>
      <c r="D46" s="4" t="str">
        <f t="shared" si="41"/>
        <v>6</v>
      </c>
      <c r="E46" s="4" t="str">
        <f t="shared" si="0"/>
        <v>7</v>
      </c>
      <c r="F46" s="4" t="str">
        <f t="shared" si="1"/>
        <v>8</v>
      </c>
      <c r="G46" s="4">
        <v>5</v>
      </c>
      <c r="H46" s="4" t="str">
        <f t="shared" si="2"/>
        <v>0.5</v>
      </c>
      <c r="I46" s="4" t="str">
        <f t="shared" si="3"/>
        <v>0.65</v>
      </c>
      <c r="J46" s="4" t="str">
        <f t="shared" si="4"/>
        <v>0.8</v>
      </c>
      <c r="L46" s="4" t="s">
        <v>46</v>
      </c>
      <c r="M46" s="4">
        <v>6</v>
      </c>
      <c r="N46" s="4" t="str">
        <f t="shared" si="5"/>
        <v>6</v>
      </c>
      <c r="O46" s="4" t="str">
        <f t="shared" si="6"/>
        <v>7</v>
      </c>
      <c r="P46" s="4" t="str">
        <f t="shared" si="7"/>
        <v>8</v>
      </c>
      <c r="Q46" s="4">
        <v>7</v>
      </c>
      <c r="R46" s="4" t="str">
        <f t="shared" si="8"/>
        <v>0.85</v>
      </c>
      <c r="S46" s="4" t="str">
        <f t="shared" si="9"/>
        <v>0.95</v>
      </c>
      <c r="T46" s="4" t="str">
        <f t="shared" si="10"/>
        <v>1</v>
      </c>
      <c r="V46" s="8" t="s">
        <v>46</v>
      </c>
      <c r="W46" s="4">
        <v>5</v>
      </c>
      <c r="X46" s="4" t="str">
        <f t="shared" si="11"/>
        <v>5</v>
      </c>
      <c r="Y46" s="4" t="str">
        <f t="shared" si="12"/>
        <v>6</v>
      </c>
      <c r="Z46" s="4" t="str">
        <f t="shared" si="13"/>
        <v>7</v>
      </c>
      <c r="AA46" s="4">
        <v>6</v>
      </c>
      <c r="AB46" s="4" t="str">
        <f t="shared" si="14"/>
        <v>0.7</v>
      </c>
      <c r="AC46" s="4" t="str">
        <f t="shared" si="15"/>
        <v>0.8</v>
      </c>
      <c r="AD46" s="4" t="str">
        <f t="shared" si="16"/>
        <v>0.9</v>
      </c>
      <c r="AF46" s="8" t="s">
        <v>46</v>
      </c>
      <c r="AG46" s="4">
        <v>5</v>
      </c>
      <c r="AH46" s="4" t="str">
        <f t="shared" si="17"/>
        <v>5</v>
      </c>
      <c r="AI46" s="4" t="str">
        <f t="shared" si="18"/>
        <v>6</v>
      </c>
      <c r="AJ46" s="4" t="str">
        <f t="shared" si="19"/>
        <v>7</v>
      </c>
      <c r="AK46" s="4">
        <v>5</v>
      </c>
      <c r="AL46" s="4" t="str">
        <f t="shared" si="20"/>
        <v>0.5</v>
      </c>
      <c r="AM46" s="4" t="str">
        <f t="shared" si="21"/>
        <v>0.65</v>
      </c>
      <c r="AN46" s="4" t="str">
        <f t="shared" si="22"/>
        <v>0.8</v>
      </c>
      <c r="AP46" s="8" t="s">
        <v>46</v>
      </c>
      <c r="AQ46" s="4">
        <v>5</v>
      </c>
      <c r="AR46" s="4" t="str">
        <f t="shared" si="23"/>
        <v>5</v>
      </c>
      <c r="AS46" s="4" t="str">
        <f t="shared" si="24"/>
        <v>6</v>
      </c>
      <c r="AT46" s="4" t="str">
        <f t="shared" si="25"/>
        <v>7</v>
      </c>
      <c r="AU46" s="4">
        <v>6</v>
      </c>
      <c r="AV46" s="4" t="str">
        <f t="shared" si="26"/>
        <v>0.7</v>
      </c>
      <c r="AW46" s="4" t="str">
        <f t="shared" si="27"/>
        <v>0.8</v>
      </c>
      <c r="AX46" s="4" t="str">
        <f t="shared" si="28"/>
        <v>0.9</v>
      </c>
      <c r="AZ46" s="8" t="s">
        <v>46</v>
      </c>
      <c r="BA46" s="4">
        <v>6</v>
      </c>
      <c r="BB46" s="4" t="str">
        <f t="shared" si="29"/>
        <v>6</v>
      </c>
      <c r="BC46" s="4" t="str">
        <f t="shared" si="30"/>
        <v>7</v>
      </c>
      <c r="BD46" s="4" t="str">
        <f t="shared" si="31"/>
        <v>8</v>
      </c>
      <c r="BE46" s="4">
        <v>5</v>
      </c>
      <c r="BF46" s="4" t="str">
        <f t="shared" si="32"/>
        <v>0.5</v>
      </c>
      <c r="BG46" s="4" t="str">
        <f t="shared" si="33"/>
        <v>0.65</v>
      </c>
      <c r="BH46" s="4" t="str">
        <f t="shared" si="34"/>
        <v>0.8</v>
      </c>
      <c r="BJ46" s="8" t="s">
        <v>46</v>
      </c>
      <c r="BK46" s="4">
        <v>5</v>
      </c>
      <c r="BL46" s="4" t="str">
        <f t="shared" si="35"/>
        <v>5</v>
      </c>
      <c r="BM46" s="4" t="str">
        <f t="shared" si="36"/>
        <v>6</v>
      </c>
      <c r="BN46" s="4" t="str">
        <f t="shared" si="37"/>
        <v>7</v>
      </c>
      <c r="BO46" s="4">
        <v>6</v>
      </c>
      <c r="BP46" s="4" t="str">
        <f t="shared" si="38"/>
        <v>0.7</v>
      </c>
      <c r="BQ46" s="4" t="str">
        <f t="shared" si="39"/>
        <v>0.8</v>
      </c>
      <c r="BR46" s="4" t="str">
        <f t="shared" si="40"/>
        <v>0.9</v>
      </c>
    </row>
    <row r="47" spans="2:70" x14ac:dyDescent="0.2">
      <c r="B47" s="4" t="s">
        <v>47</v>
      </c>
      <c r="C47" s="4">
        <v>6</v>
      </c>
      <c r="D47" s="4" t="str">
        <f t="shared" si="41"/>
        <v>6</v>
      </c>
      <c r="E47" s="4" t="str">
        <f t="shared" si="0"/>
        <v>7</v>
      </c>
      <c r="F47" s="4" t="str">
        <f t="shared" si="1"/>
        <v>8</v>
      </c>
      <c r="G47" s="4">
        <v>5</v>
      </c>
      <c r="H47" s="4" t="str">
        <f t="shared" si="2"/>
        <v>0.5</v>
      </c>
      <c r="I47" s="4" t="str">
        <f t="shared" si="3"/>
        <v>0.65</v>
      </c>
      <c r="J47" s="4" t="str">
        <f t="shared" si="4"/>
        <v>0.8</v>
      </c>
      <c r="L47" s="4" t="s">
        <v>47</v>
      </c>
      <c r="M47" s="4">
        <v>3</v>
      </c>
      <c r="N47" s="4" t="str">
        <f t="shared" si="5"/>
        <v>3</v>
      </c>
      <c r="O47" s="4" t="str">
        <f t="shared" si="6"/>
        <v>4</v>
      </c>
      <c r="P47" s="4" t="str">
        <f t="shared" si="7"/>
        <v>5</v>
      </c>
      <c r="Q47" s="4">
        <v>7</v>
      </c>
      <c r="R47" s="4" t="str">
        <f t="shared" si="8"/>
        <v>0.85</v>
      </c>
      <c r="S47" s="4" t="str">
        <f t="shared" si="9"/>
        <v>0.95</v>
      </c>
      <c r="T47" s="4" t="str">
        <f t="shared" si="10"/>
        <v>1</v>
      </c>
      <c r="V47" s="8" t="s">
        <v>47</v>
      </c>
      <c r="W47" s="4">
        <v>1</v>
      </c>
      <c r="X47" s="4" t="str">
        <f t="shared" si="11"/>
        <v>1</v>
      </c>
      <c r="Y47" s="4" t="str">
        <f t="shared" si="12"/>
        <v>2</v>
      </c>
      <c r="Z47" s="4" t="str">
        <f t="shared" si="13"/>
        <v>3</v>
      </c>
      <c r="AA47" s="4">
        <v>7</v>
      </c>
      <c r="AB47" s="4" t="str">
        <f t="shared" si="14"/>
        <v>0.85</v>
      </c>
      <c r="AC47" s="4" t="str">
        <f t="shared" si="15"/>
        <v>0.95</v>
      </c>
      <c r="AD47" s="4" t="str">
        <f t="shared" si="16"/>
        <v>1</v>
      </c>
      <c r="AF47" s="8" t="s">
        <v>47</v>
      </c>
      <c r="AG47" s="4">
        <v>2</v>
      </c>
      <c r="AH47" s="4" t="str">
        <f t="shared" si="17"/>
        <v>2</v>
      </c>
      <c r="AI47" s="4" t="str">
        <f t="shared" si="18"/>
        <v>3</v>
      </c>
      <c r="AJ47" s="4" t="str">
        <f t="shared" si="19"/>
        <v>4</v>
      </c>
      <c r="AK47" s="4">
        <v>6</v>
      </c>
      <c r="AL47" s="4" t="str">
        <f t="shared" si="20"/>
        <v>0.7</v>
      </c>
      <c r="AM47" s="4" t="str">
        <f t="shared" si="21"/>
        <v>0.8</v>
      </c>
      <c r="AN47" s="4" t="str">
        <f t="shared" si="22"/>
        <v>0.9</v>
      </c>
      <c r="AP47" s="8" t="s">
        <v>47</v>
      </c>
      <c r="AQ47" s="4">
        <v>4</v>
      </c>
      <c r="AR47" s="4" t="str">
        <f t="shared" si="23"/>
        <v>4</v>
      </c>
      <c r="AS47" s="4" t="str">
        <f t="shared" si="24"/>
        <v>5</v>
      </c>
      <c r="AT47" s="4" t="str">
        <f t="shared" si="25"/>
        <v>6</v>
      </c>
      <c r="AU47" s="4">
        <v>7</v>
      </c>
      <c r="AV47" s="4" t="str">
        <f t="shared" si="26"/>
        <v>0.85</v>
      </c>
      <c r="AW47" s="4" t="str">
        <f t="shared" si="27"/>
        <v>0.95</v>
      </c>
      <c r="AX47" s="4" t="str">
        <f t="shared" si="28"/>
        <v>1</v>
      </c>
      <c r="AZ47" s="8" t="s">
        <v>47</v>
      </c>
      <c r="BA47" s="4">
        <v>6</v>
      </c>
      <c r="BB47" s="4" t="str">
        <f t="shared" si="29"/>
        <v>6</v>
      </c>
      <c r="BC47" s="4" t="str">
        <f t="shared" si="30"/>
        <v>7</v>
      </c>
      <c r="BD47" s="4" t="str">
        <f t="shared" si="31"/>
        <v>8</v>
      </c>
      <c r="BE47" s="4">
        <v>7</v>
      </c>
      <c r="BF47" s="4" t="str">
        <f t="shared" si="32"/>
        <v>0.85</v>
      </c>
      <c r="BG47" s="4" t="str">
        <f t="shared" si="33"/>
        <v>0.95</v>
      </c>
      <c r="BH47" s="4" t="str">
        <f t="shared" si="34"/>
        <v>1</v>
      </c>
      <c r="BJ47" s="8" t="s">
        <v>47</v>
      </c>
      <c r="BK47" s="4">
        <v>4</v>
      </c>
      <c r="BL47" s="4" t="str">
        <f t="shared" si="35"/>
        <v>4</v>
      </c>
      <c r="BM47" s="4" t="str">
        <f t="shared" si="36"/>
        <v>5</v>
      </c>
      <c r="BN47" s="4" t="str">
        <f t="shared" si="37"/>
        <v>6</v>
      </c>
      <c r="BO47" s="4">
        <v>6</v>
      </c>
      <c r="BP47" s="4" t="str">
        <f t="shared" si="38"/>
        <v>0.7</v>
      </c>
      <c r="BQ47" s="4" t="str">
        <f t="shared" si="39"/>
        <v>0.8</v>
      </c>
      <c r="BR47" s="4" t="str">
        <f t="shared" si="40"/>
        <v>0.9</v>
      </c>
    </row>
    <row r="48" spans="2:70" x14ac:dyDescent="0.2">
      <c r="B48" s="4" t="s">
        <v>48</v>
      </c>
      <c r="C48" s="4">
        <v>7</v>
      </c>
      <c r="D48" s="4" t="str">
        <f t="shared" si="41"/>
        <v>7</v>
      </c>
      <c r="E48" s="4" t="str">
        <f t="shared" si="0"/>
        <v>8</v>
      </c>
      <c r="F48" s="4" t="str">
        <f t="shared" si="1"/>
        <v>9</v>
      </c>
      <c r="G48" s="4">
        <v>7</v>
      </c>
      <c r="H48" s="4" t="str">
        <f t="shared" si="2"/>
        <v>0.85</v>
      </c>
      <c r="I48" s="4" t="str">
        <f t="shared" si="3"/>
        <v>0.95</v>
      </c>
      <c r="J48" s="4" t="str">
        <f t="shared" si="4"/>
        <v>1</v>
      </c>
      <c r="L48" s="4" t="s">
        <v>48</v>
      </c>
      <c r="M48" s="4">
        <v>6</v>
      </c>
      <c r="N48" s="4" t="str">
        <f t="shared" si="5"/>
        <v>6</v>
      </c>
      <c r="O48" s="4" t="str">
        <f t="shared" si="6"/>
        <v>7</v>
      </c>
      <c r="P48" s="4" t="str">
        <f t="shared" si="7"/>
        <v>8</v>
      </c>
      <c r="Q48" s="4">
        <v>6</v>
      </c>
      <c r="R48" s="4" t="str">
        <f t="shared" si="8"/>
        <v>0.7</v>
      </c>
      <c r="S48" s="4" t="str">
        <f t="shared" si="9"/>
        <v>0.8</v>
      </c>
      <c r="T48" s="4" t="str">
        <f t="shared" si="10"/>
        <v>0.9</v>
      </c>
      <c r="V48" s="8" t="s">
        <v>48</v>
      </c>
      <c r="W48" s="4">
        <v>6</v>
      </c>
      <c r="X48" s="4" t="str">
        <f t="shared" si="11"/>
        <v>6</v>
      </c>
      <c r="Y48" s="4" t="str">
        <f t="shared" si="12"/>
        <v>7</v>
      </c>
      <c r="Z48" s="4" t="str">
        <f t="shared" si="13"/>
        <v>8</v>
      </c>
      <c r="AA48" s="4">
        <v>6</v>
      </c>
      <c r="AB48" s="4" t="str">
        <f t="shared" si="14"/>
        <v>0.7</v>
      </c>
      <c r="AC48" s="4" t="str">
        <f t="shared" si="15"/>
        <v>0.8</v>
      </c>
      <c r="AD48" s="4" t="str">
        <f t="shared" si="16"/>
        <v>0.9</v>
      </c>
      <c r="AF48" s="8" t="s">
        <v>48</v>
      </c>
      <c r="AG48" s="4">
        <v>7</v>
      </c>
      <c r="AH48" s="4" t="str">
        <f t="shared" si="17"/>
        <v>7</v>
      </c>
      <c r="AI48" s="4" t="str">
        <f t="shared" si="18"/>
        <v>8</v>
      </c>
      <c r="AJ48" s="4" t="str">
        <f t="shared" si="19"/>
        <v>9</v>
      </c>
      <c r="AK48" s="4">
        <v>7</v>
      </c>
      <c r="AL48" s="4" t="str">
        <f t="shared" si="20"/>
        <v>0.85</v>
      </c>
      <c r="AM48" s="4" t="str">
        <f t="shared" si="21"/>
        <v>0.95</v>
      </c>
      <c r="AN48" s="4" t="str">
        <f t="shared" si="22"/>
        <v>1</v>
      </c>
      <c r="AP48" s="8" t="s">
        <v>48</v>
      </c>
      <c r="AQ48" s="4">
        <v>6</v>
      </c>
      <c r="AR48" s="4" t="str">
        <f t="shared" si="23"/>
        <v>6</v>
      </c>
      <c r="AS48" s="4" t="str">
        <f t="shared" si="24"/>
        <v>7</v>
      </c>
      <c r="AT48" s="4" t="str">
        <f t="shared" si="25"/>
        <v>8</v>
      </c>
      <c r="AU48" s="4">
        <v>6</v>
      </c>
      <c r="AV48" s="4" t="str">
        <f t="shared" si="26"/>
        <v>0.7</v>
      </c>
      <c r="AW48" s="4" t="str">
        <f t="shared" si="27"/>
        <v>0.8</v>
      </c>
      <c r="AX48" s="4" t="str">
        <f t="shared" si="28"/>
        <v>0.9</v>
      </c>
      <c r="AZ48" s="8" t="s">
        <v>48</v>
      </c>
      <c r="BA48" s="4">
        <v>7</v>
      </c>
      <c r="BB48" s="4" t="str">
        <f t="shared" si="29"/>
        <v>7</v>
      </c>
      <c r="BC48" s="4" t="str">
        <f t="shared" si="30"/>
        <v>8</v>
      </c>
      <c r="BD48" s="4" t="str">
        <f t="shared" si="31"/>
        <v>9</v>
      </c>
      <c r="BE48" s="4">
        <v>7</v>
      </c>
      <c r="BF48" s="4" t="str">
        <f t="shared" si="32"/>
        <v>0.85</v>
      </c>
      <c r="BG48" s="4" t="str">
        <f t="shared" si="33"/>
        <v>0.95</v>
      </c>
      <c r="BH48" s="4" t="str">
        <f t="shared" si="34"/>
        <v>1</v>
      </c>
      <c r="BJ48" s="8" t="s">
        <v>48</v>
      </c>
      <c r="BK48" s="4">
        <v>7</v>
      </c>
      <c r="BL48" s="4" t="str">
        <f t="shared" si="35"/>
        <v>7</v>
      </c>
      <c r="BM48" s="4" t="str">
        <f t="shared" si="36"/>
        <v>8</v>
      </c>
      <c r="BN48" s="4" t="str">
        <f t="shared" si="37"/>
        <v>9</v>
      </c>
      <c r="BO48" s="4">
        <v>7</v>
      </c>
      <c r="BP48" s="4" t="str">
        <f t="shared" si="38"/>
        <v>0.85</v>
      </c>
      <c r="BQ48" s="4" t="str">
        <f t="shared" si="39"/>
        <v>0.95</v>
      </c>
      <c r="BR48" s="4" t="str">
        <f t="shared" si="40"/>
        <v>1</v>
      </c>
    </row>
    <row r="49" spans="2:70" x14ac:dyDescent="0.2">
      <c r="B49" s="4" t="s">
        <v>49</v>
      </c>
      <c r="C49" s="4">
        <v>6</v>
      </c>
      <c r="D49" s="4" t="str">
        <f t="shared" si="41"/>
        <v>6</v>
      </c>
      <c r="E49" s="4" t="str">
        <f t="shared" si="0"/>
        <v>7</v>
      </c>
      <c r="F49" s="4" t="str">
        <f t="shared" si="1"/>
        <v>8</v>
      </c>
      <c r="G49" s="4">
        <v>6</v>
      </c>
      <c r="H49" s="4" t="str">
        <f t="shared" si="2"/>
        <v>0.7</v>
      </c>
      <c r="I49" s="4" t="str">
        <f t="shared" si="3"/>
        <v>0.8</v>
      </c>
      <c r="J49" s="4" t="str">
        <f t="shared" si="4"/>
        <v>0.9</v>
      </c>
      <c r="L49" s="4" t="s">
        <v>49</v>
      </c>
      <c r="M49" s="4">
        <v>6</v>
      </c>
      <c r="N49" s="4" t="str">
        <f t="shared" si="5"/>
        <v>6</v>
      </c>
      <c r="O49" s="4" t="str">
        <f t="shared" si="6"/>
        <v>7</v>
      </c>
      <c r="P49" s="4" t="str">
        <f t="shared" si="7"/>
        <v>8</v>
      </c>
      <c r="Q49" s="4">
        <v>7</v>
      </c>
      <c r="R49" s="4" t="str">
        <f t="shared" si="8"/>
        <v>0.85</v>
      </c>
      <c r="S49" s="4" t="str">
        <f t="shared" si="9"/>
        <v>0.95</v>
      </c>
      <c r="T49" s="4" t="str">
        <f t="shared" si="10"/>
        <v>1</v>
      </c>
      <c r="V49" s="8" t="s">
        <v>49</v>
      </c>
      <c r="W49" s="4">
        <v>5</v>
      </c>
      <c r="X49" s="4" t="str">
        <f t="shared" si="11"/>
        <v>5</v>
      </c>
      <c r="Y49" s="4" t="str">
        <f t="shared" si="12"/>
        <v>6</v>
      </c>
      <c r="Z49" s="4" t="str">
        <f t="shared" si="13"/>
        <v>7</v>
      </c>
      <c r="AA49" s="4">
        <v>7</v>
      </c>
      <c r="AB49" s="4" t="str">
        <f t="shared" si="14"/>
        <v>0.85</v>
      </c>
      <c r="AC49" s="4" t="str">
        <f t="shared" si="15"/>
        <v>0.95</v>
      </c>
      <c r="AD49" s="4" t="str">
        <f t="shared" si="16"/>
        <v>1</v>
      </c>
      <c r="AF49" s="8" t="s">
        <v>49</v>
      </c>
      <c r="AG49" s="4">
        <v>5</v>
      </c>
      <c r="AH49" s="4" t="str">
        <f t="shared" si="17"/>
        <v>5</v>
      </c>
      <c r="AI49" s="4" t="str">
        <f t="shared" si="18"/>
        <v>6</v>
      </c>
      <c r="AJ49" s="4" t="str">
        <f t="shared" si="19"/>
        <v>7</v>
      </c>
      <c r="AK49" s="4">
        <v>7</v>
      </c>
      <c r="AL49" s="4" t="str">
        <f t="shared" si="20"/>
        <v>0.85</v>
      </c>
      <c r="AM49" s="4" t="str">
        <f t="shared" si="21"/>
        <v>0.95</v>
      </c>
      <c r="AN49" s="4" t="str">
        <f t="shared" si="22"/>
        <v>1</v>
      </c>
      <c r="AP49" s="8" t="s">
        <v>49</v>
      </c>
      <c r="AQ49" s="4">
        <v>4</v>
      </c>
      <c r="AR49" s="4" t="str">
        <f t="shared" si="23"/>
        <v>4</v>
      </c>
      <c r="AS49" s="4" t="str">
        <f t="shared" si="24"/>
        <v>5</v>
      </c>
      <c r="AT49" s="4" t="str">
        <f t="shared" si="25"/>
        <v>6</v>
      </c>
      <c r="AU49" s="4">
        <v>7</v>
      </c>
      <c r="AV49" s="4" t="str">
        <f t="shared" si="26"/>
        <v>0.85</v>
      </c>
      <c r="AW49" s="4" t="str">
        <f t="shared" si="27"/>
        <v>0.95</v>
      </c>
      <c r="AX49" s="4" t="str">
        <f t="shared" si="28"/>
        <v>1</v>
      </c>
      <c r="AZ49" s="8" t="s">
        <v>49</v>
      </c>
      <c r="BA49" s="4">
        <v>5</v>
      </c>
      <c r="BB49" s="4" t="str">
        <f t="shared" si="29"/>
        <v>5</v>
      </c>
      <c r="BC49" s="4" t="str">
        <f t="shared" si="30"/>
        <v>6</v>
      </c>
      <c r="BD49" s="4" t="str">
        <f t="shared" si="31"/>
        <v>7</v>
      </c>
      <c r="BE49" s="4">
        <v>6</v>
      </c>
      <c r="BF49" s="4" t="str">
        <f t="shared" si="32"/>
        <v>0.7</v>
      </c>
      <c r="BG49" s="4" t="str">
        <f t="shared" si="33"/>
        <v>0.8</v>
      </c>
      <c r="BH49" s="4" t="str">
        <f t="shared" si="34"/>
        <v>0.9</v>
      </c>
      <c r="BJ49" s="8" t="s">
        <v>49</v>
      </c>
      <c r="BK49" s="4">
        <v>4</v>
      </c>
      <c r="BL49" s="4" t="str">
        <f t="shared" si="35"/>
        <v>4</v>
      </c>
      <c r="BM49" s="4" t="str">
        <f t="shared" si="36"/>
        <v>5</v>
      </c>
      <c r="BN49" s="4" t="str">
        <f t="shared" si="37"/>
        <v>6</v>
      </c>
      <c r="BO49" s="4">
        <v>7</v>
      </c>
      <c r="BP49" s="4" t="str">
        <f t="shared" si="38"/>
        <v>0.85</v>
      </c>
      <c r="BQ49" s="4" t="str">
        <f t="shared" si="39"/>
        <v>0.95</v>
      </c>
      <c r="BR49" s="4" t="str">
        <f t="shared" si="40"/>
        <v>1</v>
      </c>
    </row>
    <row r="50" spans="2:70" x14ac:dyDescent="0.2">
      <c r="B50" s="4" t="s">
        <v>50</v>
      </c>
      <c r="C50" s="4">
        <v>6</v>
      </c>
      <c r="D50" s="4" t="str">
        <f t="shared" si="41"/>
        <v>6</v>
      </c>
      <c r="E50" s="4" t="str">
        <f t="shared" si="0"/>
        <v>7</v>
      </c>
      <c r="F50" s="4" t="str">
        <f t="shared" si="1"/>
        <v>8</v>
      </c>
      <c r="G50" s="4">
        <v>7</v>
      </c>
      <c r="H50" s="4" t="str">
        <f t="shared" si="2"/>
        <v>0.85</v>
      </c>
      <c r="I50" s="4" t="str">
        <f t="shared" si="3"/>
        <v>0.95</v>
      </c>
      <c r="J50" s="4" t="str">
        <f t="shared" si="4"/>
        <v>1</v>
      </c>
      <c r="L50" s="4" t="s">
        <v>50</v>
      </c>
      <c r="M50" s="4">
        <v>5</v>
      </c>
      <c r="N50" s="4" t="str">
        <f t="shared" si="5"/>
        <v>5</v>
      </c>
      <c r="O50" s="4" t="str">
        <f t="shared" si="6"/>
        <v>6</v>
      </c>
      <c r="P50" s="4" t="str">
        <f t="shared" si="7"/>
        <v>7</v>
      </c>
      <c r="Q50" s="4">
        <v>5</v>
      </c>
      <c r="R50" s="4" t="str">
        <f t="shared" si="8"/>
        <v>0.5</v>
      </c>
      <c r="S50" s="4" t="str">
        <f t="shared" si="9"/>
        <v>0.65</v>
      </c>
      <c r="T50" s="4" t="str">
        <f t="shared" si="10"/>
        <v>0.8</v>
      </c>
      <c r="V50" s="8" t="s">
        <v>50</v>
      </c>
      <c r="W50" s="4">
        <v>5</v>
      </c>
      <c r="X50" s="4" t="str">
        <f t="shared" si="11"/>
        <v>5</v>
      </c>
      <c r="Y50" s="4" t="str">
        <f t="shared" si="12"/>
        <v>6</v>
      </c>
      <c r="Z50" s="4" t="str">
        <f t="shared" si="13"/>
        <v>7</v>
      </c>
      <c r="AA50" s="4">
        <v>7</v>
      </c>
      <c r="AB50" s="4" t="str">
        <f t="shared" si="14"/>
        <v>0.85</v>
      </c>
      <c r="AC50" s="4" t="str">
        <f t="shared" si="15"/>
        <v>0.95</v>
      </c>
      <c r="AD50" s="4" t="str">
        <f t="shared" si="16"/>
        <v>1</v>
      </c>
      <c r="AF50" s="8" t="s">
        <v>50</v>
      </c>
      <c r="AG50" s="4">
        <v>3</v>
      </c>
      <c r="AH50" s="4" t="str">
        <f t="shared" si="17"/>
        <v>3</v>
      </c>
      <c r="AI50" s="4" t="str">
        <f t="shared" si="18"/>
        <v>4</v>
      </c>
      <c r="AJ50" s="4" t="str">
        <f t="shared" si="19"/>
        <v>5</v>
      </c>
      <c r="AK50" s="4">
        <v>4</v>
      </c>
      <c r="AL50" s="4" t="str">
        <f t="shared" si="20"/>
        <v>0.3</v>
      </c>
      <c r="AM50" s="4" t="str">
        <f t="shared" si="21"/>
        <v>0.5</v>
      </c>
      <c r="AN50" s="4" t="str">
        <f t="shared" si="22"/>
        <v>0.7</v>
      </c>
      <c r="AP50" s="8" t="s">
        <v>50</v>
      </c>
      <c r="AQ50" s="4">
        <v>3</v>
      </c>
      <c r="AR50" s="4" t="str">
        <f t="shared" si="23"/>
        <v>3</v>
      </c>
      <c r="AS50" s="4" t="str">
        <f t="shared" si="24"/>
        <v>4</v>
      </c>
      <c r="AT50" s="4" t="str">
        <f t="shared" si="25"/>
        <v>5</v>
      </c>
      <c r="AU50" s="4">
        <v>5</v>
      </c>
      <c r="AV50" s="4" t="str">
        <f t="shared" si="26"/>
        <v>0.5</v>
      </c>
      <c r="AW50" s="4" t="str">
        <f t="shared" si="27"/>
        <v>0.65</v>
      </c>
      <c r="AX50" s="4" t="str">
        <f t="shared" si="28"/>
        <v>0.8</v>
      </c>
      <c r="AZ50" s="8" t="s">
        <v>50</v>
      </c>
      <c r="BA50" s="4">
        <v>6</v>
      </c>
      <c r="BB50" s="4" t="str">
        <f t="shared" si="29"/>
        <v>6</v>
      </c>
      <c r="BC50" s="4" t="str">
        <f t="shared" si="30"/>
        <v>7</v>
      </c>
      <c r="BD50" s="4" t="str">
        <f t="shared" si="31"/>
        <v>8</v>
      </c>
      <c r="BE50" s="4">
        <v>4</v>
      </c>
      <c r="BF50" s="4" t="str">
        <f t="shared" si="32"/>
        <v>0.3</v>
      </c>
      <c r="BG50" s="4" t="str">
        <f t="shared" si="33"/>
        <v>0.5</v>
      </c>
      <c r="BH50" s="4" t="str">
        <f t="shared" si="34"/>
        <v>0.7</v>
      </c>
      <c r="BJ50" s="8" t="s">
        <v>50</v>
      </c>
      <c r="BK50" s="4">
        <v>3</v>
      </c>
      <c r="BL50" s="4" t="str">
        <f t="shared" si="35"/>
        <v>3</v>
      </c>
      <c r="BM50" s="4" t="str">
        <f t="shared" si="36"/>
        <v>4</v>
      </c>
      <c r="BN50" s="4" t="str">
        <f t="shared" si="37"/>
        <v>5</v>
      </c>
      <c r="BO50" s="4">
        <v>4</v>
      </c>
      <c r="BP50" s="4" t="str">
        <f t="shared" si="38"/>
        <v>0.3</v>
      </c>
      <c r="BQ50" s="4" t="str">
        <f t="shared" si="39"/>
        <v>0.5</v>
      </c>
      <c r="BR50" s="4" t="str">
        <f t="shared" si="40"/>
        <v>0.7</v>
      </c>
    </row>
    <row r="51" spans="2:70" x14ac:dyDescent="0.2">
      <c r="B51" s="4" t="s">
        <v>51</v>
      </c>
      <c r="C51" s="4">
        <v>5</v>
      </c>
      <c r="D51" s="4" t="str">
        <f t="shared" si="41"/>
        <v>5</v>
      </c>
      <c r="E51" s="4" t="str">
        <f t="shared" si="0"/>
        <v>6</v>
      </c>
      <c r="F51" s="4" t="str">
        <f t="shared" si="1"/>
        <v>7</v>
      </c>
      <c r="G51" s="4">
        <v>4</v>
      </c>
      <c r="H51" s="4" t="str">
        <f t="shared" si="2"/>
        <v>0.3</v>
      </c>
      <c r="I51" s="4" t="str">
        <f t="shared" si="3"/>
        <v>0.5</v>
      </c>
      <c r="J51" s="4" t="str">
        <f t="shared" si="4"/>
        <v>0.7</v>
      </c>
      <c r="L51" s="4" t="s">
        <v>51</v>
      </c>
      <c r="M51" s="4">
        <v>2</v>
      </c>
      <c r="N51" s="4" t="str">
        <f t="shared" si="5"/>
        <v>2</v>
      </c>
      <c r="O51" s="4" t="str">
        <f t="shared" si="6"/>
        <v>3</v>
      </c>
      <c r="P51" s="4" t="str">
        <f t="shared" si="7"/>
        <v>4</v>
      </c>
      <c r="Q51" s="4">
        <v>7</v>
      </c>
      <c r="R51" s="4" t="str">
        <f t="shared" si="8"/>
        <v>0.85</v>
      </c>
      <c r="S51" s="4" t="str">
        <f t="shared" si="9"/>
        <v>0.95</v>
      </c>
      <c r="T51" s="4" t="str">
        <f t="shared" si="10"/>
        <v>1</v>
      </c>
      <c r="V51" s="8" t="s">
        <v>51</v>
      </c>
      <c r="W51" s="4">
        <v>2</v>
      </c>
      <c r="X51" s="4" t="str">
        <f t="shared" si="11"/>
        <v>2</v>
      </c>
      <c r="Y51" s="4" t="str">
        <f t="shared" si="12"/>
        <v>3</v>
      </c>
      <c r="Z51" s="4" t="str">
        <f t="shared" si="13"/>
        <v>4</v>
      </c>
      <c r="AA51" s="4">
        <v>7</v>
      </c>
      <c r="AB51" s="4" t="str">
        <f t="shared" si="14"/>
        <v>0.85</v>
      </c>
      <c r="AC51" s="4" t="str">
        <f t="shared" si="15"/>
        <v>0.95</v>
      </c>
      <c r="AD51" s="4" t="str">
        <f t="shared" si="16"/>
        <v>1</v>
      </c>
      <c r="AF51" s="8" t="s">
        <v>51</v>
      </c>
      <c r="AG51" s="4">
        <v>2</v>
      </c>
      <c r="AH51" s="4" t="str">
        <f t="shared" si="17"/>
        <v>2</v>
      </c>
      <c r="AI51" s="4" t="str">
        <f t="shared" si="18"/>
        <v>3</v>
      </c>
      <c r="AJ51" s="4" t="str">
        <f t="shared" si="19"/>
        <v>4</v>
      </c>
      <c r="AK51" s="4">
        <v>5</v>
      </c>
      <c r="AL51" s="4" t="str">
        <f t="shared" si="20"/>
        <v>0.5</v>
      </c>
      <c r="AM51" s="4" t="str">
        <f t="shared" si="21"/>
        <v>0.65</v>
      </c>
      <c r="AN51" s="4" t="str">
        <f t="shared" si="22"/>
        <v>0.8</v>
      </c>
      <c r="AP51" s="8" t="s">
        <v>51</v>
      </c>
      <c r="AQ51" s="4">
        <v>6</v>
      </c>
      <c r="AR51" s="4" t="str">
        <f t="shared" si="23"/>
        <v>6</v>
      </c>
      <c r="AS51" s="4" t="str">
        <f t="shared" si="24"/>
        <v>7</v>
      </c>
      <c r="AT51" s="4" t="str">
        <f t="shared" si="25"/>
        <v>8</v>
      </c>
      <c r="AU51" s="4">
        <v>7</v>
      </c>
      <c r="AV51" s="4" t="str">
        <f t="shared" si="26"/>
        <v>0.85</v>
      </c>
      <c r="AW51" s="4" t="str">
        <f t="shared" si="27"/>
        <v>0.95</v>
      </c>
      <c r="AX51" s="4" t="str">
        <f t="shared" si="28"/>
        <v>1</v>
      </c>
      <c r="AZ51" s="8" t="s">
        <v>51</v>
      </c>
      <c r="BA51" s="4">
        <v>3</v>
      </c>
      <c r="BB51" s="4" t="str">
        <f t="shared" si="29"/>
        <v>3</v>
      </c>
      <c r="BC51" s="4" t="str">
        <f t="shared" si="30"/>
        <v>4</v>
      </c>
      <c r="BD51" s="4" t="str">
        <f t="shared" si="31"/>
        <v>5</v>
      </c>
      <c r="BE51" s="4">
        <v>7</v>
      </c>
      <c r="BF51" s="4" t="str">
        <f t="shared" si="32"/>
        <v>0.85</v>
      </c>
      <c r="BG51" s="4" t="str">
        <f t="shared" si="33"/>
        <v>0.95</v>
      </c>
      <c r="BH51" s="4" t="str">
        <f t="shared" si="34"/>
        <v>1</v>
      </c>
      <c r="BJ51" s="8" t="s">
        <v>51</v>
      </c>
      <c r="BK51" s="4">
        <v>3</v>
      </c>
      <c r="BL51" s="4" t="str">
        <f t="shared" si="35"/>
        <v>3</v>
      </c>
      <c r="BM51" s="4" t="str">
        <f t="shared" si="36"/>
        <v>4</v>
      </c>
      <c r="BN51" s="4" t="str">
        <f t="shared" si="37"/>
        <v>5</v>
      </c>
      <c r="BO51" s="4">
        <v>7</v>
      </c>
      <c r="BP51" s="4" t="str">
        <f t="shared" si="38"/>
        <v>0.85</v>
      </c>
      <c r="BQ51" s="4" t="str">
        <f t="shared" si="39"/>
        <v>0.95</v>
      </c>
      <c r="BR51" s="4" t="str">
        <f t="shared" si="40"/>
        <v>1</v>
      </c>
    </row>
    <row r="52" spans="2:70" x14ac:dyDescent="0.2">
      <c r="B52" s="4" t="s">
        <v>52</v>
      </c>
      <c r="C52" s="4">
        <v>6</v>
      </c>
      <c r="D52" s="4" t="str">
        <f t="shared" si="41"/>
        <v>6</v>
      </c>
      <c r="E52" s="4" t="str">
        <f t="shared" si="0"/>
        <v>7</v>
      </c>
      <c r="F52" s="4" t="str">
        <f t="shared" si="1"/>
        <v>8</v>
      </c>
      <c r="G52" s="4">
        <v>5</v>
      </c>
      <c r="H52" s="4" t="str">
        <f t="shared" si="2"/>
        <v>0.5</v>
      </c>
      <c r="I52" s="4" t="str">
        <f t="shared" si="3"/>
        <v>0.65</v>
      </c>
      <c r="J52" s="4" t="str">
        <f t="shared" si="4"/>
        <v>0.8</v>
      </c>
      <c r="L52" s="4" t="s">
        <v>52</v>
      </c>
      <c r="M52" s="4">
        <v>5</v>
      </c>
      <c r="N52" s="4" t="str">
        <f t="shared" si="5"/>
        <v>5</v>
      </c>
      <c r="O52" s="4" t="str">
        <f t="shared" si="6"/>
        <v>6</v>
      </c>
      <c r="P52" s="4" t="str">
        <f t="shared" si="7"/>
        <v>7</v>
      </c>
      <c r="Q52" s="4">
        <v>5</v>
      </c>
      <c r="R52" s="4" t="str">
        <f t="shared" si="8"/>
        <v>0.5</v>
      </c>
      <c r="S52" s="4" t="str">
        <f t="shared" si="9"/>
        <v>0.65</v>
      </c>
      <c r="T52" s="4" t="str">
        <f t="shared" si="10"/>
        <v>0.8</v>
      </c>
      <c r="V52" s="8" t="s">
        <v>52</v>
      </c>
      <c r="W52" s="4">
        <v>4</v>
      </c>
      <c r="X52" s="4" t="str">
        <f t="shared" si="11"/>
        <v>4</v>
      </c>
      <c r="Y52" s="4" t="str">
        <f t="shared" si="12"/>
        <v>5</v>
      </c>
      <c r="Z52" s="4" t="str">
        <f t="shared" si="13"/>
        <v>6</v>
      </c>
      <c r="AA52" s="4">
        <v>7</v>
      </c>
      <c r="AB52" s="4" t="str">
        <f t="shared" si="14"/>
        <v>0.85</v>
      </c>
      <c r="AC52" s="4" t="str">
        <f t="shared" si="15"/>
        <v>0.95</v>
      </c>
      <c r="AD52" s="4" t="str">
        <f t="shared" si="16"/>
        <v>1</v>
      </c>
      <c r="AF52" s="8" t="s">
        <v>52</v>
      </c>
      <c r="AG52" s="4">
        <v>2</v>
      </c>
      <c r="AH52" s="4" t="str">
        <f t="shared" si="17"/>
        <v>2</v>
      </c>
      <c r="AI52" s="4" t="str">
        <f t="shared" si="18"/>
        <v>3</v>
      </c>
      <c r="AJ52" s="4" t="str">
        <f t="shared" si="19"/>
        <v>4</v>
      </c>
      <c r="AK52" s="4">
        <v>5</v>
      </c>
      <c r="AL52" s="4" t="str">
        <f t="shared" si="20"/>
        <v>0.5</v>
      </c>
      <c r="AM52" s="4" t="str">
        <f t="shared" si="21"/>
        <v>0.65</v>
      </c>
      <c r="AN52" s="4" t="str">
        <f t="shared" si="22"/>
        <v>0.8</v>
      </c>
      <c r="AP52" s="8" t="s">
        <v>52</v>
      </c>
      <c r="AQ52" s="4">
        <v>4</v>
      </c>
      <c r="AR52" s="4" t="str">
        <f t="shared" si="23"/>
        <v>4</v>
      </c>
      <c r="AS52" s="4" t="str">
        <f t="shared" si="24"/>
        <v>5</v>
      </c>
      <c r="AT52" s="4" t="str">
        <f t="shared" si="25"/>
        <v>6</v>
      </c>
      <c r="AU52" s="4">
        <v>7</v>
      </c>
      <c r="AV52" s="4" t="str">
        <f t="shared" si="26"/>
        <v>0.85</v>
      </c>
      <c r="AW52" s="4" t="str">
        <f t="shared" si="27"/>
        <v>0.95</v>
      </c>
      <c r="AX52" s="4" t="str">
        <f t="shared" si="28"/>
        <v>1</v>
      </c>
      <c r="AZ52" s="8" t="s">
        <v>52</v>
      </c>
      <c r="BA52" s="4">
        <v>6</v>
      </c>
      <c r="BB52" s="4" t="str">
        <f t="shared" si="29"/>
        <v>6</v>
      </c>
      <c r="BC52" s="4" t="str">
        <f t="shared" si="30"/>
        <v>7</v>
      </c>
      <c r="BD52" s="4" t="str">
        <f t="shared" si="31"/>
        <v>8</v>
      </c>
      <c r="BE52" s="4">
        <v>7</v>
      </c>
      <c r="BF52" s="4" t="str">
        <f t="shared" si="32"/>
        <v>0.85</v>
      </c>
      <c r="BG52" s="4" t="str">
        <f t="shared" si="33"/>
        <v>0.95</v>
      </c>
      <c r="BH52" s="4" t="str">
        <f t="shared" si="34"/>
        <v>1</v>
      </c>
      <c r="BJ52" s="8" t="s">
        <v>52</v>
      </c>
      <c r="BK52" s="4">
        <v>6</v>
      </c>
      <c r="BL52" s="4" t="str">
        <f t="shared" si="35"/>
        <v>6</v>
      </c>
      <c r="BM52" s="4" t="str">
        <f t="shared" si="36"/>
        <v>7</v>
      </c>
      <c r="BN52" s="4" t="str">
        <f t="shared" si="37"/>
        <v>8</v>
      </c>
      <c r="BO52" s="4">
        <v>7</v>
      </c>
      <c r="BP52" s="4" t="str">
        <f t="shared" si="38"/>
        <v>0.85</v>
      </c>
      <c r="BQ52" s="4" t="str">
        <f t="shared" si="39"/>
        <v>0.95</v>
      </c>
      <c r="BR52" s="4" t="str">
        <f t="shared" si="40"/>
        <v>1</v>
      </c>
    </row>
    <row r="53" spans="2:70" x14ac:dyDescent="0.2">
      <c r="B53" s="4" t="s">
        <v>53</v>
      </c>
      <c r="C53" s="4">
        <v>6</v>
      </c>
      <c r="D53" s="4" t="str">
        <f t="shared" si="41"/>
        <v>6</v>
      </c>
      <c r="E53" s="4" t="str">
        <f t="shared" si="0"/>
        <v>7</v>
      </c>
      <c r="F53" s="4" t="str">
        <f t="shared" si="1"/>
        <v>8</v>
      </c>
      <c r="G53" s="4">
        <v>5</v>
      </c>
      <c r="H53" s="4" t="str">
        <f t="shared" si="2"/>
        <v>0.5</v>
      </c>
      <c r="I53" s="4" t="str">
        <f t="shared" si="3"/>
        <v>0.65</v>
      </c>
      <c r="J53" s="4" t="str">
        <f t="shared" si="4"/>
        <v>0.8</v>
      </c>
      <c r="L53" s="4" t="s">
        <v>53</v>
      </c>
      <c r="M53" s="4">
        <v>6</v>
      </c>
      <c r="N53" s="4" t="str">
        <f t="shared" si="5"/>
        <v>6</v>
      </c>
      <c r="O53" s="4" t="str">
        <f t="shared" si="6"/>
        <v>7</v>
      </c>
      <c r="P53" s="4" t="str">
        <f t="shared" si="7"/>
        <v>8</v>
      </c>
      <c r="Q53" s="4">
        <v>7</v>
      </c>
      <c r="R53" s="4" t="str">
        <f t="shared" si="8"/>
        <v>0.85</v>
      </c>
      <c r="S53" s="4" t="str">
        <f t="shared" si="9"/>
        <v>0.95</v>
      </c>
      <c r="T53" s="4" t="str">
        <f t="shared" si="10"/>
        <v>1</v>
      </c>
      <c r="V53" s="8" t="s">
        <v>53</v>
      </c>
      <c r="W53" s="4">
        <v>5</v>
      </c>
      <c r="X53" s="4" t="str">
        <f t="shared" si="11"/>
        <v>5</v>
      </c>
      <c r="Y53" s="4" t="str">
        <f t="shared" si="12"/>
        <v>6</v>
      </c>
      <c r="Z53" s="4" t="str">
        <f t="shared" si="13"/>
        <v>7</v>
      </c>
      <c r="AA53" s="4">
        <v>6</v>
      </c>
      <c r="AB53" s="4" t="str">
        <f t="shared" si="14"/>
        <v>0.7</v>
      </c>
      <c r="AC53" s="4" t="str">
        <f t="shared" si="15"/>
        <v>0.8</v>
      </c>
      <c r="AD53" s="4" t="str">
        <f t="shared" si="16"/>
        <v>0.9</v>
      </c>
      <c r="AF53" s="8" t="s">
        <v>53</v>
      </c>
      <c r="AG53" s="4">
        <v>4</v>
      </c>
      <c r="AH53" s="4" t="str">
        <f t="shared" si="17"/>
        <v>4</v>
      </c>
      <c r="AI53" s="4" t="str">
        <f t="shared" si="18"/>
        <v>5</v>
      </c>
      <c r="AJ53" s="4" t="str">
        <f t="shared" si="19"/>
        <v>6</v>
      </c>
      <c r="AK53" s="4">
        <v>5</v>
      </c>
      <c r="AL53" s="4" t="str">
        <f t="shared" si="20"/>
        <v>0.5</v>
      </c>
      <c r="AM53" s="4" t="str">
        <f t="shared" si="21"/>
        <v>0.65</v>
      </c>
      <c r="AN53" s="4" t="str">
        <f t="shared" si="22"/>
        <v>0.8</v>
      </c>
      <c r="AP53" s="8" t="s">
        <v>53</v>
      </c>
      <c r="AQ53" s="4">
        <v>4</v>
      </c>
      <c r="AR53" s="4" t="str">
        <f t="shared" si="23"/>
        <v>4</v>
      </c>
      <c r="AS53" s="4" t="str">
        <f t="shared" si="24"/>
        <v>5</v>
      </c>
      <c r="AT53" s="4" t="str">
        <f t="shared" si="25"/>
        <v>6</v>
      </c>
      <c r="AU53" s="4">
        <v>5</v>
      </c>
      <c r="AV53" s="4" t="str">
        <f t="shared" si="26"/>
        <v>0.5</v>
      </c>
      <c r="AW53" s="4" t="str">
        <f t="shared" si="27"/>
        <v>0.65</v>
      </c>
      <c r="AX53" s="4" t="str">
        <f t="shared" si="28"/>
        <v>0.8</v>
      </c>
      <c r="AZ53" s="8" t="s">
        <v>53</v>
      </c>
      <c r="BA53" s="4">
        <v>6</v>
      </c>
      <c r="BB53" s="4" t="str">
        <f t="shared" si="29"/>
        <v>6</v>
      </c>
      <c r="BC53" s="4" t="str">
        <f t="shared" si="30"/>
        <v>7</v>
      </c>
      <c r="BD53" s="4" t="str">
        <f t="shared" si="31"/>
        <v>8</v>
      </c>
      <c r="BE53" s="4">
        <v>7</v>
      </c>
      <c r="BF53" s="4" t="str">
        <f t="shared" si="32"/>
        <v>0.85</v>
      </c>
      <c r="BG53" s="4" t="str">
        <f t="shared" si="33"/>
        <v>0.95</v>
      </c>
      <c r="BH53" s="4" t="str">
        <f t="shared" si="34"/>
        <v>1</v>
      </c>
      <c r="BJ53" s="8" t="s">
        <v>53</v>
      </c>
      <c r="BK53" s="4">
        <v>6</v>
      </c>
      <c r="BL53" s="4" t="str">
        <f t="shared" si="35"/>
        <v>6</v>
      </c>
      <c r="BM53" s="4" t="str">
        <f t="shared" si="36"/>
        <v>7</v>
      </c>
      <c r="BN53" s="4" t="str">
        <f t="shared" si="37"/>
        <v>8</v>
      </c>
      <c r="BO53" s="4">
        <v>7</v>
      </c>
      <c r="BP53" s="4" t="str">
        <f t="shared" si="38"/>
        <v>0.85</v>
      </c>
      <c r="BQ53" s="4" t="str">
        <f t="shared" si="39"/>
        <v>0.95</v>
      </c>
      <c r="BR53" s="4" t="str">
        <f t="shared" si="40"/>
        <v>1</v>
      </c>
    </row>
    <row r="54" spans="2:70" x14ac:dyDescent="0.2">
      <c r="B54" s="4" t="s">
        <v>54</v>
      </c>
      <c r="C54" s="4">
        <v>5</v>
      </c>
      <c r="D54" s="4" t="str">
        <f t="shared" si="41"/>
        <v>5</v>
      </c>
      <c r="E54" s="4" t="str">
        <f t="shared" si="0"/>
        <v>6</v>
      </c>
      <c r="F54" s="4" t="str">
        <f t="shared" si="1"/>
        <v>7</v>
      </c>
      <c r="G54" s="4">
        <v>5</v>
      </c>
      <c r="H54" s="4" t="str">
        <f t="shared" si="2"/>
        <v>0.5</v>
      </c>
      <c r="I54" s="4" t="str">
        <f t="shared" si="3"/>
        <v>0.65</v>
      </c>
      <c r="J54" s="4" t="str">
        <f t="shared" si="4"/>
        <v>0.8</v>
      </c>
      <c r="L54" s="4" t="s">
        <v>54</v>
      </c>
      <c r="M54" s="4">
        <v>5</v>
      </c>
      <c r="N54" s="4" t="str">
        <f t="shared" si="5"/>
        <v>5</v>
      </c>
      <c r="O54" s="4" t="str">
        <f t="shared" si="6"/>
        <v>6</v>
      </c>
      <c r="P54" s="4" t="str">
        <f t="shared" si="7"/>
        <v>7</v>
      </c>
      <c r="Q54" s="4">
        <v>5</v>
      </c>
      <c r="R54" s="4" t="str">
        <f t="shared" si="8"/>
        <v>0.5</v>
      </c>
      <c r="S54" s="4" t="str">
        <f t="shared" si="9"/>
        <v>0.65</v>
      </c>
      <c r="T54" s="4" t="str">
        <f t="shared" si="10"/>
        <v>0.8</v>
      </c>
      <c r="V54" s="8" t="s">
        <v>54</v>
      </c>
      <c r="W54" s="4">
        <v>5</v>
      </c>
      <c r="X54" s="4" t="str">
        <f t="shared" si="11"/>
        <v>5</v>
      </c>
      <c r="Y54" s="4" t="str">
        <f t="shared" si="12"/>
        <v>6</v>
      </c>
      <c r="Z54" s="4" t="str">
        <f t="shared" si="13"/>
        <v>7</v>
      </c>
      <c r="AA54" s="4">
        <v>5</v>
      </c>
      <c r="AB54" s="4" t="str">
        <f t="shared" si="14"/>
        <v>0.5</v>
      </c>
      <c r="AC54" s="4" t="str">
        <f t="shared" si="15"/>
        <v>0.65</v>
      </c>
      <c r="AD54" s="4" t="str">
        <f t="shared" si="16"/>
        <v>0.8</v>
      </c>
      <c r="AF54" s="8" t="s">
        <v>54</v>
      </c>
      <c r="AG54" s="4">
        <v>5</v>
      </c>
      <c r="AH54" s="4" t="str">
        <f t="shared" si="17"/>
        <v>5</v>
      </c>
      <c r="AI54" s="4" t="str">
        <f t="shared" si="18"/>
        <v>6</v>
      </c>
      <c r="AJ54" s="4" t="str">
        <f t="shared" si="19"/>
        <v>7</v>
      </c>
      <c r="AK54" s="4">
        <v>6</v>
      </c>
      <c r="AL54" s="4" t="str">
        <f t="shared" si="20"/>
        <v>0.7</v>
      </c>
      <c r="AM54" s="4" t="str">
        <f t="shared" si="21"/>
        <v>0.8</v>
      </c>
      <c r="AN54" s="4" t="str">
        <f t="shared" si="22"/>
        <v>0.9</v>
      </c>
      <c r="AP54" s="8" t="s">
        <v>54</v>
      </c>
      <c r="AQ54" s="4">
        <v>4</v>
      </c>
      <c r="AR54" s="4" t="str">
        <f t="shared" si="23"/>
        <v>4</v>
      </c>
      <c r="AS54" s="4" t="str">
        <f t="shared" si="24"/>
        <v>5</v>
      </c>
      <c r="AT54" s="4" t="str">
        <f t="shared" si="25"/>
        <v>6</v>
      </c>
      <c r="AU54" s="4">
        <v>5</v>
      </c>
      <c r="AV54" s="4" t="str">
        <f t="shared" si="26"/>
        <v>0.5</v>
      </c>
      <c r="AW54" s="4" t="str">
        <f t="shared" si="27"/>
        <v>0.65</v>
      </c>
      <c r="AX54" s="4" t="str">
        <f t="shared" si="28"/>
        <v>0.8</v>
      </c>
      <c r="AZ54" s="8" t="s">
        <v>54</v>
      </c>
      <c r="BA54" s="4">
        <v>5</v>
      </c>
      <c r="BB54" s="4" t="str">
        <f t="shared" si="29"/>
        <v>5</v>
      </c>
      <c r="BC54" s="4" t="str">
        <f t="shared" si="30"/>
        <v>6</v>
      </c>
      <c r="BD54" s="4" t="str">
        <f t="shared" si="31"/>
        <v>7</v>
      </c>
      <c r="BE54" s="4">
        <v>5</v>
      </c>
      <c r="BF54" s="4" t="str">
        <f t="shared" si="32"/>
        <v>0.5</v>
      </c>
      <c r="BG54" s="4" t="str">
        <f t="shared" si="33"/>
        <v>0.65</v>
      </c>
      <c r="BH54" s="4" t="str">
        <f t="shared" si="34"/>
        <v>0.8</v>
      </c>
      <c r="BJ54" s="8" t="s">
        <v>54</v>
      </c>
      <c r="BK54" s="4">
        <v>5</v>
      </c>
      <c r="BL54" s="4" t="str">
        <f t="shared" si="35"/>
        <v>5</v>
      </c>
      <c r="BM54" s="4" t="str">
        <f t="shared" si="36"/>
        <v>6</v>
      </c>
      <c r="BN54" s="4" t="str">
        <f t="shared" si="37"/>
        <v>7</v>
      </c>
      <c r="BO54" s="4">
        <v>5</v>
      </c>
      <c r="BP54" s="4" t="str">
        <f t="shared" si="38"/>
        <v>0.5</v>
      </c>
      <c r="BQ54" s="4" t="str">
        <f t="shared" si="39"/>
        <v>0.65</v>
      </c>
      <c r="BR54" s="4" t="str">
        <f t="shared" si="40"/>
        <v>0.8</v>
      </c>
    </row>
    <row r="55" spans="2:70" x14ac:dyDescent="0.2">
      <c r="B55" s="4" t="s">
        <v>55</v>
      </c>
      <c r="C55" s="4">
        <v>4</v>
      </c>
      <c r="D55" s="4" t="str">
        <f t="shared" si="41"/>
        <v>4</v>
      </c>
      <c r="E55" s="4" t="str">
        <f t="shared" si="0"/>
        <v>5</v>
      </c>
      <c r="F55" s="4" t="str">
        <f t="shared" si="1"/>
        <v>6</v>
      </c>
      <c r="G55" s="4">
        <v>7</v>
      </c>
      <c r="H55" s="4" t="str">
        <f t="shared" si="2"/>
        <v>0.85</v>
      </c>
      <c r="I55" s="4" t="str">
        <f t="shared" si="3"/>
        <v>0.95</v>
      </c>
      <c r="J55" s="4" t="str">
        <f t="shared" si="4"/>
        <v>1</v>
      </c>
      <c r="L55" s="4" t="s">
        <v>55</v>
      </c>
      <c r="M55" s="4">
        <v>5</v>
      </c>
      <c r="N55" s="4" t="str">
        <f t="shared" si="5"/>
        <v>5</v>
      </c>
      <c r="O55" s="4" t="str">
        <f t="shared" si="6"/>
        <v>6</v>
      </c>
      <c r="P55" s="4" t="str">
        <f t="shared" si="7"/>
        <v>7</v>
      </c>
      <c r="Q55" s="4">
        <v>7</v>
      </c>
      <c r="R55" s="4" t="str">
        <f t="shared" si="8"/>
        <v>0.85</v>
      </c>
      <c r="S55" s="4" t="str">
        <f t="shared" si="9"/>
        <v>0.95</v>
      </c>
      <c r="T55" s="4" t="str">
        <f t="shared" si="10"/>
        <v>1</v>
      </c>
      <c r="V55" s="8" t="s">
        <v>55</v>
      </c>
      <c r="W55" s="4">
        <v>6</v>
      </c>
      <c r="X55" s="4" t="str">
        <f t="shared" si="11"/>
        <v>6</v>
      </c>
      <c r="Y55" s="4" t="str">
        <f t="shared" si="12"/>
        <v>7</v>
      </c>
      <c r="Z55" s="4" t="str">
        <f t="shared" si="13"/>
        <v>8</v>
      </c>
      <c r="AA55" s="4">
        <v>7</v>
      </c>
      <c r="AB55" s="4" t="str">
        <f t="shared" si="14"/>
        <v>0.85</v>
      </c>
      <c r="AC55" s="4" t="str">
        <f t="shared" si="15"/>
        <v>0.95</v>
      </c>
      <c r="AD55" s="4" t="str">
        <f t="shared" si="16"/>
        <v>1</v>
      </c>
      <c r="AF55" s="8" t="s">
        <v>55</v>
      </c>
      <c r="AG55" s="4">
        <v>4</v>
      </c>
      <c r="AH55" s="4" t="str">
        <f t="shared" si="17"/>
        <v>4</v>
      </c>
      <c r="AI55" s="4" t="str">
        <f t="shared" si="18"/>
        <v>5</v>
      </c>
      <c r="AJ55" s="4" t="str">
        <f t="shared" si="19"/>
        <v>6</v>
      </c>
      <c r="AK55" s="4">
        <v>7</v>
      </c>
      <c r="AL55" s="4" t="str">
        <f t="shared" si="20"/>
        <v>0.85</v>
      </c>
      <c r="AM55" s="4" t="str">
        <f t="shared" si="21"/>
        <v>0.95</v>
      </c>
      <c r="AN55" s="4" t="str">
        <f t="shared" si="22"/>
        <v>1</v>
      </c>
      <c r="AP55" s="8" t="s">
        <v>55</v>
      </c>
      <c r="AQ55" s="4">
        <v>5</v>
      </c>
      <c r="AR55" s="4" t="str">
        <f t="shared" si="23"/>
        <v>5</v>
      </c>
      <c r="AS55" s="4" t="str">
        <f t="shared" si="24"/>
        <v>6</v>
      </c>
      <c r="AT55" s="4" t="str">
        <f t="shared" si="25"/>
        <v>7</v>
      </c>
      <c r="AU55" s="4">
        <v>7</v>
      </c>
      <c r="AV55" s="4" t="str">
        <f t="shared" si="26"/>
        <v>0.85</v>
      </c>
      <c r="AW55" s="4" t="str">
        <f t="shared" si="27"/>
        <v>0.95</v>
      </c>
      <c r="AX55" s="4" t="str">
        <f t="shared" si="28"/>
        <v>1</v>
      </c>
      <c r="AZ55" s="8" t="s">
        <v>55</v>
      </c>
      <c r="BA55" s="4">
        <v>6</v>
      </c>
      <c r="BB55" s="4" t="str">
        <f t="shared" si="29"/>
        <v>6</v>
      </c>
      <c r="BC55" s="4" t="str">
        <f t="shared" si="30"/>
        <v>7</v>
      </c>
      <c r="BD55" s="4" t="str">
        <f t="shared" si="31"/>
        <v>8</v>
      </c>
      <c r="BE55" s="4">
        <v>7</v>
      </c>
      <c r="BF55" s="4" t="str">
        <f t="shared" si="32"/>
        <v>0.85</v>
      </c>
      <c r="BG55" s="4" t="str">
        <f t="shared" si="33"/>
        <v>0.95</v>
      </c>
      <c r="BH55" s="4" t="str">
        <f t="shared" si="34"/>
        <v>1</v>
      </c>
      <c r="BJ55" s="8" t="s">
        <v>55</v>
      </c>
      <c r="BK55" s="4">
        <v>6</v>
      </c>
      <c r="BL55" s="4" t="str">
        <f t="shared" si="35"/>
        <v>6</v>
      </c>
      <c r="BM55" s="4" t="str">
        <f t="shared" si="36"/>
        <v>7</v>
      </c>
      <c r="BN55" s="4" t="str">
        <f t="shared" si="37"/>
        <v>8</v>
      </c>
      <c r="BO55" s="4">
        <v>7</v>
      </c>
      <c r="BP55" s="4" t="str">
        <f t="shared" si="38"/>
        <v>0.85</v>
      </c>
      <c r="BQ55" s="4" t="str">
        <f t="shared" si="39"/>
        <v>0.95</v>
      </c>
      <c r="BR55" s="4" t="str">
        <f t="shared" si="40"/>
        <v>1</v>
      </c>
    </row>
    <row r="56" spans="2:70" x14ac:dyDescent="0.2">
      <c r="B56" s="4" t="s">
        <v>56</v>
      </c>
      <c r="C56" s="4">
        <v>6</v>
      </c>
      <c r="D56" s="4" t="str">
        <f t="shared" si="41"/>
        <v>6</v>
      </c>
      <c r="E56" s="4" t="str">
        <f t="shared" si="0"/>
        <v>7</v>
      </c>
      <c r="F56" s="4" t="str">
        <f t="shared" si="1"/>
        <v>8</v>
      </c>
      <c r="G56" s="4">
        <v>7</v>
      </c>
      <c r="H56" s="4" t="str">
        <f t="shared" si="2"/>
        <v>0.85</v>
      </c>
      <c r="I56" s="4" t="str">
        <f t="shared" si="3"/>
        <v>0.95</v>
      </c>
      <c r="J56" s="4" t="str">
        <f t="shared" si="4"/>
        <v>1</v>
      </c>
      <c r="L56" s="4" t="s">
        <v>56</v>
      </c>
      <c r="M56" s="4">
        <v>5</v>
      </c>
      <c r="N56" s="4" t="str">
        <f t="shared" si="5"/>
        <v>5</v>
      </c>
      <c r="O56" s="4" t="str">
        <f t="shared" si="6"/>
        <v>6</v>
      </c>
      <c r="P56" s="4" t="str">
        <f t="shared" si="7"/>
        <v>7</v>
      </c>
      <c r="Q56" s="4">
        <v>7</v>
      </c>
      <c r="R56" s="4" t="str">
        <f t="shared" si="8"/>
        <v>0.85</v>
      </c>
      <c r="S56" s="4" t="str">
        <f t="shared" si="9"/>
        <v>0.95</v>
      </c>
      <c r="T56" s="4" t="str">
        <f t="shared" si="10"/>
        <v>1</v>
      </c>
      <c r="V56" s="8" t="s">
        <v>56</v>
      </c>
      <c r="W56" s="4">
        <v>6</v>
      </c>
      <c r="X56" s="4" t="str">
        <f t="shared" si="11"/>
        <v>6</v>
      </c>
      <c r="Y56" s="4" t="str">
        <f t="shared" si="12"/>
        <v>7</v>
      </c>
      <c r="Z56" s="4" t="str">
        <f t="shared" si="13"/>
        <v>8</v>
      </c>
      <c r="AA56" s="4">
        <v>7</v>
      </c>
      <c r="AB56" s="4" t="str">
        <f t="shared" si="14"/>
        <v>0.85</v>
      </c>
      <c r="AC56" s="4" t="str">
        <f t="shared" si="15"/>
        <v>0.95</v>
      </c>
      <c r="AD56" s="4" t="str">
        <f t="shared" si="16"/>
        <v>1</v>
      </c>
      <c r="AF56" s="8" t="s">
        <v>56</v>
      </c>
      <c r="AG56" s="4">
        <v>4</v>
      </c>
      <c r="AH56" s="4" t="str">
        <f t="shared" si="17"/>
        <v>4</v>
      </c>
      <c r="AI56" s="4" t="str">
        <f t="shared" si="18"/>
        <v>5</v>
      </c>
      <c r="AJ56" s="4" t="str">
        <f t="shared" si="19"/>
        <v>6</v>
      </c>
      <c r="AK56" s="4">
        <v>7</v>
      </c>
      <c r="AL56" s="4" t="str">
        <f t="shared" si="20"/>
        <v>0.85</v>
      </c>
      <c r="AM56" s="4" t="str">
        <f t="shared" si="21"/>
        <v>0.95</v>
      </c>
      <c r="AN56" s="4" t="str">
        <f t="shared" si="22"/>
        <v>1</v>
      </c>
      <c r="AP56" s="8" t="s">
        <v>56</v>
      </c>
      <c r="AQ56" s="4">
        <v>5</v>
      </c>
      <c r="AR56" s="4" t="str">
        <f t="shared" si="23"/>
        <v>5</v>
      </c>
      <c r="AS56" s="4" t="str">
        <f t="shared" si="24"/>
        <v>6</v>
      </c>
      <c r="AT56" s="4" t="str">
        <f t="shared" si="25"/>
        <v>7</v>
      </c>
      <c r="AU56" s="4">
        <v>7</v>
      </c>
      <c r="AV56" s="4" t="str">
        <f t="shared" si="26"/>
        <v>0.85</v>
      </c>
      <c r="AW56" s="4" t="str">
        <f t="shared" si="27"/>
        <v>0.95</v>
      </c>
      <c r="AX56" s="4" t="str">
        <f t="shared" si="28"/>
        <v>1</v>
      </c>
      <c r="AZ56" s="8" t="s">
        <v>56</v>
      </c>
      <c r="BA56" s="4">
        <v>6</v>
      </c>
      <c r="BB56" s="4" t="str">
        <f t="shared" si="29"/>
        <v>6</v>
      </c>
      <c r="BC56" s="4" t="str">
        <f t="shared" si="30"/>
        <v>7</v>
      </c>
      <c r="BD56" s="4" t="str">
        <f t="shared" si="31"/>
        <v>8</v>
      </c>
      <c r="BE56" s="4">
        <v>7</v>
      </c>
      <c r="BF56" s="4" t="str">
        <f t="shared" si="32"/>
        <v>0.85</v>
      </c>
      <c r="BG56" s="4" t="str">
        <f t="shared" si="33"/>
        <v>0.95</v>
      </c>
      <c r="BH56" s="4" t="str">
        <f t="shared" si="34"/>
        <v>1</v>
      </c>
      <c r="BJ56" s="8" t="s">
        <v>56</v>
      </c>
      <c r="BK56" s="4">
        <v>6</v>
      </c>
      <c r="BL56" s="4" t="str">
        <f t="shared" si="35"/>
        <v>6</v>
      </c>
      <c r="BM56" s="4" t="str">
        <f t="shared" si="36"/>
        <v>7</v>
      </c>
      <c r="BN56" s="4" t="str">
        <f t="shared" si="37"/>
        <v>8</v>
      </c>
      <c r="BO56" s="4">
        <v>7</v>
      </c>
      <c r="BP56" s="4" t="str">
        <f t="shared" si="38"/>
        <v>0.85</v>
      </c>
      <c r="BQ56" s="4" t="str">
        <f t="shared" si="39"/>
        <v>0.95</v>
      </c>
      <c r="BR56" s="4" t="str">
        <f t="shared" si="40"/>
        <v>1</v>
      </c>
    </row>
    <row r="57" spans="2:70" x14ac:dyDescent="0.2">
      <c r="B57" s="4" t="s">
        <v>57</v>
      </c>
      <c r="C57" s="4">
        <v>6</v>
      </c>
      <c r="D57" s="4" t="str">
        <f t="shared" si="41"/>
        <v>6</v>
      </c>
      <c r="E57" s="4" t="str">
        <f t="shared" si="0"/>
        <v>7</v>
      </c>
      <c r="F57" s="4" t="str">
        <f t="shared" si="1"/>
        <v>8</v>
      </c>
      <c r="G57" s="4">
        <v>5</v>
      </c>
      <c r="H57" s="4" t="str">
        <f t="shared" si="2"/>
        <v>0.5</v>
      </c>
      <c r="I57" s="4" t="str">
        <f t="shared" si="3"/>
        <v>0.65</v>
      </c>
      <c r="J57" s="4" t="str">
        <f t="shared" si="4"/>
        <v>0.8</v>
      </c>
      <c r="L57" s="4" t="s">
        <v>57</v>
      </c>
      <c r="M57" s="4">
        <v>6</v>
      </c>
      <c r="N57" s="4" t="str">
        <f t="shared" si="5"/>
        <v>6</v>
      </c>
      <c r="O57" s="4" t="str">
        <f t="shared" si="6"/>
        <v>7</v>
      </c>
      <c r="P57" s="4" t="str">
        <f t="shared" si="7"/>
        <v>8</v>
      </c>
      <c r="Q57" s="4">
        <v>7</v>
      </c>
      <c r="R57" s="4" t="str">
        <f t="shared" si="8"/>
        <v>0.85</v>
      </c>
      <c r="S57" s="4" t="str">
        <f t="shared" si="9"/>
        <v>0.95</v>
      </c>
      <c r="T57" s="4" t="str">
        <f t="shared" si="10"/>
        <v>1</v>
      </c>
      <c r="V57" s="8" t="s">
        <v>57</v>
      </c>
      <c r="W57" s="4">
        <v>6</v>
      </c>
      <c r="X57" s="4" t="str">
        <f t="shared" si="11"/>
        <v>6</v>
      </c>
      <c r="Y57" s="4" t="str">
        <f t="shared" si="12"/>
        <v>7</v>
      </c>
      <c r="Z57" s="4" t="str">
        <f t="shared" si="13"/>
        <v>8</v>
      </c>
      <c r="AA57" s="4">
        <v>7</v>
      </c>
      <c r="AB57" s="4" t="str">
        <f t="shared" si="14"/>
        <v>0.85</v>
      </c>
      <c r="AC57" s="4" t="str">
        <f t="shared" si="15"/>
        <v>0.95</v>
      </c>
      <c r="AD57" s="4" t="str">
        <f t="shared" si="16"/>
        <v>1</v>
      </c>
      <c r="AF57" s="8" t="s">
        <v>57</v>
      </c>
      <c r="AG57" s="4">
        <v>3</v>
      </c>
      <c r="AH57" s="4" t="str">
        <f t="shared" si="17"/>
        <v>3</v>
      </c>
      <c r="AI57" s="4" t="str">
        <f t="shared" si="18"/>
        <v>4</v>
      </c>
      <c r="AJ57" s="4" t="str">
        <f t="shared" si="19"/>
        <v>5</v>
      </c>
      <c r="AK57" s="4">
        <v>7</v>
      </c>
      <c r="AL57" s="4" t="str">
        <f t="shared" si="20"/>
        <v>0.85</v>
      </c>
      <c r="AM57" s="4" t="str">
        <f t="shared" si="21"/>
        <v>0.95</v>
      </c>
      <c r="AN57" s="4" t="str">
        <f t="shared" si="22"/>
        <v>1</v>
      </c>
      <c r="AP57" s="8" t="s">
        <v>57</v>
      </c>
      <c r="AQ57" s="4">
        <v>2</v>
      </c>
      <c r="AR57" s="4" t="str">
        <f t="shared" si="23"/>
        <v>2</v>
      </c>
      <c r="AS57" s="4" t="str">
        <f t="shared" si="24"/>
        <v>3</v>
      </c>
      <c r="AT57" s="4" t="str">
        <f t="shared" si="25"/>
        <v>4</v>
      </c>
      <c r="AU57" s="4">
        <v>7</v>
      </c>
      <c r="AV57" s="4" t="str">
        <f t="shared" si="26"/>
        <v>0.85</v>
      </c>
      <c r="AW57" s="4" t="str">
        <f t="shared" si="27"/>
        <v>0.95</v>
      </c>
      <c r="AX57" s="4" t="str">
        <f t="shared" si="28"/>
        <v>1</v>
      </c>
      <c r="AZ57" s="8" t="s">
        <v>57</v>
      </c>
      <c r="BA57" s="4">
        <v>6</v>
      </c>
      <c r="BB57" s="4" t="str">
        <f t="shared" si="29"/>
        <v>6</v>
      </c>
      <c r="BC57" s="4" t="str">
        <f t="shared" si="30"/>
        <v>7</v>
      </c>
      <c r="BD57" s="4" t="str">
        <f t="shared" si="31"/>
        <v>8</v>
      </c>
      <c r="BE57" s="4">
        <v>7</v>
      </c>
      <c r="BF57" s="4" t="str">
        <f t="shared" si="32"/>
        <v>0.85</v>
      </c>
      <c r="BG57" s="4" t="str">
        <f t="shared" si="33"/>
        <v>0.95</v>
      </c>
      <c r="BH57" s="4" t="str">
        <f t="shared" si="34"/>
        <v>1</v>
      </c>
      <c r="BJ57" s="8" t="s">
        <v>57</v>
      </c>
      <c r="BK57" s="4">
        <v>4</v>
      </c>
      <c r="BL57" s="4" t="str">
        <f t="shared" si="35"/>
        <v>4</v>
      </c>
      <c r="BM57" s="4" t="str">
        <f t="shared" si="36"/>
        <v>5</v>
      </c>
      <c r="BN57" s="4" t="str">
        <f t="shared" si="37"/>
        <v>6</v>
      </c>
      <c r="BO57" s="4">
        <v>7</v>
      </c>
      <c r="BP57" s="4" t="str">
        <f t="shared" si="38"/>
        <v>0.85</v>
      </c>
      <c r="BQ57" s="4" t="str">
        <f t="shared" si="39"/>
        <v>0.95</v>
      </c>
      <c r="BR57" s="4" t="str">
        <f t="shared" si="40"/>
        <v>1</v>
      </c>
    </row>
    <row r="58" spans="2:70" x14ac:dyDescent="0.2">
      <c r="B58" s="4" t="s">
        <v>58</v>
      </c>
      <c r="C58" s="4">
        <v>4</v>
      </c>
      <c r="D58" s="4" t="str">
        <f t="shared" si="41"/>
        <v>4</v>
      </c>
      <c r="E58" s="4" t="str">
        <f t="shared" si="0"/>
        <v>5</v>
      </c>
      <c r="F58" s="4" t="str">
        <f t="shared" si="1"/>
        <v>6</v>
      </c>
      <c r="G58" s="4">
        <v>5</v>
      </c>
      <c r="H58" s="4" t="str">
        <f t="shared" si="2"/>
        <v>0.5</v>
      </c>
      <c r="I58" s="4" t="str">
        <f t="shared" si="3"/>
        <v>0.65</v>
      </c>
      <c r="J58" s="4" t="str">
        <f t="shared" si="4"/>
        <v>0.8</v>
      </c>
      <c r="L58" s="4" t="s">
        <v>58</v>
      </c>
      <c r="M58" s="4">
        <v>4</v>
      </c>
      <c r="N58" s="4" t="str">
        <f t="shared" si="5"/>
        <v>4</v>
      </c>
      <c r="O58" s="4" t="str">
        <f t="shared" si="6"/>
        <v>5</v>
      </c>
      <c r="P58" s="4" t="str">
        <f t="shared" si="7"/>
        <v>6</v>
      </c>
      <c r="Q58" s="4">
        <v>5</v>
      </c>
      <c r="R58" s="4" t="str">
        <f t="shared" si="8"/>
        <v>0.5</v>
      </c>
      <c r="S58" s="4" t="str">
        <f t="shared" si="9"/>
        <v>0.65</v>
      </c>
      <c r="T58" s="4" t="str">
        <f t="shared" si="10"/>
        <v>0.8</v>
      </c>
      <c r="V58" s="8" t="s">
        <v>58</v>
      </c>
      <c r="W58" s="4">
        <v>1</v>
      </c>
      <c r="X58" s="4" t="str">
        <f t="shared" si="11"/>
        <v>1</v>
      </c>
      <c r="Y58" s="4" t="str">
        <f t="shared" si="12"/>
        <v>2</v>
      </c>
      <c r="Z58" s="4" t="str">
        <f t="shared" si="13"/>
        <v>3</v>
      </c>
      <c r="AA58" s="4">
        <v>5</v>
      </c>
      <c r="AB58" s="4" t="str">
        <f t="shared" si="14"/>
        <v>0.5</v>
      </c>
      <c r="AC58" s="4" t="str">
        <f t="shared" si="15"/>
        <v>0.65</v>
      </c>
      <c r="AD58" s="4" t="str">
        <f t="shared" si="16"/>
        <v>0.8</v>
      </c>
      <c r="AF58" s="8" t="s">
        <v>58</v>
      </c>
      <c r="AG58" s="4">
        <v>1</v>
      </c>
      <c r="AH58" s="4" t="str">
        <f t="shared" si="17"/>
        <v>1</v>
      </c>
      <c r="AI58" s="4" t="str">
        <f t="shared" si="18"/>
        <v>2</v>
      </c>
      <c r="AJ58" s="4" t="str">
        <f t="shared" si="19"/>
        <v>3</v>
      </c>
      <c r="AK58" s="4">
        <v>5</v>
      </c>
      <c r="AL58" s="4" t="str">
        <f t="shared" si="20"/>
        <v>0.5</v>
      </c>
      <c r="AM58" s="4" t="str">
        <f t="shared" si="21"/>
        <v>0.65</v>
      </c>
      <c r="AN58" s="4" t="str">
        <f t="shared" si="22"/>
        <v>0.8</v>
      </c>
      <c r="AP58" s="8" t="s">
        <v>58</v>
      </c>
      <c r="AQ58" s="4">
        <v>6</v>
      </c>
      <c r="AR58" s="4" t="str">
        <f t="shared" si="23"/>
        <v>6</v>
      </c>
      <c r="AS58" s="4" t="str">
        <f t="shared" si="24"/>
        <v>7</v>
      </c>
      <c r="AT58" s="4" t="str">
        <f t="shared" si="25"/>
        <v>8</v>
      </c>
      <c r="AU58" s="4">
        <v>5</v>
      </c>
      <c r="AV58" s="4" t="str">
        <f t="shared" si="26"/>
        <v>0.5</v>
      </c>
      <c r="AW58" s="4" t="str">
        <f t="shared" si="27"/>
        <v>0.65</v>
      </c>
      <c r="AX58" s="4" t="str">
        <f t="shared" si="28"/>
        <v>0.8</v>
      </c>
      <c r="AZ58" s="8" t="s">
        <v>58</v>
      </c>
      <c r="BA58" s="4">
        <v>5</v>
      </c>
      <c r="BB58" s="4" t="str">
        <f t="shared" si="29"/>
        <v>5</v>
      </c>
      <c r="BC58" s="4" t="str">
        <f t="shared" si="30"/>
        <v>6</v>
      </c>
      <c r="BD58" s="4" t="str">
        <f t="shared" si="31"/>
        <v>7</v>
      </c>
      <c r="BE58" s="4">
        <v>7</v>
      </c>
      <c r="BF58" s="4" t="str">
        <f t="shared" si="32"/>
        <v>0.85</v>
      </c>
      <c r="BG58" s="4" t="str">
        <f t="shared" si="33"/>
        <v>0.95</v>
      </c>
      <c r="BH58" s="4" t="str">
        <f t="shared" si="34"/>
        <v>1</v>
      </c>
      <c r="BJ58" s="8" t="s">
        <v>58</v>
      </c>
      <c r="BK58" s="4">
        <v>4</v>
      </c>
      <c r="BL58" s="4" t="str">
        <f t="shared" si="35"/>
        <v>4</v>
      </c>
      <c r="BM58" s="4" t="str">
        <f t="shared" si="36"/>
        <v>5</v>
      </c>
      <c r="BN58" s="4" t="str">
        <f t="shared" si="37"/>
        <v>6</v>
      </c>
      <c r="BO58" s="4">
        <v>7</v>
      </c>
      <c r="BP58" s="4" t="str">
        <f t="shared" si="38"/>
        <v>0.85</v>
      </c>
      <c r="BQ58" s="4" t="str">
        <f t="shared" si="39"/>
        <v>0.95</v>
      </c>
      <c r="BR58" s="4" t="str">
        <f t="shared" si="40"/>
        <v>1</v>
      </c>
    </row>
    <row r="59" spans="2:70" x14ac:dyDescent="0.2">
      <c r="B59" s="4" t="s">
        <v>59</v>
      </c>
      <c r="C59" s="4">
        <v>5</v>
      </c>
      <c r="D59" s="4" t="str">
        <f t="shared" si="41"/>
        <v>5</v>
      </c>
      <c r="E59" s="4" t="str">
        <f t="shared" si="0"/>
        <v>6</v>
      </c>
      <c r="F59" s="4" t="str">
        <f t="shared" si="1"/>
        <v>7</v>
      </c>
      <c r="G59" s="4">
        <v>7</v>
      </c>
      <c r="H59" s="4" t="str">
        <f t="shared" si="2"/>
        <v>0.85</v>
      </c>
      <c r="I59" s="4" t="str">
        <f t="shared" si="3"/>
        <v>0.95</v>
      </c>
      <c r="J59" s="4" t="str">
        <f t="shared" si="4"/>
        <v>1</v>
      </c>
      <c r="L59" s="4" t="s">
        <v>59</v>
      </c>
      <c r="M59" s="4">
        <v>5</v>
      </c>
      <c r="N59" s="4" t="str">
        <f t="shared" si="5"/>
        <v>5</v>
      </c>
      <c r="O59" s="4" t="str">
        <f t="shared" si="6"/>
        <v>6</v>
      </c>
      <c r="P59" s="4" t="str">
        <f t="shared" si="7"/>
        <v>7</v>
      </c>
      <c r="Q59" s="4">
        <v>7</v>
      </c>
      <c r="R59" s="4" t="str">
        <f t="shared" si="8"/>
        <v>0.85</v>
      </c>
      <c r="S59" s="4" t="str">
        <f t="shared" si="9"/>
        <v>0.95</v>
      </c>
      <c r="T59" s="4" t="str">
        <f t="shared" si="10"/>
        <v>1</v>
      </c>
      <c r="V59" s="8" t="s">
        <v>59</v>
      </c>
      <c r="W59" s="4">
        <v>5</v>
      </c>
      <c r="X59" s="4" t="str">
        <f t="shared" si="11"/>
        <v>5</v>
      </c>
      <c r="Y59" s="4" t="str">
        <f t="shared" si="12"/>
        <v>6</v>
      </c>
      <c r="Z59" s="4" t="str">
        <f t="shared" si="13"/>
        <v>7</v>
      </c>
      <c r="AA59" s="4">
        <v>7</v>
      </c>
      <c r="AB59" s="4" t="str">
        <f t="shared" si="14"/>
        <v>0.85</v>
      </c>
      <c r="AC59" s="4" t="str">
        <f t="shared" si="15"/>
        <v>0.95</v>
      </c>
      <c r="AD59" s="4" t="str">
        <f t="shared" si="16"/>
        <v>1</v>
      </c>
      <c r="AF59" s="8" t="s">
        <v>59</v>
      </c>
      <c r="AG59" s="4">
        <v>5</v>
      </c>
      <c r="AH59" s="4" t="str">
        <f t="shared" si="17"/>
        <v>5</v>
      </c>
      <c r="AI59" s="4" t="str">
        <f t="shared" si="18"/>
        <v>6</v>
      </c>
      <c r="AJ59" s="4" t="str">
        <f t="shared" si="19"/>
        <v>7</v>
      </c>
      <c r="AK59" s="4">
        <v>7</v>
      </c>
      <c r="AL59" s="4" t="str">
        <f t="shared" si="20"/>
        <v>0.85</v>
      </c>
      <c r="AM59" s="4" t="str">
        <f t="shared" si="21"/>
        <v>0.95</v>
      </c>
      <c r="AN59" s="4" t="str">
        <f t="shared" si="22"/>
        <v>1</v>
      </c>
      <c r="AP59" s="8" t="s">
        <v>59</v>
      </c>
      <c r="AQ59" s="4">
        <v>5</v>
      </c>
      <c r="AR59" s="4" t="str">
        <f t="shared" si="23"/>
        <v>5</v>
      </c>
      <c r="AS59" s="4" t="str">
        <f t="shared" si="24"/>
        <v>6</v>
      </c>
      <c r="AT59" s="4" t="str">
        <f t="shared" si="25"/>
        <v>7</v>
      </c>
      <c r="AU59" s="4">
        <v>7</v>
      </c>
      <c r="AV59" s="4" t="str">
        <f t="shared" si="26"/>
        <v>0.85</v>
      </c>
      <c r="AW59" s="4" t="str">
        <f t="shared" si="27"/>
        <v>0.95</v>
      </c>
      <c r="AX59" s="4" t="str">
        <f t="shared" si="28"/>
        <v>1</v>
      </c>
      <c r="AZ59" s="8" t="s">
        <v>59</v>
      </c>
      <c r="BA59" s="4">
        <v>5</v>
      </c>
      <c r="BB59" s="4" t="str">
        <f t="shared" si="29"/>
        <v>5</v>
      </c>
      <c r="BC59" s="4" t="str">
        <f t="shared" si="30"/>
        <v>6</v>
      </c>
      <c r="BD59" s="4" t="str">
        <f t="shared" si="31"/>
        <v>7</v>
      </c>
      <c r="BE59" s="4">
        <v>6</v>
      </c>
      <c r="BF59" s="4" t="str">
        <f t="shared" si="32"/>
        <v>0.7</v>
      </c>
      <c r="BG59" s="4" t="str">
        <f t="shared" si="33"/>
        <v>0.8</v>
      </c>
      <c r="BH59" s="4" t="str">
        <f t="shared" si="34"/>
        <v>0.9</v>
      </c>
      <c r="BJ59" s="8" t="s">
        <v>59</v>
      </c>
      <c r="BK59" s="4">
        <v>4</v>
      </c>
      <c r="BL59" s="4" t="str">
        <f t="shared" si="35"/>
        <v>4</v>
      </c>
      <c r="BM59" s="4" t="str">
        <f t="shared" si="36"/>
        <v>5</v>
      </c>
      <c r="BN59" s="4" t="str">
        <f t="shared" si="37"/>
        <v>6</v>
      </c>
      <c r="BO59" s="4">
        <v>7</v>
      </c>
      <c r="BP59" s="4" t="str">
        <f t="shared" si="38"/>
        <v>0.85</v>
      </c>
      <c r="BQ59" s="4" t="str">
        <f t="shared" si="39"/>
        <v>0.95</v>
      </c>
      <c r="BR59" s="4" t="str">
        <f t="shared" si="40"/>
        <v>1</v>
      </c>
    </row>
    <row r="60" spans="2:70" x14ac:dyDescent="0.2">
      <c r="B60" s="4" t="s">
        <v>60</v>
      </c>
      <c r="C60" s="4">
        <v>4</v>
      </c>
      <c r="D60" s="4" t="str">
        <f t="shared" si="41"/>
        <v>4</v>
      </c>
      <c r="E60" s="4" t="str">
        <f t="shared" si="0"/>
        <v>5</v>
      </c>
      <c r="F60" s="4" t="str">
        <f t="shared" si="1"/>
        <v>6</v>
      </c>
      <c r="G60" s="4">
        <v>6</v>
      </c>
      <c r="H60" s="4" t="str">
        <f t="shared" si="2"/>
        <v>0.7</v>
      </c>
      <c r="I60" s="4" t="str">
        <f t="shared" si="3"/>
        <v>0.8</v>
      </c>
      <c r="J60" s="4" t="str">
        <f t="shared" si="4"/>
        <v>0.9</v>
      </c>
      <c r="L60" s="4" t="s">
        <v>60</v>
      </c>
      <c r="M60" s="4">
        <v>4</v>
      </c>
      <c r="N60" s="4" t="str">
        <f t="shared" si="5"/>
        <v>4</v>
      </c>
      <c r="O60" s="4" t="str">
        <f t="shared" si="6"/>
        <v>5</v>
      </c>
      <c r="P60" s="4" t="str">
        <f t="shared" si="7"/>
        <v>6</v>
      </c>
      <c r="Q60" s="4">
        <v>6</v>
      </c>
      <c r="R60" s="4" t="str">
        <f t="shared" si="8"/>
        <v>0.7</v>
      </c>
      <c r="S60" s="4" t="str">
        <f t="shared" si="9"/>
        <v>0.8</v>
      </c>
      <c r="T60" s="4" t="str">
        <f t="shared" si="10"/>
        <v>0.9</v>
      </c>
      <c r="V60" s="8" t="s">
        <v>60</v>
      </c>
      <c r="W60" s="4">
        <v>5</v>
      </c>
      <c r="X60" s="4" t="str">
        <f t="shared" si="11"/>
        <v>5</v>
      </c>
      <c r="Y60" s="4" t="str">
        <f t="shared" si="12"/>
        <v>6</v>
      </c>
      <c r="Z60" s="4" t="str">
        <f t="shared" si="13"/>
        <v>7</v>
      </c>
      <c r="AA60" s="4">
        <v>6</v>
      </c>
      <c r="AB60" s="4" t="str">
        <f t="shared" si="14"/>
        <v>0.7</v>
      </c>
      <c r="AC60" s="4" t="str">
        <f t="shared" si="15"/>
        <v>0.8</v>
      </c>
      <c r="AD60" s="4" t="str">
        <f t="shared" si="16"/>
        <v>0.9</v>
      </c>
      <c r="AF60" s="8" t="s">
        <v>60</v>
      </c>
      <c r="AG60" s="4">
        <v>4</v>
      </c>
      <c r="AH60" s="4" t="str">
        <f t="shared" si="17"/>
        <v>4</v>
      </c>
      <c r="AI60" s="4" t="str">
        <f t="shared" si="18"/>
        <v>5</v>
      </c>
      <c r="AJ60" s="4" t="str">
        <f t="shared" si="19"/>
        <v>6</v>
      </c>
      <c r="AK60" s="4">
        <v>6</v>
      </c>
      <c r="AL60" s="4" t="str">
        <f t="shared" si="20"/>
        <v>0.7</v>
      </c>
      <c r="AM60" s="4" t="str">
        <f t="shared" si="21"/>
        <v>0.8</v>
      </c>
      <c r="AN60" s="4" t="str">
        <f t="shared" si="22"/>
        <v>0.9</v>
      </c>
      <c r="AP60" s="8" t="s">
        <v>60</v>
      </c>
      <c r="AQ60" s="4">
        <v>4</v>
      </c>
      <c r="AR60" s="4" t="str">
        <f t="shared" si="23"/>
        <v>4</v>
      </c>
      <c r="AS60" s="4" t="str">
        <f t="shared" si="24"/>
        <v>5</v>
      </c>
      <c r="AT60" s="4" t="str">
        <f t="shared" si="25"/>
        <v>6</v>
      </c>
      <c r="AU60" s="4">
        <v>6</v>
      </c>
      <c r="AV60" s="4" t="str">
        <f t="shared" si="26"/>
        <v>0.7</v>
      </c>
      <c r="AW60" s="4" t="str">
        <f t="shared" si="27"/>
        <v>0.8</v>
      </c>
      <c r="AX60" s="4" t="str">
        <f t="shared" si="28"/>
        <v>0.9</v>
      </c>
      <c r="AZ60" s="8" t="s">
        <v>60</v>
      </c>
      <c r="BA60" s="4">
        <v>3</v>
      </c>
      <c r="BB60" s="4" t="str">
        <f t="shared" si="29"/>
        <v>3</v>
      </c>
      <c r="BC60" s="4" t="str">
        <f t="shared" si="30"/>
        <v>4</v>
      </c>
      <c r="BD60" s="4" t="str">
        <f t="shared" si="31"/>
        <v>5</v>
      </c>
      <c r="BE60" s="4">
        <v>6</v>
      </c>
      <c r="BF60" s="4" t="str">
        <f t="shared" si="32"/>
        <v>0.7</v>
      </c>
      <c r="BG60" s="4" t="str">
        <f t="shared" si="33"/>
        <v>0.8</v>
      </c>
      <c r="BH60" s="4" t="str">
        <f t="shared" si="34"/>
        <v>0.9</v>
      </c>
      <c r="BJ60" s="8" t="s">
        <v>60</v>
      </c>
      <c r="BK60" s="4">
        <v>4</v>
      </c>
      <c r="BL60" s="4" t="str">
        <f t="shared" si="35"/>
        <v>4</v>
      </c>
      <c r="BM60" s="4" t="str">
        <f t="shared" si="36"/>
        <v>5</v>
      </c>
      <c r="BN60" s="4" t="str">
        <f t="shared" si="37"/>
        <v>6</v>
      </c>
      <c r="BO60" s="4">
        <v>6</v>
      </c>
      <c r="BP60" s="4" t="str">
        <f t="shared" si="38"/>
        <v>0.7</v>
      </c>
      <c r="BQ60" s="4" t="str">
        <f t="shared" si="39"/>
        <v>0.8</v>
      </c>
      <c r="BR60" s="4" t="str">
        <f t="shared" si="40"/>
        <v>0.9</v>
      </c>
    </row>
    <row r="61" spans="2:70" x14ac:dyDescent="0.2">
      <c r="B61" s="4" t="s">
        <v>61</v>
      </c>
      <c r="C61" s="4">
        <v>5</v>
      </c>
      <c r="D61" s="4" t="str">
        <f t="shared" si="41"/>
        <v>5</v>
      </c>
      <c r="E61" s="4" t="str">
        <f t="shared" si="0"/>
        <v>6</v>
      </c>
      <c r="F61" s="4" t="str">
        <f t="shared" si="1"/>
        <v>7</v>
      </c>
      <c r="G61" s="4">
        <v>7</v>
      </c>
      <c r="H61" s="4" t="str">
        <f t="shared" si="2"/>
        <v>0.85</v>
      </c>
      <c r="I61" s="4" t="str">
        <f t="shared" si="3"/>
        <v>0.95</v>
      </c>
      <c r="J61" s="4" t="str">
        <f t="shared" si="4"/>
        <v>1</v>
      </c>
      <c r="L61" s="4" t="s">
        <v>61</v>
      </c>
      <c r="M61" s="4">
        <v>4</v>
      </c>
      <c r="N61" s="4" t="str">
        <f t="shared" si="5"/>
        <v>4</v>
      </c>
      <c r="O61" s="4" t="str">
        <f t="shared" si="6"/>
        <v>5</v>
      </c>
      <c r="P61" s="4" t="str">
        <f t="shared" si="7"/>
        <v>6</v>
      </c>
      <c r="Q61" s="4">
        <v>7</v>
      </c>
      <c r="R61" s="4" t="str">
        <f t="shared" si="8"/>
        <v>0.85</v>
      </c>
      <c r="S61" s="4" t="str">
        <f t="shared" si="9"/>
        <v>0.95</v>
      </c>
      <c r="T61" s="4" t="str">
        <f t="shared" si="10"/>
        <v>1</v>
      </c>
      <c r="V61" s="8" t="s">
        <v>61</v>
      </c>
      <c r="W61" s="4">
        <v>5</v>
      </c>
      <c r="X61" s="4" t="str">
        <f t="shared" si="11"/>
        <v>5</v>
      </c>
      <c r="Y61" s="4" t="str">
        <f t="shared" si="12"/>
        <v>6</v>
      </c>
      <c r="Z61" s="4" t="str">
        <f t="shared" si="13"/>
        <v>7</v>
      </c>
      <c r="AA61" s="4">
        <v>7</v>
      </c>
      <c r="AB61" s="4" t="str">
        <f t="shared" si="14"/>
        <v>0.85</v>
      </c>
      <c r="AC61" s="4" t="str">
        <f t="shared" si="15"/>
        <v>0.95</v>
      </c>
      <c r="AD61" s="4" t="str">
        <f t="shared" si="16"/>
        <v>1</v>
      </c>
      <c r="AF61" s="8" t="s">
        <v>61</v>
      </c>
      <c r="AG61" s="4">
        <v>2</v>
      </c>
      <c r="AH61" s="4" t="str">
        <f t="shared" si="17"/>
        <v>2</v>
      </c>
      <c r="AI61" s="4" t="str">
        <f t="shared" si="18"/>
        <v>3</v>
      </c>
      <c r="AJ61" s="4" t="str">
        <f t="shared" si="19"/>
        <v>4</v>
      </c>
      <c r="AK61" s="4">
        <v>4</v>
      </c>
      <c r="AL61" s="4" t="str">
        <f t="shared" si="20"/>
        <v>0.3</v>
      </c>
      <c r="AM61" s="4" t="str">
        <f t="shared" si="21"/>
        <v>0.5</v>
      </c>
      <c r="AN61" s="4" t="str">
        <f t="shared" si="22"/>
        <v>0.7</v>
      </c>
      <c r="AP61" s="8" t="s">
        <v>61</v>
      </c>
      <c r="AQ61" s="4">
        <v>5</v>
      </c>
      <c r="AR61" s="4" t="str">
        <f t="shared" si="23"/>
        <v>5</v>
      </c>
      <c r="AS61" s="4" t="str">
        <f t="shared" si="24"/>
        <v>6</v>
      </c>
      <c r="AT61" s="4" t="str">
        <f t="shared" si="25"/>
        <v>7</v>
      </c>
      <c r="AU61" s="4">
        <v>7</v>
      </c>
      <c r="AV61" s="4" t="str">
        <f t="shared" si="26"/>
        <v>0.85</v>
      </c>
      <c r="AW61" s="4" t="str">
        <f t="shared" si="27"/>
        <v>0.95</v>
      </c>
      <c r="AX61" s="4" t="str">
        <f t="shared" si="28"/>
        <v>1</v>
      </c>
      <c r="AZ61" s="8" t="s">
        <v>61</v>
      </c>
      <c r="BA61" s="4">
        <v>7</v>
      </c>
      <c r="BB61" s="4" t="str">
        <f t="shared" si="29"/>
        <v>7</v>
      </c>
      <c r="BC61" s="4" t="str">
        <f t="shared" si="30"/>
        <v>8</v>
      </c>
      <c r="BD61" s="4" t="str">
        <f t="shared" si="31"/>
        <v>9</v>
      </c>
      <c r="BE61" s="4">
        <v>7</v>
      </c>
      <c r="BF61" s="4" t="str">
        <f t="shared" si="32"/>
        <v>0.85</v>
      </c>
      <c r="BG61" s="4" t="str">
        <f t="shared" si="33"/>
        <v>0.95</v>
      </c>
      <c r="BH61" s="4" t="str">
        <f t="shared" si="34"/>
        <v>1</v>
      </c>
      <c r="BJ61" s="8" t="s">
        <v>61</v>
      </c>
      <c r="BK61" s="4">
        <v>5</v>
      </c>
      <c r="BL61" s="4" t="str">
        <f t="shared" si="35"/>
        <v>5</v>
      </c>
      <c r="BM61" s="4" t="str">
        <f t="shared" si="36"/>
        <v>6</v>
      </c>
      <c r="BN61" s="4" t="str">
        <f t="shared" si="37"/>
        <v>7</v>
      </c>
      <c r="BO61" s="4">
        <v>7</v>
      </c>
      <c r="BP61" s="4" t="str">
        <f t="shared" si="38"/>
        <v>0.85</v>
      </c>
      <c r="BQ61" s="4" t="str">
        <f t="shared" si="39"/>
        <v>0.95</v>
      </c>
      <c r="BR61" s="4" t="str">
        <f t="shared" si="40"/>
        <v>1</v>
      </c>
    </row>
    <row r="62" spans="2:70" x14ac:dyDescent="0.2">
      <c r="B62" s="4" t="s">
        <v>62</v>
      </c>
      <c r="C62" s="4">
        <v>6</v>
      </c>
      <c r="D62" s="4" t="str">
        <f t="shared" si="41"/>
        <v>6</v>
      </c>
      <c r="E62" s="4" t="str">
        <f t="shared" si="0"/>
        <v>7</v>
      </c>
      <c r="F62" s="4" t="str">
        <f t="shared" si="1"/>
        <v>8</v>
      </c>
      <c r="G62" s="4">
        <v>5</v>
      </c>
      <c r="H62" s="4" t="str">
        <f t="shared" si="2"/>
        <v>0.5</v>
      </c>
      <c r="I62" s="4" t="str">
        <f t="shared" si="3"/>
        <v>0.65</v>
      </c>
      <c r="J62" s="4" t="str">
        <f t="shared" si="4"/>
        <v>0.8</v>
      </c>
      <c r="L62" s="4" t="s">
        <v>62</v>
      </c>
      <c r="M62" s="4">
        <v>6</v>
      </c>
      <c r="N62" s="4" t="str">
        <f t="shared" si="5"/>
        <v>6</v>
      </c>
      <c r="O62" s="4" t="str">
        <f t="shared" si="6"/>
        <v>7</v>
      </c>
      <c r="P62" s="4" t="str">
        <f t="shared" si="7"/>
        <v>8</v>
      </c>
      <c r="Q62" s="4">
        <v>7</v>
      </c>
      <c r="R62" s="4" t="str">
        <f t="shared" si="8"/>
        <v>0.85</v>
      </c>
      <c r="S62" s="4" t="str">
        <f t="shared" si="9"/>
        <v>0.95</v>
      </c>
      <c r="T62" s="4" t="str">
        <f t="shared" si="10"/>
        <v>1</v>
      </c>
      <c r="V62" s="8" t="s">
        <v>62</v>
      </c>
      <c r="W62" s="4">
        <v>6</v>
      </c>
      <c r="X62" s="4" t="str">
        <f t="shared" si="11"/>
        <v>6</v>
      </c>
      <c r="Y62" s="4" t="str">
        <f t="shared" si="12"/>
        <v>7</v>
      </c>
      <c r="Z62" s="4" t="str">
        <f t="shared" si="13"/>
        <v>8</v>
      </c>
      <c r="AA62" s="4">
        <v>7</v>
      </c>
      <c r="AB62" s="4" t="str">
        <f t="shared" si="14"/>
        <v>0.85</v>
      </c>
      <c r="AC62" s="4" t="str">
        <f t="shared" si="15"/>
        <v>0.95</v>
      </c>
      <c r="AD62" s="4" t="str">
        <f t="shared" si="16"/>
        <v>1</v>
      </c>
      <c r="AF62" s="8" t="s">
        <v>62</v>
      </c>
      <c r="AG62" s="4">
        <v>2</v>
      </c>
      <c r="AH62" s="4" t="str">
        <f t="shared" si="17"/>
        <v>2</v>
      </c>
      <c r="AI62" s="4" t="str">
        <f t="shared" si="18"/>
        <v>3</v>
      </c>
      <c r="AJ62" s="4" t="str">
        <f t="shared" si="19"/>
        <v>4</v>
      </c>
      <c r="AK62" s="4">
        <v>7</v>
      </c>
      <c r="AL62" s="4" t="str">
        <f t="shared" si="20"/>
        <v>0.85</v>
      </c>
      <c r="AM62" s="4" t="str">
        <f t="shared" si="21"/>
        <v>0.95</v>
      </c>
      <c r="AN62" s="4" t="str">
        <f t="shared" si="22"/>
        <v>1</v>
      </c>
      <c r="AP62" s="8" t="s">
        <v>62</v>
      </c>
      <c r="AQ62" s="4">
        <v>2</v>
      </c>
      <c r="AR62" s="4" t="str">
        <f t="shared" si="23"/>
        <v>2</v>
      </c>
      <c r="AS62" s="4" t="str">
        <f t="shared" si="24"/>
        <v>3</v>
      </c>
      <c r="AT62" s="4" t="str">
        <f t="shared" si="25"/>
        <v>4</v>
      </c>
      <c r="AU62" s="4">
        <v>7</v>
      </c>
      <c r="AV62" s="4" t="str">
        <f t="shared" si="26"/>
        <v>0.85</v>
      </c>
      <c r="AW62" s="4" t="str">
        <f t="shared" si="27"/>
        <v>0.95</v>
      </c>
      <c r="AX62" s="4" t="str">
        <f t="shared" si="28"/>
        <v>1</v>
      </c>
      <c r="AZ62" s="8" t="s">
        <v>62</v>
      </c>
      <c r="BA62" s="4">
        <v>6</v>
      </c>
      <c r="BB62" s="4" t="str">
        <f t="shared" si="29"/>
        <v>6</v>
      </c>
      <c r="BC62" s="4" t="str">
        <f t="shared" si="30"/>
        <v>7</v>
      </c>
      <c r="BD62" s="4" t="str">
        <f t="shared" si="31"/>
        <v>8</v>
      </c>
      <c r="BE62" s="4">
        <v>7</v>
      </c>
      <c r="BF62" s="4" t="str">
        <f t="shared" si="32"/>
        <v>0.85</v>
      </c>
      <c r="BG62" s="4" t="str">
        <f t="shared" si="33"/>
        <v>0.95</v>
      </c>
      <c r="BH62" s="4" t="str">
        <f t="shared" si="34"/>
        <v>1</v>
      </c>
      <c r="BJ62" s="8" t="s">
        <v>62</v>
      </c>
      <c r="BK62" s="4">
        <v>5</v>
      </c>
      <c r="BL62" s="4" t="str">
        <f t="shared" si="35"/>
        <v>5</v>
      </c>
      <c r="BM62" s="4" t="str">
        <f t="shared" si="36"/>
        <v>6</v>
      </c>
      <c r="BN62" s="4" t="str">
        <f t="shared" si="37"/>
        <v>7</v>
      </c>
      <c r="BO62" s="4">
        <v>7</v>
      </c>
      <c r="BP62" s="4" t="str">
        <f t="shared" si="38"/>
        <v>0.85</v>
      </c>
      <c r="BQ62" s="4" t="str">
        <f t="shared" si="39"/>
        <v>0.95</v>
      </c>
      <c r="BR62" s="4" t="str">
        <f t="shared" si="40"/>
        <v>1</v>
      </c>
    </row>
    <row r="63" spans="2:70" x14ac:dyDescent="0.2">
      <c r="B63" s="4" t="s">
        <v>63</v>
      </c>
      <c r="C63" s="4">
        <v>6</v>
      </c>
      <c r="D63" s="4" t="str">
        <f t="shared" si="41"/>
        <v>6</v>
      </c>
      <c r="E63" s="4" t="str">
        <f t="shared" si="0"/>
        <v>7</v>
      </c>
      <c r="F63" s="4" t="str">
        <f t="shared" si="1"/>
        <v>8</v>
      </c>
      <c r="G63" s="4">
        <v>4</v>
      </c>
      <c r="H63" s="4" t="str">
        <f t="shared" si="2"/>
        <v>0.3</v>
      </c>
      <c r="I63" s="4" t="str">
        <f t="shared" si="3"/>
        <v>0.5</v>
      </c>
      <c r="J63" s="4" t="str">
        <f t="shared" si="4"/>
        <v>0.7</v>
      </c>
      <c r="L63" s="4" t="s">
        <v>63</v>
      </c>
      <c r="M63" s="4">
        <v>6</v>
      </c>
      <c r="N63" s="4" t="str">
        <f t="shared" si="5"/>
        <v>6</v>
      </c>
      <c r="O63" s="4" t="str">
        <f t="shared" si="6"/>
        <v>7</v>
      </c>
      <c r="P63" s="4" t="str">
        <f t="shared" si="7"/>
        <v>8</v>
      </c>
      <c r="Q63" s="4">
        <v>5</v>
      </c>
      <c r="R63" s="4" t="str">
        <f t="shared" si="8"/>
        <v>0.5</v>
      </c>
      <c r="S63" s="4" t="str">
        <f t="shared" si="9"/>
        <v>0.65</v>
      </c>
      <c r="T63" s="4" t="str">
        <f t="shared" si="10"/>
        <v>0.8</v>
      </c>
      <c r="V63" s="8" t="s">
        <v>63</v>
      </c>
      <c r="W63" s="4">
        <v>6</v>
      </c>
      <c r="X63" s="4" t="str">
        <f t="shared" si="11"/>
        <v>6</v>
      </c>
      <c r="Y63" s="4" t="str">
        <f t="shared" si="12"/>
        <v>7</v>
      </c>
      <c r="Z63" s="4" t="str">
        <f t="shared" si="13"/>
        <v>8</v>
      </c>
      <c r="AA63" s="4">
        <v>5</v>
      </c>
      <c r="AB63" s="4" t="str">
        <f t="shared" si="14"/>
        <v>0.5</v>
      </c>
      <c r="AC63" s="4" t="str">
        <f t="shared" si="15"/>
        <v>0.65</v>
      </c>
      <c r="AD63" s="4" t="str">
        <f t="shared" si="16"/>
        <v>0.8</v>
      </c>
      <c r="AF63" s="8" t="s">
        <v>63</v>
      </c>
      <c r="AG63" s="4">
        <v>6</v>
      </c>
      <c r="AH63" s="4" t="str">
        <f t="shared" si="17"/>
        <v>6</v>
      </c>
      <c r="AI63" s="4" t="str">
        <f t="shared" si="18"/>
        <v>7</v>
      </c>
      <c r="AJ63" s="4" t="str">
        <f t="shared" si="19"/>
        <v>8</v>
      </c>
      <c r="AK63" s="4">
        <v>5</v>
      </c>
      <c r="AL63" s="4" t="str">
        <f t="shared" si="20"/>
        <v>0.5</v>
      </c>
      <c r="AM63" s="4" t="str">
        <f t="shared" si="21"/>
        <v>0.65</v>
      </c>
      <c r="AN63" s="4" t="str">
        <f t="shared" si="22"/>
        <v>0.8</v>
      </c>
      <c r="AP63" s="8" t="s">
        <v>63</v>
      </c>
      <c r="AQ63" s="4">
        <v>6</v>
      </c>
      <c r="AR63" s="4" t="str">
        <f t="shared" si="23"/>
        <v>6</v>
      </c>
      <c r="AS63" s="4" t="str">
        <f t="shared" si="24"/>
        <v>7</v>
      </c>
      <c r="AT63" s="4" t="str">
        <f t="shared" si="25"/>
        <v>8</v>
      </c>
      <c r="AU63" s="4">
        <v>5</v>
      </c>
      <c r="AV63" s="4" t="str">
        <f t="shared" si="26"/>
        <v>0.5</v>
      </c>
      <c r="AW63" s="4" t="str">
        <f t="shared" si="27"/>
        <v>0.65</v>
      </c>
      <c r="AX63" s="4" t="str">
        <f t="shared" si="28"/>
        <v>0.8</v>
      </c>
      <c r="AZ63" s="8" t="s">
        <v>63</v>
      </c>
      <c r="BA63" s="4">
        <v>6</v>
      </c>
      <c r="BB63" s="4" t="str">
        <f t="shared" si="29"/>
        <v>6</v>
      </c>
      <c r="BC63" s="4" t="str">
        <f t="shared" si="30"/>
        <v>7</v>
      </c>
      <c r="BD63" s="4" t="str">
        <f t="shared" si="31"/>
        <v>8</v>
      </c>
      <c r="BE63" s="4">
        <v>7</v>
      </c>
      <c r="BF63" s="4" t="str">
        <f t="shared" si="32"/>
        <v>0.85</v>
      </c>
      <c r="BG63" s="4" t="str">
        <f t="shared" si="33"/>
        <v>0.95</v>
      </c>
      <c r="BH63" s="4" t="str">
        <f t="shared" si="34"/>
        <v>1</v>
      </c>
      <c r="BJ63" s="8" t="s">
        <v>63</v>
      </c>
      <c r="BK63" s="4">
        <v>6</v>
      </c>
      <c r="BL63" s="4" t="str">
        <f t="shared" si="35"/>
        <v>6</v>
      </c>
      <c r="BM63" s="4" t="str">
        <f t="shared" si="36"/>
        <v>7</v>
      </c>
      <c r="BN63" s="4" t="str">
        <f t="shared" si="37"/>
        <v>8</v>
      </c>
      <c r="BO63" s="4">
        <v>7</v>
      </c>
      <c r="BP63" s="4" t="str">
        <f t="shared" si="38"/>
        <v>0.85</v>
      </c>
      <c r="BQ63" s="4" t="str">
        <f t="shared" si="39"/>
        <v>0.95</v>
      </c>
      <c r="BR63" s="4" t="str">
        <f t="shared" si="40"/>
        <v>1</v>
      </c>
    </row>
    <row r="64" spans="2:70" x14ac:dyDescent="0.2">
      <c r="B64" s="4" t="s">
        <v>64</v>
      </c>
      <c r="C64" s="4">
        <v>6</v>
      </c>
      <c r="D64" s="4" t="str">
        <f t="shared" si="41"/>
        <v>6</v>
      </c>
      <c r="E64" s="4" t="str">
        <f t="shared" si="0"/>
        <v>7</v>
      </c>
      <c r="F64" s="4" t="str">
        <f t="shared" si="1"/>
        <v>8</v>
      </c>
      <c r="G64" s="4">
        <v>5</v>
      </c>
      <c r="H64" s="4" t="str">
        <f t="shared" si="2"/>
        <v>0.5</v>
      </c>
      <c r="I64" s="4" t="str">
        <f t="shared" si="3"/>
        <v>0.65</v>
      </c>
      <c r="J64" s="4" t="str">
        <f t="shared" si="4"/>
        <v>0.8</v>
      </c>
      <c r="L64" s="4" t="s">
        <v>64</v>
      </c>
      <c r="M64" s="4">
        <v>6</v>
      </c>
      <c r="N64" s="4" t="str">
        <f t="shared" si="5"/>
        <v>6</v>
      </c>
      <c r="O64" s="4" t="str">
        <f t="shared" si="6"/>
        <v>7</v>
      </c>
      <c r="P64" s="4" t="str">
        <f t="shared" si="7"/>
        <v>8</v>
      </c>
      <c r="Q64" s="4">
        <v>7</v>
      </c>
      <c r="R64" s="4" t="str">
        <f t="shared" si="8"/>
        <v>0.85</v>
      </c>
      <c r="S64" s="4" t="str">
        <f t="shared" si="9"/>
        <v>0.95</v>
      </c>
      <c r="T64" s="4" t="str">
        <f t="shared" si="10"/>
        <v>1</v>
      </c>
      <c r="V64" s="8" t="s">
        <v>64</v>
      </c>
      <c r="W64" s="4">
        <v>6</v>
      </c>
      <c r="X64" s="4" t="str">
        <f t="shared" si="11"/>
        <v>6</v>
      </c>
      <c r="Y64" s="4" t="str">
        <f t="shared" si="12"/>
        <v>7</v>
      </c>
      <c r="Z64" s="4" t="str">
        <f t="shared" si="13"/>
        <v>8</v>
      </c>
      <c r="AA64" s="4">
        <v>5</v>
      </c>
      <c r="AB64" s="4" t="str">
        <f t="shared" si="14"/>
        <v>0.5</v>
      </c>
      <c r="AC64" s="4" t="str">
        <f t="shared" si="15"/>
        <v>0.65</v>
      </c>
      <c r="AD64" s="4" t="str">
        <f t="shared" si="16"/>
        <v>0.8</v>
      </c>
      <c r="AF64" s="8" t="s">
        <v>64</v>
      </c>
      <c r="AG64" s="4">
        <v>6</v>
      </c>
      <c r="AH64" s="4" t="str">
        <f t="shared" si="17"/>
        <v>6</v>
      </c>
      <c r="AI64" s="4" t="str">
        <f t="shared" si="18"/>
        <v>7</v>
      </c>
      <c r="AJ64" s="4" t="str">
        <f t="shared" si="19"/>
        <v>8</v>
      </c>
      <c r="AK64" s="4">
        <v>5</v>
      </c>
      <c r="AL64" s="4" t="str">
        <f t="shared" si="20"/>
        <v>0.5</v>
      </c>
      <c r="AM64" s="4" t="str">
        <f t="shared" si="21"/>
        <v>0.65</v>
      </c>
      <c r="AN64" s="4" t="str">
        <f t="shared" si="22"/>
        <v>0.8</v>
      </c>
      <c r="AP64" s="8" t="s">
        <v>64</v>
      </c>
      <c r="AQ64" s="4">
        <v>6</v>
      </c>
      <c r="AR64" s="4" t="str">
        <f t="shared" si="23"/>
        <v>6</v>
      </c>
      <c r="AS64" s="4" t="str">
        <f t="shared" si="24"/>
        <v>7</v>
      </c>
      <c r="AT64" s="4" t="str">
        <f t="shared" si="25"/>
        <v>8</v>
      </c>
      <c r="AU64" s="4">
        <v>4</v>
      </c>
      <c r="AV64" s="4" t="str">
        <f t="shared" si="26"/>
        <v>0.3</v>
      </c>
      <c r="AW64" s="4" t="str">
        <f t="shared" si="27"/>
        <v>0.5</v>
      </c>
      <c r="AX64" s="4" t="str">
        <f t="shared" si="28"/>
        <v>0.7</v>
      </c>
      <c r="AZ64" s="8" t="s">
        <v>64</v>
      </c>
      <c r="BA64" s="4">
        <v>2</v>
      </c>
      <c r="BB64" s="4" t="str">
        <f t="shared" si="29"/>
        <v>2</v>
      </c>
      <c r="BC64" s="4" t="str">
        <f t="shared" si="30"/>
        <v>3</v>
      </c>
      <c r="BD64" s="4" t="str">
        <f t="shared" si="31"/>
        <v>4</v>
      </c>
      <c r="BE64" s="4">
        <v>6</v>
      </c>
      <c r="BF64" s="4" t="str">
        <f t="shared" si="32"/>
        <v>0.7</v>
      </c>
      <c r="BG64" s="4" t="str">
        <f t="shared" si="33"/>
        <v>0.8</v>
      </c>
      <c r="BH64" s="4" t="str">
        <f t="shared" si="34"/>
        <v>0.9</v>
      </c>
      <c r="BJ64" s="8" t="s">
        <v>64</v>
      </c>
      <c r="BK64" s="4">
        <v>5</v>
      </c>
      <c r="BL64" s="4" t="str">
        <f t="shared" si="35"/>
        <v>5</v>
      </c>
      <c r="BM64" s="4" t="str">
        <f t="shared" si="36"/>
        <v>6</v>
      </c>
      <c r="BN64" s="4" t="str">
        <f t="shared" si="37"/>
        <v>7</v>
      </c>
      <c r="BO64" s="4">
        <v>4</v>
      </c>
      <c r="BP64" s="4" t="str">
        <f t="shared" si="38"/>
        <v>0.3</v>
      </c>
      <c r="BQ64" s="4" t="str">
        <f t="shared" si="39"/>
        <v>0.5</v>
      </c>
      <c r="BR64" s="4" t="str">
        <f t="shared" si="40"/>
        <v>0.7</v>
      </c>
    </row>
    <row r="65" spans="2:70" x14ac:dyDescent="0.2">
      <c r="B65" s="4" t="s">
        <v>65</v>
      </c>
      <c r="C65" s="4">
        <v>6</v>
      </c>
      <c r="D65" s="4" t="str">
        <f t="shared" si="41"/>
        <v>6</v>
      </c>
      <c r="E65" s="4" t="str">
        <f t="shared" si="0"/>
        <v>7</v>
      </c>
      <c r="F65" s="4" t="str">
        <f t="shared" si="1"/>
        <v>8</v>
      </c>
      <c r="G65" s="4">
        <v>5</v>
      </c>
      <c r="H65" s="4" t="str">
        <f t="shared" si="2"/>
        <v>0.5</v>
      </c>
      <c r="I65" s="4" t="str">
        <f t="shared" si="3"/>
        <v>0.65</v>
      </c>
      <c r="J65" s="4" t="str">
        <f t="shared" si="4"/>
        <v>0.8</v>
      </c>
      <c r="L65" s="4" t="s">
        <v>65</v>
      </c>
      <c r="M65" s="4">
        <v>6</v>
      </c>
      <c r="N65" s="4" t="str">
        <f t="shared" si="5"/>
        <v>6</v>
      </c>
      <c r="O65" s="4" t="str">
        <f t="shared" si="6"/>
        <v>7</v>
      </c>
      <c r="P65" s="4" t="str">
        <f t="shared" si="7"/>
        <v>8</v>
      </c>
      <c r="Q65" s="4">
        <v>5</v>
      </c>
      <c r="R65" s="4" t="str">
        <f t="shared" si="8"/>
        <v>0.5</v>
      </c>
      <c r="S65" s="4" t="str">
        <f t="shared" si="9"/>
        <v>0.65</v>
      </c>
      <c r="T65" s="4" t="str">
        <f t="shared" si="10"/>
        <v>0.8</v>
      </c>
      <c r="V65" s="8" t="s">
        <v>65</v>
      </c>
      <c r="W65" s="4">
        <v>6</v>
      </c>
      <c r="X65" s="4" t="str">
        <f t="shared" si="11"/>
        <v>6</v>
      </c>
      <c r="Y65" s="4" t="str">
        <f t="shared" si="12"/>
        <v>7</v>
      </c>
      <c r="Z65" s="4" t="str">
        <f t="shared" si="13"/>
        <v>8</v>
      </c>
      <c r="AA65" s="4">
        <v>5</v>
      </c>
      <c r="AB65" s="4" t="str">
        <f t="shared" si="14"/>
        <v>0.5</v>
      </c>
      <c r="AC65" s="4" t="str">
        <f t="shared" si="15"/>
        <v>0.65</v>
      </c>
      <c r="AD65" s="4" t="str">
        <f t="shared" si="16"/>
        <v>0.8</v>
      </c>
      <c r="AF65" s="8" t="s">
        <v>65</v>
      </c>
      <c r="AG65" s="4">
        <v>6</v>
      </c>
      <c r="AH65" s="4" t="str">
        <f t="shared" si="17"/>
        <v>6</v>
      </c>
      <c r="AI65" s="4" t="str">
        <f t="shared" si="18"/>
        <v>7</v>
      </c>
      <c r="AJ65" s="4" t="str">
        <f t="shared" si="19"/>
        <v>8</v>
      </c>
      <c r="AK65" s="4">
        <v>5</v>
      </c>
      <c r="AL65" s="4" t="str">
        <f t="shared" si="20"/>
        <v>0.5</v>
      </c>
      <c r="AM65" s="4" t="str">
        <f t="shared" si="21"/>
        <v>0.65</v>
      </c>
      <c r="AN65" s="4" t="str">
        <f t="shared" si="22"/>
        <v>0.8</v>
      </c>
      <c r="AP65" s="8" t="s">
        <v>65</v>
      </c>
      <c r="AQ65" s="4">
        <v>6</v>
      </c>
      <c r="AR65" s="4" t="str">
        <f t="shared" si="23"/>
        <v>6</v>
      </c>
      <c r="AS65" s="4" t="str">
        <f t="shared" si="24"/>
        <v>7</v>
      </c>
      <c r="AT65" s="4" t="str">
        <f t="shared" si="25"/>
        <v>8</v>
      </c>
      <c r="AU65" s="4">
        <v>5</v>
      </c>
      <c r="AV65" s="4" t="str">
        <f t="shared" si="26"/>
        <v>0.5</v>
      </c>
      <c r="AW65" s="4" t="str">
        <f t="shared" si="27"/>
        <v>0.65</v>
      </c>
      <c r="AX65" s="4" t="str">
        <f t="shared" si="28"/>
        <v>0.8</v>
      </c>
      <c r="AZ65" s="8" t="s">
        <v>65</v>
      </c>
      <c r="BA65" s="4">
        <v>6</v>
      </c>
      <c r="BB65" s="4" t="str">
        <f t="shared" si="29"/>
        <v>6</v>
      </c>
      <c r="BC65" s="4" t="str">
        <f t="shared" si="30"/>
        <v>7</v>
      </c>
      <c r="BD65" s="4" t="str">
        <f t="shared" si="31"/>
        <v>8</v>
      </c>
      <c r="BE65" s="4">
        <v>5</v>
      </c>
      <c r="BF65" s="4" t="str">
        <f t="shared" si="32"/>
        <v>0.5</v>
      </c>
      <c r="BG65" s="4" t="str">
        <f t="shared" si="33"/>
        <v>0.65</v>
      </c>
      <c r="BH65" s="4" t="str">
        <f t="shared" si="34"/>
        <v>0.8</v>
      </c>
      <c r="BJ65" s="8" t="s">
        <v>65</v>
      </c>
      <c r="BK65" s="4">
        <v>6</v>
      </c>
      <c r="BL65" s="4" t="str">
        <f t="shared" si="35"/>
        <v>6</v>
      </c>
      <c r="BM65" s="4" t="str">
        <f t="shared" si="36"/>
        <v>7</v>
      </c>
      <c r="BN65" s="4" t="str">
        <f t="shared" si="37"/>
        <v>8</v>
      </c>
      <c r="BO65" s="4">
        <v>5</v>
      </c>
      <c r="BP65" s="4" t="str">
        <f t="shared" si="38"/>
        <v>0.5</v>
      </c>
      <c r="BQ65" s="4" t="str">
        <f t="shared" si="39"/>
        <v>0.65</v>
      </c>
      <c r="BR65" s="4" t="str">
        <f t="shared" si="40"/>
        <v>0.8</v>
      </c>
    </row>
    <row r="66" spans="2:70" x14ac:dyDescent="0.2">
      <c r="B66" s="4" t="s">
        <v>66</v>
      </c>
      <c r="C66" s="4">
        <v>6</v>
      </c>
      <c r="D66" s="4" t="str">
        <f t="shared" si="41"/>
        <v>6</v>
      </c>
      <c r="E66" s="4" t="str">
        <f t="shared" si="0"/>
        <v>7</v>
      </c>
      <c r="F66" s="4" t="str">
        <f t="shared" si="1"/>
        <v>8</v>
      </c>
      <c r="G66" s="4">
        <v>5</v>
      </c>
      <c r="H66" s="4" t="str">
        <f t="shared" si="2"/>
        <v>0.5</v>
      </c>
      <c r="I66" s="4" t="str">
        <f t="shared" si="3"/>
        <v>0.65</v>
      </c>
      <c r="J66" s="4" t="str">
        <f t="shared" si="4"/>
        <v>0.8</v>
      </c>
      <c r="L66" s="4" t="s">
        <v>66</v>
      </c>
      <c r="M66" s="4">
        <v>6</v>
      </c>
      <c r="N66" s="4" t="str">
        <f t="shared" si="5"/>
        <v>6</v>
      </c>
      <c r="O66" s="4" t="str">
        <f t="shared" si="6"/>
        <v>7</v>
      </c>
      <c r="P66" s="4" t="str">
        <f t="shared" si="7"/>
        <v>8</v>
      </c>
      <c r="Q66" s="4">
        <v>5</v>
      </c>
      <c r="R66" s="4" t="str">
        <f t="shared" si="8"/>
        <v>0.5</v>
      </c>
      <c r="S66" s="4" t="str">
        <f t="shared" si="9"/>
        <v>0.65</v>
      </c>
      <c r="T66" s="4" t="str">
        <f t="shared" si="10"/>
        <v>0.8</v>
      </c>
      <c r="V66" s="8" t="s">
        <v>66</v>
      </c>
      <c r="W66" s="4">
        <v>6</v>
      </c>
      <c r="X66" s="4" t="str">
        <f t="shared" si="11"/>
        <v>6</v>
      </c>
      <c r="Y66" s="4" t="str">
        <f t="shared" si="12"/>
        <v>7</v>
      </c>
      <c r="Z66" s="4" t="str">
        <f t="shared" si="13"/>
        <v>8</v>
      </c>
      <c r="AA66" s="4">
        <v>5</v>
      </c>
      <c r="AB66" s="4" t="str">
        <f t="shared" si="14"/>
        <v>0.5</v>
      </c>
      <c r="AC66" s="4" t="str">
        <f t="shared" si="15"/>
        <v>0.65</v>
      </c>
      <c r="AD66" s="4" t="str">
        <f t="shared" si="16"/>
        <v>0.8</v>
      </c>
      <c r="AF66" s="8" t="s">
        <v>66</v>
      </c>
      <c r="AG66" s="4">
        <v>6</v>
      </c>
      <c r="AH66" s="4" t="str">
        <f t="shared" si="17"/>
        <v>6</v>
      </c>
      <c r="AI66" s="4" t="str">
        <f t="shared" si="18"/>
        <v>7</v>
      </c>
      <c r="AJ66" s="4" t="str">
        <f t="shared" si="19"/>
        <v>8</v>
      </c>
      <c r="AK66" s="4">
        <v>5</v>
      </c>
      <c r="AL66" s="4" t="str">
        <f t="shared" si="20"/>
        <v>0.5</v>
      </c>
      <c r="AM66" s="4" t="str">
        <f t="shared" si="21"/>
        <v>0.65</v>
      </c>
      <c r="AN66" s="4" t="str">
        <f t="shared" si="22"/>
        <v>0.8</v>
      </c>
      <c r="AP66" s="8" t="s">
        <v>66</v>
      </c>
      <c r="AQ66" s="4">
        <v>6</v>
      </c>
      <c r="AR66" s="4" t="str">
        <f t="shared" si="23"/>
        <v>6</v>
      </c>
      <c r="AS66" s="4" t="str">
        <f t="shared" si="24"/>
        <v>7</v>
      </c>
      <c r="AT66" s="4" t="str">
        <f t="shared" si="25"/>
        <v>8</v>
      </c>
      <c r="AU66" s="4">
        <v>7</v>
      </c>
      <c r="AV66" s="4" t="str">
        <f t="shared" si="26"/>
        <v>0.85</v>
      </c>
      <c r="AW66" s="4" t="str">
        <f t="shared" si="27"/>
        <v>0.95</v>
      </c>
      <c r="AX66" s="4" t="str">
        <f t="shared" si="28"/>
        <v>1</v>
      </c>
      <c r="AZ66" s="8" t="s">
        <v>66</v>
      </c>
      <c r="BA66" s="4">
        <v>6</v>
      </c>
      <c r="BB66" s="4" t="str">
        <f t="shared" si="29"/>
        <v>6</v>
      </c>
      <c r="BC66" s="4" t="str">
        <f t="shared" si="30"/>
        <v>7</v>
      </c>
      <c r="BD66" s="4" t="str">
        <f t="shared" si="31"/>
        <v>8</v>
      </c>
      <c r="BE66" s="4">
        <v>7</v>
      </c>
      <c r="BF66" s="4" t="str">
        <f t="shared" si="32"/>
        <v>0.85</v>
      </c>
      <c r="BG66" s="4" t="str">
        <f t="shared" si="33"/>
        <v>0.95</v>
      </c>
      <c r="BH66" s="4" t="str">
        <f t="shared" si="34"/>
        <v>1</v>
      </c>
      <c r="BJ66" s="8" t="s">
        <v>66</v>
      </c>
      <c r="BK66" s="4">
        <v>6</v>
      </c>
      <c r="BL66" s="4" t="str">
        <f t="shared" si="35"/>
        <v>6</v>
      </c>
      <c r="BM66" s="4" t="str">
        <f t="shared" si="36"/>
        <v>7</v>
      </c>
      <c r="BN66" s="4" t="str">
        <f t="shared" si="37"/>
        <v>8</v>
      </c>
      <c r="BO66" s="4">
        <v>5</v>
      </c>
      <c r="BP66" s="4" t="str">
        <f t="shared" si="38"/>
        <v>0.5</v>
      </c>
      <c r="BQ66" s="4" t="str">
        <f t="shared" si="39"/>
        <v>0.65</v>
      </c>
      <c r="BR66" s="4" t="str">
        <f t="shared" si="40"/>
        <v>0.8</v>
      </c>
    </row>
    <row r="67" spans="2:70" x14ac:dyDescent="0.2">
      <c r="B67" s="4" t="s">
        <v>67</v>
      </c>
      <c r="C67" s="4">
        <v>6</v>
      </c>
      <c r="D67" s="4" t="str">
        <f t="shared" si="41"/>
        <v>6</v>
      </c>
      <c r="E67" s="4" t="str">
        <f t="shared" si="0"/>
        <v>7</v>
      </c>
      <c r="F67" s="4" t="str">
        <f t="shared" si="1"/>
        <v>8</v>
      </c>
      <c r="G67" s="4">
        <v>5</v>
      </c>
      <c r="H67" s="4" t="str">
        <f t="shared" si="2"/>
        <v>0.5</v>
      </c>
      <c r="I67" s="4" t="str">
        <f t="shared" si="3"/>
        <v>0.65</v>
      </c>
      <c r="J67" s="4" t="str">
        <f t="shared" si="4"/>
        <v>0.8</v>
      </c>
      <c r="L67" s="4" t="s">
        <v>67</v>
      </c>
      <c r="M67" s="4">
        <v>6</v>
      </c>
      <c r="N67" s="4" t="str">
        <f t="shared" si="5"/>
        <v>6</v>
      </c>
      <c r="O67" s="4" t="str">
        <f t="shared" si="6"/>
        <v>7</v>
      </c>
      <c r="P67" s="4" t="str">
        <f t="shared" si="7"/>
        <v>8</v>
      </c>
      <c r="Q67" s="4">
        <v>4</v>
      </c>
      <c r="R67" s="4" t="str">
        <f t="shared" si="8"/>
        <v>0.3</v>
      </c>
      <c r="S67" s="4" t="str">
        <f t="shared" si="9"/>
        <v>0.5</v>
      </c>
      <c r="T67" s="4" t="str">
        <f t="shared" si="10"/>
        <v>0.7</v>
      </c>
      <c r="V67" s="8" t="s">
        <v>67</v>
      </c>
      <c r="W67" s="4">
        <v>5</v>
      </c>
      <c r="X67" s="4" t="str">
        <f t="shared" si="11"/>
        <v>5</v>
      </c>
      <c r="Y67" s="4" t="str">
        <f t="shared" si="12"/>
        <v>6</v>
      </c>
      <c r="Z67" s="4" t="str">
        <f t="shared" si="13"/>
        <v>7</v>
      </c>
      <c r="AA67" s="4">
        <v>5</v>
      </c>
      <c r="AB67" s="4" t="str">
        <f t="shared" si="14"/>
        <v>0.5</v>
      </c>
      <c r="AC67" s="4" t="str">
        <f t="shared" si="15"/>
        <v>0.65</v>
      </c>
      <c r="AD67" s="4" t="str">
        <f t="shared" si="16"/>
        <v>0.8</v>
      </c>
      <c r="AF67" s="8" t="s">
        <v>67</v>
      </c>
      <c r="AG67" s="4">
        <v>6</v>
      </c>
      <c r="AH67" s="4" t="str">
        <f t="shared" si="17"/>
        <v>6</v>
      </c>
      <c r="AI67" s="4" t="str">
        <f t="shared" si="18"/>
        <v>7</v>
      </c>
      <c r="AJ67" s="4" t="str">
        <f t="shared" si="19"/>
        <v>8</v>
      </c>
      <c r="AK67" s="4">
        <v>5</v>
      </c>
      <c r="AL67" s="4" t="str">
        <f t="shared" si="20"/>
        <v>0.5</v>
      </c>
      <c r="AM67" s="4" t="str">
        <f t="shared" si="21"/>
        <v>0.65</v>
      </c>
      <c r="AN67" s="4" t="str">
        <f t="shared" si="22"/>
        <v>0.8</v>
      </c>
      <c r="AP67" s="8" t="s">
        <v>67</v>
      </c>
      <c r="AQ67" s="4">
        <v>6</v>
      </c>
      <c r="AR67" s="4" t="str">
        <f t="shared" si="23"/>
        <v>6</v>
      </c>
      <c r="AS67" s="4" t="str">
        <f t="shared" si="24"/>
        <v>7</v>
      </c>
      <c r="AT67" s="4" t="str">
        <f t="shared" si="25"/>
        <v>8</v>
      </c>
      <c r="AU67" s="4">
        <v>4</v>
      </c>
      <c r="AV67" s="4" t="str">
        <f t="shared" si="26"/>
        <v>0.3</v>
      </c>
      <c r="AW67" s="4" t="str">
        <f t="shared" si="27"/>
        <v>0.5</v>
      </c>
      <c r="AX67" s="4" t="str">
        <f t="shared" si="28"/>
        <v>0.7</v>
      </c>
      <c r="AZ67" s="8" t="s">
        <v>67</v>
      </c>
      <c r="BA67" s="4">
        <v>6</v>
      </c>
      <c r="BB67" s="4" t="str">
        <f t="shared" si="29"/>
        <v>6</v>
      </c>
      <c r="BC67" s="4" t="str">
        <f t="shared" si="30"/>
        <v>7</v>
      </c>
      <c r="BD67" s="4" t="str">
        <f t="shared" si="31"/>
        <v>8</v>
      </c>
      <c r="BE67" s="4">
        <v>5</v>
      </c>
      <c r="BF67" s="4" t="str">
        <f t="shared" si="32"/>
        <v>0.5</v>
      </c>
      <c r="BG67" s="4" t="str">
        <f t="shared" si="33"/>
        <v>0.65</v>
      </c>
      <c r="BH67" s="4" t="str">
        <f t="shared" si="34"/>
        <v>0.8</v>
      </c>
      <c r="BJ67" s="8" t="s">
        <v>67</v>
      </c>
      <c r="BK67" s="4">
        <v>6</v>
      </c>
      <c r="BL67" s="4" t="str">
        <f t="shared" si="35"/>
        <v>6</v>
      </c>
      <c r="BM67" s="4" t="str">
        <f t="shared" si="36"/>
        <v>7</v>
      </c>
      <c r="BN67" s="4" t="str">
        <f t="shared" si="37"/>
        <v>8</v>
      </c>
      <c r="BO67" s="4">
        <v>5</v>
      </c>
      <c r="BP67" s="4" t="str">
        <f t="shared" si="38"/>
        <v>0.5</v>
      </c>
      <c r="BQ67" s="4" t="str">
        <f t="shared" si="39"/>
        <v>0.65</v>
      </c>
      <c r="BR67" s="4" t="str">
        <f t="shared" si="40"/>
        <v>0.8</v>
      </c>
    </row>
    <row r="68" spans="2:70" x14ac:dyDescent="0.2">
      <c r="B68" s="4" t="s">
        <v>68</v>
      </c>
      <c r="C68" s="19">
        <v>6</v>
      </c>
      <c r="D68" s="4" t="str">
        <f t="shared" si="41"/>
        <v>6</v>
      </c>
      <c r="E68" s="4" t="str">
        <f t="shared" ref="E68:E94" si="42">IF(C68=1,"2",IF(C68=2,"3",IF(C68=3,"4",IF(C68=4,"5",IF(C68=5,"6",IF(C68=6,"7",IF(C68=7,"8")))))))</f>
        <v>7</v>
      </c>
      <c r="F68" s="4" t="str">
        <f t="shared" ref="F68:F94" si="43">IF(C68=1,"3",IF(C68=2,"4",IF(C68=3,"5",IF(C68=4,"6",IF(C68=5,"7",IF(C68=6,"8",IF(C68=7,"9")))))))</f>
        <v>8</v>
      </c>
      <c r="G68" s="4">
        <v>4</v>
      </c>
      <c r="H68" s="4" t="str">
        <f t="shared" ref="H68:H94" si="44">IF(G68=1,"0",IF(G68=2,"0.1",IF(G68=3,"0.2",IF(G68=4,"0.3",IF(G68=5,"0.5",IF(G68=6,"0.7",IF(G68=7,"0.85")))))))</f>
        <v>0.3</v>
      </c>
      <c r="I68" s="4" t="str">
        <f t="shared" ref="I68:I94" si="45">IF(G68=1,"0.05",IF(G68=2,"0.2",IF(G68=3,"0.35",IF(G68=4,"0.5",IF(G68=5,"0.65",IF(G68=6,"0.8",IF(G68=7,"0.95")))))))</f>
        <v>0.5</v>
      </c>
      <c r="J68" s="4" t="str">
        <f t="shared" ref="J68:J94" si="46">IF(G68=1,"0.15",IF(G68=2,"0.3",IF(G68=3,"0.5",IF(G68=4,"0.7",IF(G68=5,"0.8",IF(G68=6,"0.9",IF(G68=7,"1")))))))</f>
        <v>0.7</v>
      </c>
      <c r="L68" s="4" t="s">
        <v>68</v>
      </c>
      <c r="M68" s="19">
        <v>6</v>
      </c>
      <c r="N68" s="4" t="str">
        <f t="shared" ref="N68:N94" si="47">IF(M68=1,"1",IF(M68=2,"2",IF(M68=3,"3",IF(M68=4,"4",IF(M68=5,"5",IF(M68=6,"6",IF(M68=7,"7")))))))</f>
        <v>6</v>
      </c>
      <c r="O68" s="4" t="str">
        <f t="shared" ref="O68:O94" si="48">IF(M68=1,"2",IF(M68=2,"3",IF(M68=3,"4",IF(M68=4,"5",IF(M68=5,"6",IF(M68=6,"7",IF(M68=7,"8")))))))</f>
        <v>7</v>
      </c>
      <c r="P68" s="4" t="str">
        <f t="shared" ref="P68:P94" si="49">IF(M68=1,"3",IF(M68=2,"4",IF(M68=3,"5",IF(M68=4,"6",IF(M68=5,"7",IF(M68=6,"8",IF(M68=7,"9")))))))</f>
        <v>8</v>
      </c>
      <c r="Q68" s="4">
        <v>4</v>
      </c>
      <c r="R68" s="4" t="str">
        <f t="shared" ref="R68:R94" si="50">IF(Q68=1,"0",IF(Q68=2,"0.1",IF(Q68=3,"0.2",IF(Q68=4,"0.3",IF(Q68=5,"0.5",IF(Q68=6,"0.7",IF(Q68=7,"0.85")))))))</f>
        <v>0.3</v>
      </c>
      <c r="S68" s="4" t="str">
        <f t="shared" ref="S68:S94" si="51">IF(Q68=1,"0.05",IF(Q68=2,"0.2",IF(Q68=3,"0.35",IF(Q68=4,"0.5",IF(Q68=5,"0.65",IF(Q68=6,"0.8",IF(Q68=7,"0.95")))))))</f>
        <v>0.5</v>
      </c>
      <c r="T68" s="4" t="str">
        <f t="shared" ref="T68:T94" si="52">IF(Q68=1,"0.15",IF(Q68=2,"0.3",IF(Q68=3,"0.5",IF(Q68=4,"0.7",IF(Q68=5,"0.8",IF(Q68=6,"0.9",IF(Q68=7,"1")))))))</f>
        <v>0.7</v>
      </c>
      <c r="V68" s="8" t="s">
        <v>68</v>
      </c>
      <c r="W68" s="19">
        <v>6</v>
      </c>
      <c r="X68" s="4" t="str">
        <f t="shared" ref="X68:X94" si="53">IF(W68=1,"1",IF(W68=2,"2",IF(W68=3,"3",IF(W68=4,"4",IF(W68=5,"5",IF(W68=6,"6",IF(W68=7,"7")))))))</f>
        <v>6</v>
      </c>
      <c r="Y68" s="4" t="str">
        <f t="shared" ref="Y68:Y94" si="54">IF(W68=1,"2",IF(W68=2,"3",IF(W68=3,"4",IF(W68=4,"5",IF(W68=5,"6",IF(W68=6,"7",IF(W68=7,"8")))))))</f>
        <v>7</v>
      </c>
      <c r="Z68" s="4" t="str">
        <f t="shared" ref="Z68:Z94" si="55">IF(W68=1,"3",IF(W68=2,"4",IF(W68=3,"5",IF(W68=4,"6",IF(W68=5,"7",IF(W68=6,"8",IF(W68=7,"9")))))))</f>
        <v>8</v>
      </c>
      <c r="AA68" s="4">
        <v>4</v>
      </c>
      <c r="AB68" s="4" t="str">
        <f t="shared" ref="AB68:AB94" si="56">IF(AA68=1,"0",IF(AA68=2,"0.1",IF(AA68=3,"0.2",IF(AA68=4,"0.3",IF(AA68=5,"0.5",IF(AA68=6,"0.7",IF(AA68=7,"0.85")))))))</f>
        <v>0.3</v>
      </c>
      <c r="AC68" s="4" t="str">
        <f t="shared" ref="AC68:AC94" si="57">IF(AA68=1,"0.05",IF(AA68=2,"0.2",IF(AA68=3,"0.35",IF(AA68=4,"0.5",IF(AA68=5,"0.65",IF(AA68=6,"0.8",IF(AA68=7,"0.95")))))))</f>
        <v>0.5</v>
      </c>
      <c r="AD68" s="4" t="str">
        <f t="shared" ref="AD68:AD94" si="58">IF(AA68=1,"0.15",IF(AA68=2,"0.3",IF(AA68=3,"0.5",IF(AA68=4,"0.7",IF(AA68=5,"0.8",IF(AA68=6,"0.9",IF(AA68=7,"1")))))))</f>
        <v>0.7</v>
      </c>
      <c r="AF68" s="8" t="s">
        <v>68</v>
      </c>
      <c r="AG68" s="19">
        <v>6</v>
      </c>
      <c r="AH68" s="4" t="str">
        <f t="shared" ref="AH68:AH93" si="59">IF(AG68=1,"1",IF(AG68=2,"2",IF(AG68=3,"3",IF(AG68=4,"4",IF(AG68=5,"5",IF(AG68=6,"6",IF(AG68=7,"7")))))))</f>
        <v>6</v>
      </c>
      <c r="AI68" s="4" t="str">
        <f t="shared" ref="AI68:AI93" si="60">IF(AG68=1,"2",IF(AG68=2,"3",IF(AG68=3,"4",IF(AG68=4,"5",IF(AG68=5,"6",IF(AG68=6,"7",IF(AG68=7,"8")))))))</f>
        <v>7</v>
      </c>
      <c r="AJ68" s="4" t="str">
        <f t="shared" ref="AJ68:AJ93" si="61">IF(AG68=1,"3",IF(AG68=2,"4",IF(AG68=3,"5",IF(AG68=4,"6",IF(AG68=5,"7",IF(AG68=6,"8",IF(AG68=7,"9")))))))</f>
        <v>8</v>
      </c>
      <c r="AK68" s="4">
        <v>4</v>
      </c>
      <c r="AL68" s="4" t="str">
        <f t="shared" ref="AL68:AL94" si="62">IF(AK68=1,"0",IF(AK68=2,"0.1",IF(AK68=3,"0.2",IF(AK68=4,"0.3",IF(AK68=5,"0.5",IF(AK68=6,"0.7",IF(AK68=7,"0.85")))))))</f>
        <v>0.3</v>
      </c>
      <c r="AM68" s="4" t="str">
        <f t="shared" ref="AM68:AM94" si="63">IF(AK68=1,"0.05",IF(AK68=2,"0.2",IF(AK68=3,"0.35",IF(AK68=4,"0.5",IF(AK68=5,"0.65",IF(AK68=6,"0.8",IF(AK68=7,"0.95")))))))</f>
        <v>0.5</v>
      </c>
      <c r="AN68" s="4" t="str">
        <f t="shared" ref="AN68:AN94" si="64">IF(AK68=1,"0.15",IF(AK68=2,"0.3",IF(AK68=3,"0.5",IF(AK68=4,"0.7",IF(AK68=5,"0.8",IF(AK68=6,"0.9",IF(AK68=7,"1")))))))</f>
        <v>0.7</v>
      </c>
      <c r="AP68" s="8" t="s">
        <v>68</v>
      </c>
      <c r="AQ68" s="19">
        <v>6</v>
      </c>
      <c r="AR68" s="4" t="str">
        <f t="shared" ref="AR68:AR94" si="65">IF(AQ68=1,"1",IF(AQ68=2,"2",IF(AQ68=3,"3",IF(AQ68=4,"4",IF(AQ68=5,"5",IF(AQ68=6,"6",IF(AQ68=7,"7")))))))</f>
        <v>6</v>
      </c>
      <c r="AS68" s="4" t="str">
        <f t="shared" ref="AS68:AS94" si="66">IF(AQ68=1,"2",IF(AQ68=2,"3",IF(AQ68=3,"4",IF(AQ68=4,"5",IF(AQ68=5,"6",IF(AQ68=6,"7",IF(AQ68=7,"8")))))))</f>
        <v>7</v>
      </c>
      <c r="AT68" s="4" t="str">
        <f t="shared" ref="AT68:AT94" si="67">IF(AQ68=1,"3",IF(AQ68=2,"4",IF(AQ68=3,"5",IF(AQ68=4,"6",IF(AQ68=5,"7",IF(AQ68=6,"8",IF(AQ68=7,"9")))))))</f>
        <v>8</v>
      </c>
      <c r="AU68" s="4">
        <v>4</v>
      </c>
      <c r="AV68" s="4" t="str">
        <f t="shared" ref="AV68:AV94" si="68">IF(AU68=1,"0",IF(AU68=2,"0.1",IF(AU68=3,"0.2",IF(AU68=4,"0.3",IF(AU68=5,"0.5",IF(AU68=6,"0.7",IF(AU68=7,"0.85")))))))</f>
        <v>0.3</v>
      </c>
      <c r="AW68" s="4" t="str">
        <f t="shared" ref="AW68:AW94" si="69">IF(AU68=1,"0.05",IF(AU68=2,"0.2",IF(AU68=3,"0.35",IF(AU68=4,"0.5",IF(AU68=5,"0.65",IF(AU68=6,"0.8",IF(AU68=7,"0.95")))))))</f>
        <v>0.5</v>
      </c>
      <c r="AX68" s="4" t="str">
        <f t="shared" ref="AX68:AX94" si="70">IF(AU68=1,"0.15",IF(AU68=2,"0.3",IF(AU68=3,"0.5",IF(AU68=4,"0.7",IF(AU68=5,"0.8",IF(AU68=6,"0.9",IF(AU68=7,"1")))))))</f>
        <v>0.7</v>
      </c>
      <c r="AZ68" s="8" t="s">
        <v>68</v>
      </c>
      <c r="BA68" s="19">
        <v>6</v>
      </c>
      <c r="BB68" s="4" t="str">
        <f t="shared" ref="BB68:BB94" si="71">IF(BA68=1,"1",IF(BA68=2,"2",IF(BA68=3,"3",IF(BA68=4,"4",IF(BA68=5,"5",IF(BA68=6,"6",IF(BA68=7,"7")))))))</f>
        <v>6</v>
      </c>
      <c r="BC68" s="4" t="str">
        <f t="shared" ref="BC68:BC94" si="72">IF(BA68=1,"2",IF(BA68=2,"3",IF(BA68=3,"4",IF(BA68=4,"5",IF(BA68=5,"6",IF(BA68=6,"7",IF(BA68=7,"8")))))))</f>
        <v>7</v>
      </c>
      <c r="BD68" s="4" t="str">
        <f t="shared" ref="BD68:BD94" si="73">IF(BA68=1,"3",IF(BA68=2,"4",IF(BA68=3,"5",IF(BA68=4,"6",IF(BA68=5,"7",IF(BA68=6,"8",IF(BA68=7,"9")))))))</f>
        <v>8</v>
      </c>
      <c r="BE68" s="4">
        <v>4</v>
      </c>
      <c r="BF68" s="4" t="str">
        <f t="shared" ref="BF68:BF94" si="74">IF(BE68=1,"0",IF(BE68=2,"0.1",IF(BE68=3,"0.2",IF(BE68=4,"0.3",IF(BE68=5,"0.5",IF(BE68=6,"0.7",IF(BE68=7,"0.85")))))))</f>
        <v>0.3</v>
      </c>
      <c r="BG68" s="4" t="str">
        <f t="shared" ref="BG68:BG94" si="75">IF(BE68=1,"0.05",IF(BE68=2,"0.2",IF(BE68=3,"0.35",IF(BE68=4,"0.5",IF(BE68=5,"0.65",IF(BE68=6,"0.8",IF(BE68=7,"0.95")))))))</f>
        <v>0.5</v>
      </c>
      <c r="BH68" s="4" t="str">
        <f t="shared" ref="BH68:BH94" si="76">IF(BE68=1,"0.15",IF(BE68=2,"0.3",IF(BE68=3,"0.5",IF(BE68=4,"0.7",IF(BE68=5,"0.8",IF(BE68=6,"0.9",IF(BE68=7,"1")))))))</f>
        <v>0.7</v>
      </c>
      <c r="BJ68" s="8" t="s">
        <v>68</v>
      </c>
      <c r="BK68" s="19">
        <v>6</v>
      </c>
      <c r="BL68" s="4" t="str">
        <f t="shared" ref="BL68:BL94" si="77">IF(BK68=1,"1",IF(BK68=2,"2",IF(BK68=3,"3",IF(BK68=4,"4",IF(BK68=5,"5",IF(BK68=6,"6",IF(BK68=7,"7")))))))</f>
        <v>6</v>
      </c>
      <c r="BM68" s="4" t="str">
        <f t="shared" ref="BM68:BM94" si="78">IF(BK68=1,"2",IF(BK68=2,"3",IF(BK68=3,"4",IF(BK68=4,"5",IF(BK68=5,"6",IF(BK68=6,"7",IF(BK68=7,"8")))))))</f>
        <v>7</v>
      </c>
      <c r="BN68" s="4" t="str">
        <f t="shared" ref="BN68:BN94" si="79">IF(BK68=1,"3",IF(BK68=2,"4",IF(BK68=3,"5",IF(BK68=4,"6",IF(BK68=5,"7",IF(BK68=6,"8",IF(BK68=7,"9")))))))</f>
        <v>8</v>
      </c>
      <c r="BO68" s="4">
        <v>4</v>
      </c>
      <c r="BP68" s="4" t="str">
        <f t="shared" ref="BP68:BP94" si="80">IF(BO68=1,"0",IF(BO68=2,"0.1",IF(BO68=3,"0.2",IF(BO68=4,"0.3",IF(BO68=5,"0.5",IF(BO68=6,"0.7",IF(BO68=7,"0.85")))))))</f>
        <v>0.3</v>
      </c>
      <c r="BQ68" s="4" t="str">
        <f t="shared" ref="BQ68:BQ94" si="81">IF(BO68=1,"0.05",IF(BO68=2,"0.2",IF(BO68=3,"0.35",IF(BO68=4,"0.5",IF(BO68=5,"0.65",IF(BO68=6,"0.8",IF(BO68=7,"0.95")))))))</f>
        <v>0.5</v>
      </c>
      <c r="BR68" s="4" t="str">
        <f t="shared" ref="BR68:BR94" si="82">IF(BO68=1,"0.15",IF(BO68=2,"0.3",IF(BO68=3,"0.5",IF(BO68=4,"0.7",IF(BO68=5,"0.8",IF(BO68=6,"0.9",IF(BO68=7,"1")))))))</f>
        <v>0.7</v>
      </c>
    </row>
    <row r="69" spans="2:70" x14ac:dyDescent="0.2">
      <c r="B69" s="4" t="s">
        <v>69</v>
      </c>
      <c r="C69" s="4">
        <v>6</v>
      </c>
      <c r="D69" s="4" t="str">
        <f t="shared" ref="D69:D94" si="83">IF(C69=1,"1",IF(C69=2,"2",IF(C69=3,"3",IF(C69=4,"4",IF(C69=5,"5",IF(C69=6,"6",IF(C69=7,"7")))))))</f>
        <v>6</v>
      </c>
      <c r="E69" s="4" t="str">
        <f t="shared" si="42"/>
        <v>7</v>
      </c>
      <c r="F69" s="4" t="str">
        <f t="shared" si="43"/>
        <v>8</v>
      </c>
      <c r="G69" s="4">
        <v>4</v>
      </c>
      <c r="H69" s="4" t="str">
        <f t="shared" si="44"/>
        <v>0.3</v>
      </c>
      <c r="I69" s="4" t="str">
        <f t="shared" si="45"/>
        <v>0.5</v>
      </c>
      <c r="J69" s="4" t="str">
        <f t="shared" si="46"/>
        <v>0.7</v>
      </c>
      <c r="L69" s="4" t="s">
        <v>69</v>
      </c>
      <c r="M69" s="4">
        <v>4</v>
      </c>
      <c r="N69" s="4" t="str">
        <f t="shared" si="47"/>
        <v>4</v>
      </c>
      <c r="O69" s="4" t="str">
        <f t="shared" si="48"/>
        <v>5</v>
      </c>
      <c r="P69" s="4" t="str">
        <f t="shared" si="49"/>
        <v>6</v>
      </c>
      <c r="Q69" s="4">
        <v>4</v>
      </c>
      <c r="R69" s="4" t="str">
        <f t="shared" si="50"/>
        <v>0.3</v>
      </c>
      <c r="S69" s="4" t="str">
        <f t="shared" si="51"/>
        <v>0.5</v>
      </c>
      <c r="T69" s="4" t="str">
        <f t="shared" si="52"/>
        <v>0.7</v>
      </c>
      <c r="V69" s="8" t="s">
        <v>69</v>
      </c>
      <c r="W69" s="4">
        <v>4</v>
      </c>
      <c r="X69" s="4" t="str">
        <f t="shared" si="53"/>
        <v>4</v>
      </c>
      <c r="Y69" s="4" t="str">
        <f t="shared" si="54"/>
        <v>5</v>
      </c>
      <c r="Z69" s="4" t="str">
        <f t="shared" si="55"/>
        <v>6</v>
      </c>
      <c r="AA69" s="4">
        <v>4</v>
      </c>
      <c r="AB69" s="4" t="str">
        <f t="shared" si="56"/>
        <v>0.3</v>
      </c>
      <c r="AC69" s="4" t="str">
        <f t="shared" si="57"/>
        <v>0.5</v>
      </c>
      <c r="AD69" s="4" t="str">
        <f t="shared" si="58"/>
        <v>0.7</v>
      </c>
      <c r="AF69" s="8" t="s">
        <v>69</v>
      </c>
      <c r="AG69" s="4">
        <v>5</v>
      </c>
      <c r="AH69" s="4" t="str">
        <f t="shared" si="59"/>
        <v>5</v>
      </c>
      <c r="AI69" s="4" t="str">
        <f t="shared" si="60"/>
        <v>6</v>
      </c>
      <c r="AJ69" s="4" t="str">
        <f t="shared" si="61"/>
        <v>7</v>
      </c>
      <c r="AK69" s="4">
        <v>4</v>
      </c>
      <c r="AL69" s="4" t="str">
        <f t="shared" si="62"/>
        <v>0.3</v>
      </c>
      <c r="AM69" s="4" t="str">
        <f t="shared" si="63"/>
        <v>0.5</v>
      </c>
      <c r="AN69" s="4" t="str">
        <f t="shared" si="64"/>
        <v>0.7</v>
      </c>
      <c r="AP69" s="8" t="s">
        <v>69</v>
      </c>
      <c r="AQ69" s="4">
        <v>4</v>
      </c>
      <c r="AR69" s="4" t="str">
        <f t="shared" si="65"/>
        <v>4</v>
      </c>
      <c r="AS69" s="4" t="str">
        <f t="shared" si="66"/>
        <v>5</v>
      </c>
      <c r="AT69" s="4" t="str">
        <f t="shared" si="67"/>
        <v>6</v>
      </c>
      <c r="AU69" s="4">
        <v>4</v>
      </c>
      <c r="AV69" s="4" t="str">
        <f t="shared" si="68"/>
        <v>0.3</v>
      </c>
      <c r="AW69" s="4" t="str">
        <f t="shared" si="69"/>
        <v>0.5</v>
      </c>
      <c r="AX69" s="4" t="str">
        <f t="shared" si="70"/>
        <v>0.7</v>
      </c>
      <c r="AZ69" s="8" t="s">
        <v>69</v>
      </c>
      <c r="BA69" s="4">
        <v>5</v>
      </c>
      <c r="BB69" s="4" t="str">
        <f t="shared" si="71"/>
        <v>5</v>
      </c>
      <c r="BC69" s="4" t="str">
        <f t="shared" si="72"/>
        <v>6</v>
      </c>
      <c r="BD69" s="4" t="str">
        <f t="shared" si="73"/>
        <v>7</v>
      </c>
      <c r="BE69" s="4">
        <v>5</v>
      </c>
      <c r="BF69" s="4" t="str">
        <f t="shared" si="74"/>
        <v>0.5</v>
      </c>
      <c r="BG69" s="4" t="str">
        <f t="shared" si="75"/>
        <v>0.65</v>
      </c>
      <c r="BH69" s="4" t="str">
        <f t="shared" si="76"/>
        <v>0.8</v>
      </c>
      <c r="BJ69" s="8" t="s">
        <v>69</v>
      </c>
      <c r="BK69" s="4">
        <v>6</v>
      </c>
      <c r="BL69" s="4" t="str">
        <f t="shared" si="77"/>
        <v>6</v>
      </c>
      <c r="BM69" s="4" t="str">
        <f t="shared" si="78"/>
        <v>7</v>
      </c>
      <c r="BN69" s="4" t="str">
        <f t="shared" si="79"/>
        <v>8</v>
      </c>
      <c r="BO69" s="4">
        <v>4</v>
      </c>
      <c r="BP69" s="4" t="str">
        <f t="shared" si="80"/>
        <v>0.3</v>
      </c>
      <c r="BQ69" s="4" t="str">
        <f t="shared" si="81"/>
        <v>0.5</v>
      </c>
      <c r="BR69" s="4" t="str">
        <f t="shared" si="82"/>
        <v>0.7</v>
      </c>
    </row>
    <row r="70" spans="2:70" x14ac:dyDescent="0.2">
      <c r="B70" s="4" t="s">
        <v>70</v>
      </c>
      <c r="C70" s="4">
        <v>5</v>
      </c>
      <c r="D70" s="4" t="str">
        <f t="shared" si="83"/>
        <v>5</v>
      </c>
      <c r="E70" s="4" t="str">
        <f t="shared" si="42"/>
        <v>6</v>
      </c>
      <c r="F70" s="4" t="str">
        <f t="shared" si="43"/>
        <v>7</v>
      </c>
      <c r="G70" s="4">
        <v>5</v>
      </c>
      <c r="H70" s="4" t="str">
        <f t="shared" si="44"/>
        <v>0.5</v>
      </c>
      <c r="I70" s="4" t="str">
        <f t="shared" si="45"/>
        <v>0.65</v>
      </c>
      <c r="J70" s="4" t="str">
        <f t="shared" si="46"/>
        <v>0.8</v>
      </c>
      <c r="L70" s="4" t="s">
        <v>70</v>
      </c>
      <c r="M70" s="4">
        <v>6</v>
      </c>
      <c r="N70" s="4" t="str">
        <f t="shared" si="47"/>
        <v>6</v>
      </c>
      <c r="O70" s="4" t="str">
        <f t="shared" si="48"/>
        <v>7</v>
      </c>
      <c r="P70" s="4" t="str">
        <f t="shared" si="49"/>
        <v>8</v>
      </c>
      <c r="Q70" s="4">
        <v>7</v>
      </c>
      <c r="R70" s="4" t="str">
        <f t="shared" si="50"/>
        <v>0.85</v>
      </c>
      <c r="S70" s="4" t="str">
        <f t="shared" si="51"/>
        <v>0.95</v>
      </c>
      <c r="T70" s="4" t="str">
        <f t="shared" si="52"/>
        <v>1</v>
      </c>
      <c r="V70" s="8" t="s">
        <v>70</v>
      </c>
      <c r="W70" s="4">
        <v>7</v>
      </c>
      <c r="X70" s="4" t="str">
        <f t="shared" si="53"/>
        <v>7</v>
      </c>
      <c r="Y70" s="4" t="str">
        <f t="shared" si="54"/>
        <v>8</v>
      </c>
      <c r="Z70" s="4" t="str">
        <f t="shared" si="55"/>
        <v>9</v>
      </c>
      <c r="AA70" s="4">
        <v>7</v>
      </c>
      <c r="AB70" s="4" t="str">
        <f t="shared" si="56"/>
        <v>0.85</v>
      </c>
      <c r="AC70" s="4" t="str">
        <f t="shared" si="57"/>
        <v>0.95</v>
      </c>
      <c r="AD70" s="4" t="str">
        <f t="shared" si="58"/>
        <v>1</v>
      </c>
      <c r="AF70" s="8" t="s">
        <v>70</v>
      </c>
      <c r="AG70" s="4">
        <v>6</v>
      </c>
      <c r="AH70" s="4" t="str">
        <f t="shared" si="59"/>
        <v>6</v>
      </c>
      <c r="AI70" s="4" t="str">
        <f t="shared" si="60"/>
        <v>7</v>
      </c>
      <c r="AJ70" s="4" t="str">
        <f t="shared" si="61"/>
        <v>8</v>
      </c>
      <c r="AK70" s="4">
        <v>7</v>
      </c>
      <c r="AL70" s="4" t="str">
        <f t="shared" si="62"/>
        <v>0.85</v>
      </c>
      <c r="AM70" s="4" t="str">
        <f t="shared" si="63"/>
        <v>0.95</v>
      </c>
      <c r="AN70" s="4" t="str">
        <f t="shared" si="64"/>
        <v>1</v>
      </c>
      <c r="AP70" s="8" t="s">
        <v>70</v>
      </c>
      <c r="AQ70" s="4">
        <v>6</v>
      </c>
      <c r="AR70" s="4" t="str">
        <f t="shared" si="65"/>
        <v>6</v>
      </c>
      <c r="AS70" s="4" t="str">
        <f t="shared" si="66"/>
        <v>7</v>
      </c>
      <c r="AT70" s="4" t="str">
        <f t="shared" si="67"/>
        <v>8</v>
      </c>
      <c r="AU70" s="4">
        <v>7</v>
      </c>
      <c r="AV70" s="4" t="str">
        <f t="shared" si="68"/>
        <v>0.85</v>
      </c>
      <c r="AW70" s="4" t="str">
        <f t="shared" si="69"/>
        <v>0.95</v>
      </c>
      <c r="AX70" s="4" t="str">
        <f t="shared" si="70"/>
        <v>1</v>
      </c>
      <c r="AZ70" s="8" t="s">
        <v>70</v>
      </c>
      <c r="BA70" s="4">
        <v>7</v>
      </c>
      <c r="BB70" s="4" t="str">
        <f t="shared" si="71"/>
        <v>7</v>
      </c>
      <c r="BC70" s="4" t="str">
        <f t="shared" si="72"/>
        <v>8</v>
      </c>
      <c r="BD70" s="4" t="str">
        <f t="shared" si="73"/>
        <v>9</v>
      </c>
      <c r="BE70" s="4">
        <v>7</v>
      </c>
      <c r="BF70" s="4" t="str">
        <f t="shared" si="74"/>
        <v>0.85</v>
      </c>
      <c r="BG70" s="4" t="str">
        <f t="shared" si="75"/>
        <v>0.95</v>
      </c>
      <c r="BH70" s="4" t="str">
        <f t="shared" si="76"/>
        <v>1</v>
      </c>
      <c r="BJ70" s="8" t="s">
        <v>70</v>
      </c>
      <c r="BK70" s="4">
        <v>6</v>
      </c>
      <c r="BL70" s="4" t="str">
        <f t="shared" si="77"/>
        <v>6</v>
      </c>
      <c r="BM70" s="4" t="str">
        <f t="shared" si="78"/>
        <v>7</v>
      </c>
      <c r="BN70" s="4" t="str">
        <f t="shared" si="79"/>
        <v>8</v>
      </c>
      <c r="BO70" s="4">
        <v>5</v>
      </c>
      <c r="BP70" s="4" t="str">
        <f t="shared" si="80"/>
        <v>0.5</v>
      </c>
      <c r="BQ70" s="4" t="str">
        <f t="shared" si="81"/>
        <v>0.65</v>
      </c>
      <c r="BR70" s="4" t="str">
        <f t="shared" si="82"/>
        <v>0.8</v>
      </c>
    </row>
    <row r="71" spans="2:70" x14ac:dyDescent="0.2">
      <c r="B71" s="4" t="s">
        <v>71</v>
      </c>
      <c r="C71" s="4">
        <v>4</v>
      </c>
      <c r="D71" s="4" t="str">
        <f t="shared" si="83"/>
        <v>4</v>
      </c>
      <c r="E71" s="4" t="str">
        <f t="shared" si="42"/>
        <v>5</v>
      </c>
      <c r="F71" s="4" t="str">
        <f t="shared" si="43"/>
        <v>6</v>
      </c>
      <c r="G71" s="4">
        <v>5</v>
      </c>
      <c r="H71" s="4" t="str">
        <f t="shared" si="44"/>
        <v>0.5</v>
      </c>
      <c r="I71" s="4" t="str">
        <f t="shared" si="45"/>
        <v>0.65</v>
      </c>
      <c r="J71" s="4" t="str">
        <f t="shared" si="46"/>
        <v>0.8</v>
      </c>
      <c r="L71" s="4" t="s">
        <v>71</v>
      </c>
      <c r="M71" s="4">
        <v>4</v>
      </c>
      <c r="N71" s="4" t="str">
        <f t="shared" si="47"/>
        <v>4</v>
      </c>
      <c r="O71" s="4" t="str">
        <f t="shared" si="48"/>
        <v>5</v>
      </c>
      <c r="P71" s="4" t="str">
        <f t="shared" si="49"/>
        <v>6</v>
      </c>
      <c r="Q71" s="4">
        <v>5</v>
      </c>
      <c r="R71" s="4" t="str">
        <f t="shared" si="50"/>
        <v>0.5</v>
      </c>
      <c r="S71" s="4" t="str">
        <f t="shared" si="51"/>
        <v>0.65</v>
      </c>
      <c r="T71" s="4" t="str">
        <f t="shared" si="52"/>
        <v>0.8</v>
      </c>
      <c r="V71" s="8" t="s">
        <v>71</v>
      </c>
      <c r="W71" s="4">
        <v>6</v>
      </c>
      <c r="X71" s="4" t="str">
        <f t="shared" si="53"/>
        <v>6</v>
      </c>
      <c r="Y71" s="4" t="str">
        <f t="shared" si="54"/>
        <v>7</v>
      </c>
      <c r="Z71" s="4" t="str">
        <f t="shared" si="55"/>
        <v>8</v>
      </c>
      <c r="AA71" s="4">
        <v>5</v>
      </c>
      <c r="AB71" s="4" t="str">
        <f t="shared" si="56"/>
        <v>0.5</v>
      </c>
      <c r="AC71" s="4" t="str">
        <f t="shared" si="57"/>
        <v>0.65</v>
      </c>
      <c r="AD71" s="4" t="str">
        <f t="shared" si="58"/>
        <v>0.8</v>
      </c>
      <c r="AF71" s="8" t="s">
        <v>71</v>
      </c>
      <c r="AG71" s="4">
        <v>5</v>
      </c>
      <c r="AH71" s="4" t="str">
        <f t="shared" si="59"/>
        <v>5</v>
      </c>
      <c r="AI71" s="4" t="str">
        <f t="shared" si="60"/>
        <v>6</v>
      </c>
      <c r="AJ71" s="4" t="str">
        <f t="shared" si="61"/>
        <v>7</v>
      </c>
      <c r="AK71" s="4">
        <v>5</v>
      </c>
      <c r="AL71" s="4" t="str">
        <f t="shared" si="62"/>
        <v>0.5</v>
      </c>
      <c r="AM71" s="4" t="str">
        <f t="shared" si="63"/>
        <v>0.65</v>
      </c>
      <c r="AN71" s="4" t="str">
        <f t="shared" si="64"/>
        <v>0.8</v>
      </c>
      <c r="AP71" s="8" t="s">
        <v>71</v>
      </c>
      <c r="AQ71" s="4">
        <v>5</v>
      </c>
      <c r="AR71" s="4" t="str">
        <f t="shared" si="65"/>
        <v>5</v>
      </c>
      <c r="AS71" s="4" t="str">
        <f t="shared" si="66"/>
        <v>6</v>
      </c>
      <c r="AT71" s="4" t="str">
        <f t="shared" si="67"/>
        <v>7</v>
      </c>
      <c r="AU71" s="4">
        <v>5</v>
      </c>
      <c r="AV71" s="4" t="str">
        <f t="shared" si="68"/>
        <v>0.5</v>
      </c>
      <c r="AW71" s="4" t="str">
        <f t="shared" si="69"/>
        <v>0.65</v>
      </c>
      <c r="AX71" s="4" t="str">
        <f t="shared" si="70"/>
        <v>0.8</v>
      </c>
      <c r="AZ71" s="8" t="s">
        <v>71</v>
      </c>
      <c r="BA71" s="4">
        <v>6</v>
      </c>
      <c r="BB71" s="4" t="str">
        <f t="shared" si="71"/>
        <v>6</v>
      </c>
      <c r="BC71" s="4" t="str">
        <f t="shared" si="72"/>
        <v>7</v>
      </c>
      <c r="BD71" s="4" t="str">
        <f t="shared" si="73"/>
        <v>8</v>
      </c>
      <c r="BE71" s="4">
        <v>5</v>
      </c>
      <c r="BF71" s="4" t="str">
        <f t="shared" si="74"/>
        <v>0.5</v>
      </c>
      <c r="BG71" s="4" t="str">
        <f t="shared" si="75"/>
        <v>0.65</v>
      </c>
      <c r="BH71" s="4" t="str">
        <f t="shared" si="76"/>
        <v>0.8</v>
      </c>
      <c r="BJ71" s="8" t="s">
        <v>71</v>
      </c>
      <c r="BK71" s="4">
        <v>6</v>
      </c>
      <c r="BL71" s="4" t="str">
        <f t="shared" si="77"/>
        <v>6</v>
      </c>
      <c r="BM71" s="4" t="str">
        <f t="shared" si="78"/>
        <v>7</v>
      </c>
      <c r="BN71" s="4" t="str">
        <f t="shared" si="79"/>
        <v>8</v>
      </c>
      <c r="BO71" s="4">
        <v>5</v>
      </c>
      <c r="BP71" s="4" t="str">
        <f t="shared" si="80"/>
        <v>0.5</v>
      </c>
      <c r="BQ71" s="4" t="str">
        <f t="shared" si="81"/>
        <v>0.65</v>
      </c>
      <c r="BR71" s="4" t="str">
        <f t="shared" si="82"/>
        <v>0.8</v>
      </c>
    </row>
    <row r="72" spans="2:70" x14ac:dyDescent="0.2">
      <c r="B72" s="4" t="s">
        <v>72</v>
      </c>
      <c r="C72" s="4">
        <v>6</v>
      </c>
      <c r="D72" s="4" t="str">
        <f t="shared" si="83"/>
        <v>6</v>
      </c>
      <c r="E72" s="4" t="str">
        <f t="shared" si="42"/>
        <v>7</v>
      </c>
      <c r="F72" s="4" t="str">
        <f t="shared" si="43"/>
        <v>8</v>
      </c>
      <c r="G72" s="4">
        <v>5</v>
      </c>
      <c r="H72" s="4" t="str">
        <f t="shared" si="44"/>
        <v>0.5</v>
      </c>
      <c r="I72" s="4" t="str">
        <f t="shared" si="45"/>
        <v>0.65</v>
      </c>
      <c r="J72" s="4" t="str">
        <f t="shared" si="46"/>
        <v>0.8</v>
      </c>
      <c r="L72" s="4" t="s">
        <v>72</v>
      </c>
      <c r="M72" s="4">
        <v>6</v>
      </c>
      <c r="N72" s="4" t="str">
        <f t="shared" si="47"/>
        <v>6</v>
      </c>
      <c r="O72" s="4" t="str">
        <f t="shared" si="48"/>
        <v>7</v>
      </c>
      <c r="P72" s="4" t="str">
        <f t="shared" si="49"/>
        <v>8</v>
      </c>
      <c r="Q72" s="4">
        <v>5</v>
      </c>
      <c r="R72" s="4" t="str">
        <f t="shared" si="50"/>
        <v>0.5</v>
      </c>
      <c r="S72" s="4" t="str">
        <f t="shared" si="51"/>
        <v>0.65</v>
      </c>
      <c r="T72" s="4" t="str">
        <f t="shared" si="52"/>
        <v>0.8</v>
      </c>
      <c r="V72" s="8" t="s">
        <v>72</v>
      </c>
      <c r="W72" s="4">
        <v>6</v>
      </c>
      <c r="X72" s="4" t="str">
        <f t="shared" si="53"/>
        <v>6</v>
      </c>
      <c r="Y72" s="4" t="str">
        <f t="shared" si="54"/>
        <v>7</v>
      </c>
      <c r="Z72" s="4" t="str">
        <f t="shared" si="55"/>
        <v>8</v>
      </c>
      <c r="AA72" s="4">
        <v>5</v>
      </c>
      <c r="AB72" s="4" t="str">
        <f t="shared" si="56"/>
        <v>0.5</v>
      </c>
      <c r="AC72" s="4" t="str">
        <f t="shared" si="57"/>
        <v>0.65</v>
      </c>
      <c r="AD72" s="4" t="str">
        <f t="shared" si="58"/>
        <v>0.8</v>
      </c>
      <c r="AF72" s="8" t="s">
        <v>72</v>
      </c>
      <c r="AG72" s="4">
        <v>6</v>
      </c>
      <c r="AH72" s="4" t="str">
        <f t="shared" si="59"/>
        <v>6</v>
      </c>
      <c r="AI72" s="4" t="str">
        <f t="shared" si="60"/>
        <v>7</v>
      </c>
      <c r="AJ72" s="4" t="str">
        <f t="shared" si="61"/>
        <v>8</v>
      </c>
      <c r="AK72" s="4">
        <v>5</v>
      </c>
      <c r="AL72" s="4" t="str">
        <f t="shared" si="62"/>
        <v>0.5</v>
      </c>
      <c r="AM72" s="4" t="str">
        <f t="shared" si="63"/>
        <v>0.65</v>
      </c>
      <c r="AN72" s="4" t="str">
        <f t="shared" si="64"/>
        <v>0.8</v>
      </c>
      <c r="AP72" s="8" t="s">
        <v>72</v>
      </c>
      <c r="AQ72" s="4">
        <v>6</v>
      </c>
      <c r="AR72" s="4" t="str">
        <f t="shared" si="65"/>
        <v>6</v>
      </c>
      <c r="AS72" s="4" t="str">
        <f t="shared" si="66"/>
        <v>7</v>
      </c>
      <c r="AT72" s="4" t="str">
        <f t="shared" si="67"/>
        <v>8</v>
      </c>
      <c r="AU72" s="4">
        <v>5</v>
      </c>
      <c r="AV72" s="4" t="str">
        <f t="shared" si="68"/>
        <v>0.5</v>
      </c>
      <c r="AW72" s="4" t="str">
        <f t="shared" si="69"/>
        <v>0.65</v>
      </c>
      <c r="AX72" s="4" t="str">
        <f t="shared" si="70"/>
        <v>0.8</v>
      </c>
      <c r="AZ72" s="8" t="s">
        <v>72</v>
      </c>
      <c r="BA72" s="4">
        <v>6</v>
      </c>
      <c r="BB72" s="4" t="str">
        <f t="shared" si="71"/>
        <v>6</v>
      </c>
      <c r="BC72" s="4" t="str">
        <f t="shared" si="72"/>
        <v>7</v>
      </c>
      <c r="BD72" s="4" t="str">
        <f t="shared" si="73"/>
        <v>8</v>
      </c>
      <c r="BE72" s="4">
        <v>5</v>
      </c>
      <c r="BF72" s="4" t="str">
        <f t="shared" si="74"/>
        <v>0.5</v>
      </c>
      <c r="BG72" s="4" t="str">
        <f t="shared" si="75"/>
        <v>0.65</v>
      </c>
      <c r="BH72" s="4" t="str">
        <f t="shared" si="76"/>
        <v>0.8</v>
      </c>
      <c r="BJ72" s="8" t="s">
        <v>72</v>
      </c>
      <c r="BK72" s="4">
        <v>6</v>
      </c>
      <c r="BL72" s="4" t="str">
        <f t="shared" si="77"/>
        <v>6</v>
      </c>
      <c r="BM72" s="4" t="str">
        <f t="shared" si="78"/>
        <v>7</v>
      </c>
      <c r="BN72" s="4" t="str">
        <f t="shared" si="79"/>
        <v>8</v>
      </c>
      <c r="BO72" s="4">
        <v>5</v>
      </c>
      <c r="BP72" s="4" t="str">
        <f t="shared" si="80"/>
        <v>0.5</v>
      </c>
      <c r="BQ72" s="4" t="str">
        <f t="shared" si="81"/>
        <v>0.65</v>
      </c>
      <c r="BR72" s="4" t="str">
        <f t="shared" si="82"/>
        <v>0.8</v>
      </c>
    </row>
    <row r="73" spans="2:70" x14ac:dyDescent="0.2">
      <c r="B73" s="4" t="s">
        <v>73</v>
      </c>
      <c r="C73" s="4">
        <v>4</v>
      </c>
      <c r="D73" s="4" t="str">
        <f t="shared" si="83"/>
        <v>4</v>
      </c>
      <c r="E73" s="4" t="str">
        <f t="shared" si="42"/>
        <v>5</v>
      </c>
      <c r="F73" s="4" t="str">
        <f t="shared" si="43"/>
        <v>6</v>
      </c>
      <c r="G73" s="4">
        <v>5</v>
      </c>
      <c r="H73" s="4" t="str">
        <f t="shared" si="44"/>
        <v>0.5</v>
      </c>
      <c r="I73" s="4" t="str">
        <f t="shared" si="45"/>
        <v>0.65</v>
      </c>
      <c r="J73" s="4" t="str">
        <f t="shared" si="46"/>
        <v>0.8</v>
      </c>
      <c r="L73" s="4" t="s">
        <v>73</v>
      </c>
      <c r="M73" s="4">
        <v>4</v>
      </c>
      <c r="N73" s="4" t="str">
        <f t="shared" si="47"/>
        <v>4</v>
      </c>
      <c r="O73" s="4" t="str">
        <f t="shared" si="48"/>
        <v>5</v>
      </c>
      <c r="P73" s="4" t="str">
        <f t="shared" si="49"/>
        <v>6</v>
      </c>
      <c r="Q73" s="4">
        <v>5</v>
      </c>
      <c r="R73" s="4" t="str">
        <f t="shared" si="50"/>
        <v>0.5</v>
      </c>
      <c r="S73" s="4" t="str">
        <f t="shared" si="51"/>
        <v>0.65</v>
      </c>
      <c r="T73" s="4" t="str">
        <f t="shared" si="52"/>
        <v>0.8</v>
      </c>
      <c r="V73" s="8" t="s">
        <v>73</v>
      </c>
      <c r="W73" s="4">
        <v>6</v>
      </c>
      <c r="X73" s="4" t="str">
        <f t="shared" si="53"/>
        <v>6</v>
      </c>
      <c r="Y73" s="4" t="str">
        <f t="shared" si="54"/>
        <v>7</v>
      </c>
      <c r="Z73" s="4" t="str">
        <f t="shared" si="55"/>
        <v>8</v>
      </c>
      <c r="AA73" s="4">
        <v>5</v>
      </c>
      <c r="AB73" s="4" t="str">
        <f t="shared" si="56"/>
        <v>0.5</v>
      </c>
      <c r="AC73" s="4" t="str">
        <f t="shared" si="57"/>
        <v>0.65</v>
      </c>
      <c r="AD73" s="4" t="str">
        <f t="shared" si="58"/>
        <v>0.8</v>
      </c>
      <c r="AF73" s="8" t="s">
        <v>73</v>
      </c>
      <c r="AG73" s="4">
        <v>5</v>
      </c>
      <c r="AH73" s="4" t="str">
        <f t="shared" si="59"/>
        <v>5</v>
      </c>
      <c r="AI73" s="4" t="str">
        <f t="shared" si="60"/>
        <v>6</v>
      </c>
      <c r="AJ73" s="4" t="str">
        <f t="shared" si="61"/>
        <v>7</v>
      </c>
      <c r="AK73" s="4">
        <v>5</v>
      </c>
      <c r="AL73" s="4" t="str">
        <f t="shared" si="62"/>
        <v>0.5</v>
      </c>
      <c r="AM73" s="4" t="str">
        <f t="shared" si="63"/>
        <v>0.65</v>
      </c>
      <c r="AN73" s="4" t="str">
        <f t="shared" si="64"/>
        <v>0.8</v>
      </c>
      <c r="AP73" s="8" t="s">
        <v>73</v>
      </c>
      <c r="AQ73" s="4">
        <v>5</v>
      </c>
      <c r="AR73" s="4" t="str">
        <f t="shared" si="65"/>
        <v>5</v>
      </c>
      <c r="AS73" s="4" t="str">
        <f t="shared" si="66"/>
        <v>6</v>
      </c>
      <c r="AT73" s="4" t="str">
        <f t="shared" si="67"/>
        <v>7</v>
      </c>
      <c r="AU73" s="4">
        <v>5</v>
      </c>
      <c r="AV73" s="4" t="str">
        <f t="shared" si="68"/>
        <v>0.5</v>
      </c>
      <c r="AW73" s="4" t="str">
        <f t="shared" si="69"/>
        <v>0.65</v>
      </c>
      <c r="AX73" s="4" t="str">
        <f t="shared" si="70"/>
        <v>0.8</v>
      </c>
      <c r="AZ73" s="8" t="s">
        <v>73</v>
      </c>
      <c r="BA73" s="4">
        <v>6</v>
      </c>
      <c r="BB73" s="4" t="str">
        <f t="shared" si="71"/>
        <v>6</v>
      </c>
      <c r="BC73" s="4" t="str">
        <f t="shared" si="72"/>
        <v>7</v>
      </c>
      <c r="BD73" s="4" t="str">
        <f t="shared" si="73"/>
        <v>8</v>
      </c>
      <c r="BE73" s="4">
        <v>5</v>
      </c>
      <c r="BF73" s="4" t="str">
        <f t="shared" si="74"/>
        <v>0.5</v>
      </c>
      <c r="BG73" s="4" t="str">
        <f t="shared" si="75"/>
        <v>0.65</v>
      </c>
      <c r="BH73" s="4" t="str">
        <f t="shared" si="76"/>
        <v>0.8</v>
      </c>
      <c r="BJ73" s="8" t="s">
        <v>73</v>
      </c>
      <c r="BK73" s="4">
        <v>6</v>
      </c>
      <c r="BL73" s="4" t="str">
        <f t="shared" si="77"/>
        <v>6</v>
      </c>
      <c r="BM73" s="4" t="str">
        <f t="shared" si="78"/>
        <v>7</v>
      </c>
      <c r="BN73" s="4" t="str">
        <f t="shared" si="79"/>
        <v>8</v>
      </c>
      <c r="BO73" s="4">
        <v>5</v>
      </c>
      <c r="BP73" s="4" t="str">
        <f t="shared" si="80"/>
        <v>0.5</v>
      </c>
      <c r="BQ73" s="4" t="str">
        <f t="shared" si="81"/>
        <v>0.65</v>
      </c>
      <c r="BR73" s="4" t="str">
        <f t="shared" si="82"/>
        <v>0.8</v>
      </c>
    </row>
    <row r="74" spans="2:70" x14ac:dyDescent="0.2">
      <c r="B74" s="4" t="s">
        <v>74</v>
      </c>
      <c r="C74" s="4">
        <v>5</v>
      </c>
      <c r="D74" s="4" t="str">
        <f t="shared" si="83"/>
        <v>5</v>
      </c>
      <c r="E74" s="4" t="str">
        <f t="shared" si="42"/>
        <v>6</v>
      </c>
      <c r="F74" s="4" t="str">
        <f t="shared" si="43"/>
        <v>7</v>
      </c>
      <c r="G74" s="4">
        <v>6</v>
      </c>
      <c r="H74" s="4" t="str">
        <f t="shared" si="44"/>
        <v>0.7</v>
      </c>
      <c r="I74" s="4" t="str">
        <f t="shared" si="45"/>
        <v>0.8</v>
      </c>
      <c r="J74" s="4" t="str">
        <f t="shared" si="46"/>
        <v>0.9</v>
      </c>
      <c r="L74" s="4" t="s">
        <v>74</v>
      </c>
      <c r="M74" s="4">
        <v>5</v>
      </c>
      <c r="N74" s="4" t="str">
        <f t="shared" si="47"/>
        <v>5</v>
      </c>
      <c r="O74" s="4" t="str">
        <f t="shared" si="48"/>
        <v>6</v>
      </c>
      <c r="P74" s="4" t="str">
        <f t="shared" si="49"/>
        <v>7</v>
      </c>
      <c r="Q74" s="4">
        <v>6</v>
      </c>
      <c r="R74" s="4" t="str">
        <f t="shared" si="50"/>
        <v>0.7</v>
      </c>
      <c r="S74" s="4" t="str">
        <f t="shared" si="51"/>
        <v>0.8</v>
      </c>
      <c r="T74" s="4" t="str">
        <f t="shared" si="52"/>
        <v>0.9</v>
      </c>
      <c r="V74" s="8" t="s">
        <v>74</v>
      </c>
      <c r="W74" s="4">
        <v>5</v>
      </c>
      <c r="X74" s="4" t="str">
        <f t="shared" si="53"/>
        <v>5</v>
      </c>
      <c r="Y74" s="4" t="str">
        <f t="shared" si="54"/>
        <v>6</v>
      </c>
      <c r="Z74" s="4" t="str">
        <f t="shared" si="55"/>
        <v>7</v>
      </c>
      <c r="AA74" s="4">
        <v>6</v>
      </c>
      <c r="AB74" s="4" t="str">
        <f t="shared" si="56"/>
        <v>0.7</v>
      </c>
      <c r="AC74" s="4" t="str">
        <f t="shared" si="57"/>
        <v>0.8</v>
      </c>
      <c r="AD74" s="4" t="str">
        <f t="shared" si="58"/>
        <v>0.9</v>
      </c>
      <c r="AF74" s="8" t="s">
        <v>74</v>
      </c>
      <c r="AG74" s="4">
        <v>5</v>
      </c>
      <c r="AH74" s="4" t="str">
        <f t="shared" si="59"/>
        <v>5</v>
      </c>
      <c r="AI74" s="4" t="str">
        <f t="shared" si="60"/>
        <v>6</v>
      </c>
      <c r="AJ74" s="4" t="str">
        <f t="shared" si="61"/>
        <v>7</v>
      </c>
      <c r="AK74" s="4">
        <v>7</v>
      </c>
      <c r="AL74" s="4" t="str">
        <f t="shared" si="62"/>
        <v>0.85</v>
      </c>
      <c r="AM74" s="4" t="str">
        <f t="shared" si="63"/>
        <v>0.95</v>
      </c>
      <c r="AN74" s="4" t="str">
        <f t="shared" si="64"/>
        <v>1</v>
      </c>
      <c r="AP74" s="8" t="s">
        <v>74</v>
      </c>
      <c r="AQ74" s="4">
        <v>4</v>
      </c>
      <c r="AR74" s="4" t="str">
        <f t="shared" si="65"/>
        <v>4</v>
      </c>
      <c r="AS74" s="4" t="str">
        <f t="shared" si="66"/>
        <v>5</v>
      </c>
      <c r="AT74" s="4" t="str">
        <f t="shared" si="67"/>
        <v>6</v>
      </c>
      <c r="AU74" s="4">
        <v>7</v>
      </c>
      <c r="AV74" s="4" t="str">
        <f t="shared" si="68"/>
        <v>0.85</v>
      </c>
      <c r="AW74" s="4" t="str">
        <f t="shared" si="69"/>
        <v>0.95</v>
      </c>
      <c r="AX74" s="4" t="str">
        <f t="shared" si="70"/>
        <v>1</v>
      </c>
      <c r="AZ74" s="8" t="s">
        <v>74</v>
      </c>
      <c r="BA74" s="4">
        <v>4</v>
      </c>
      <c r="BB74" s="4" t="str">
        <f t="shared" si="71"/>
        <v>4</v>
      </c>
      <c r="BC74" s="4" t="str">
        <f t="shared" si="72"/>
        <v>5</v>
      </c>
      <c r="BD74" s="4" t="str">
        <f t="shared" si="73"/>
        <v>6</v>
      </c>
      <c r="BE74" s="4">
        <v>7</v>
      </c>
      <c r="BF74" s="4" t="str">
        <f t="shared" si="74"/>
        <v>0.85</v>
      </c>
      <c r="BG74" s="4" t="str">
        <f t="shared" si="75"/>
        <v>0.95</v>
      </c>
      <c r="BH74" s="4" t="str">
        <f t="shared" si="76"/>
        <v>1</v>
      </c>
      <c r="BJ74" s="8" t="s">
        <v>74</v>
      </c>
      <c r="BK74" s="4">
        <v>4</v>
      </c>
      <c r="BL74" s="4" t="str">
        <f t="shared" si="77"/>
        <v>4</v>
      </c>
      <c r="BM74" s="4" t="str">
        <f t="shared" si="78"/>
        <v>5</v>
      </c>
      <c r="BN74" s="4" t="str">
        <f t="shared" si="79"/>
        <v>6</v>
      </c>
      <c r="BO74" s="4">
        <v>6</v>
      </c>
      <c r="BP74" s="4" t="str">
        <f t="shared" si="80"/>
        <v>0.7</v>
      </c>
      <c r="BQ74" s="4" t="str">
        <f t="shared" si="81"/>
        <v>0.8</v>
      </c>
      <c r="BR74" s="4" t="str">
        <f t="shared" si="82"/>
        <v>0.9</v>
      </c>
    </row>
    <row r="75" spans="2:70" x14ac:dyDescent="0.2">
      <c r="B75" s="4" t="s">
        <v>75</v>
      </c>
      <c r="C75" s="4">
        <v>5</v>
      </c>
      <c r="D75" s="4" t="str">
        <f t="shared" si="83"/>
        <v>5</v>
      </c>
      <c r="E75" s="4" t="str">
        <f t="shared" si="42"/>
        <v>6</v>
      </c>
      <c r="F75" s="4" t="str">
        <f t="shared" si="43"/>
        <v>7</v>
      </c>
      <c r="G75" s="4">
        <v>7</v>
      </c>
      <c r="H75" s="4" t="str">
        <f t="shared" si="44"/>
        <v>0.85</v>
      </c>
      <c r="I75" s="4" t="str">
        <f t="shared" si="45"/>
        <v>0.95</v>
      </c>
      <c r="J75" s="4" t="str">
        <f t="shared" si="46"/>
        <v>1</v>
      </c>
      <c r="L75" s="4" t="s">
        <v>75</v>
      </c>
      <c r="M75" s="4">
        <v>6</v>
      </c>
      <c r="N75" s="4" t="str">
        <f t="shared" si="47"/>
        <v>6</v>
      </c>
      <c r="O75" s="4" t="str">
        <f t="shared" si="48"/>
        <v>7</v>
      </c>
      <c r="P75" s="4" t="str">
        <f t="shared" si="49"/>
        <v>8</v>
      </c>
      <c r="Q75" s="4">
        <v>6</v>
      </c>
      <c r="R75" s="4" t="str">
        <f t="shared" si="50"/>
        <v>0.7</v>
      </c>
      <c r="S75" s="4" t="str">
        <f t="shared" si="51"/>
        <v>0.8</v>
      </c>
      <c r="T75" s="4" t="str">
        <f t="shared" si="52"/>
        <v>0.9</v>
      </c>
      <c r="V75" s="8" t="s">
        <v>75</v>
      </c>
      <c r="W75" s="4">
        <v>6</v>
      </c>
      <c r="X75" s="4" t="str">
        <f t="shared" si="53"/>
        <v>6</v>
      </c>
      <c r="Y75" s="4" t="str">
        <f t="shared" si="54"/>
        <v>7</v>
      </c>
      <c r="Z75" s="4" t="str">
        <f t="shared" si="55"/>
        <v>8</v>
      </c>
      <c r="AA75" s="4">
        <v>6</v>
      </c>
      <c r="AB75" s="4" t="str">
        <f t="shared" si="56"/>
        <v>0.7</v>
      </c>
      <c r="AC75" s="4" t="str">
        <f t="shared" si="57"/>
        <v>0.8</v>
      </c>
      <c r="AD75" s="4" t="str">
        <f t="shared" si="58"/>
        <v>0.9</v>
      </c>
      <c r="AF75" s="8" t="s">
        <v>75</v>
      </c>
      <c r="AG75" s="4">
        <v>5</v>
      </c>
      <c r="AH75" s="4" t="str">
        <f t="shared" si="59"/>
        <v>5</v>
      </c>
      <c r="AI75" s="4" t="str">
        <f t="shared" si="60"/>
        <v>6</v>
      </c>
      <c r="AJ75" s="4" t="str">
        <f t="shared" si="61"/>
        <v>7</v>
      </c>
      <c r="AK75" s="4">
        <v>4</v>
      </c>
      <c r="AL75" s="4" t="str">
        <f t="shared" si="62"/>
        <v>0.3</v>
      </c>
      <c r="AM75" s="4" t="str">
        <f t="shared" si="63"/>
        <v>0.5</v>
      </c>
      <c r="AN75" s="4" t="str">
        <f t="shared" si="64"/>
        <v>0.7</v>
      </c>
      <c r="AP75" s="8" t="s">
        <v>75</v>
      </c>
      <c r="AQ75" s="4">
        <v>5</v>
      </c>
      <c r="AR75" s="4" t="str">
        <f t="shared" si="65"/>
        <v>5</v>
      </c>
      <c r="AS75" s="4" t="str">
        <f t="shared" si="66"/>
        <v>6</v>
      </c>
      <c r="AT75" s="4" t="str">
        <f t="shared" si="67"/>
        <v>7</v>
      </c>
      <c r="AU75" s="4">
        <v>7</v>
      </c>
      <c r="AV75" s="4" t="str">
        <f t="shared" si="68"/>
        <v>0.85</v>
      </c>
      <c r="AW75" s="4" t="str">
        <f t="shared" si="69"/>
        <v>0.95</v>
      </c>
      <c r="AX75" s="4" t="str">
        <f t="shared" si="70"/>
        <v>1</v>
      </c>
      <c r="AZ75" s="8" t="s">
        <v>75</v>
      </c>
      <c r="BA75" s="4">
        <v>6</v>
      </c>
      <c r="BB75" s="4" t="str">
        <f t="shared" si="71"/>
        <v>6</v>
      </c>
      <c r="BC75" s="4" t="str">
        <f t="shared" si="72"/>
        <v>7</v>
      </c>
      <c r="BD75" s="4" t="str">
        <f t="shared" si="73"/>
        <v>8</v>
      </c>
      <c r="BE75" s="4">
        <v>7</v>
      </c>
      <c r="BF75" s="4" t="str">
        <f t="shared" si="74"/>
        <v>0.85</v>
      </c>
      <c r="BG75" s="4" t="str">
        <f t="shared" si="75"/>
        <v>0.95</v>
      </c>
      <c r="BH75" s="4" t="str">
        <f t="shared" si="76"/>
        <v>1</v>
      </c>
      <c r="BJ75" s="8" t="s">
        <v>75</v>
      </c>
      <c r="BK75" s="4">
        <v>5</v>
      </c>
      <c r="BL75" s="4" t="str">
        <f t="shared" si="77"/>
        <v>5</v>
      </c>
      <c r="BM75" s="4" t="str">
        <f t="shared" si="78"/>
        <v>6</v>
      </c>
      <c r="BN75" s="4" t="str">
        <f t="shared" si="79"/>
        <v>7</v>
      </c>
      <c r="BO75" s="4">
        <v>7</v>
      </c>
      <c r="BP75" s="4" t="str">
        <f t="shared" si="80"/>
        <v>0.85</v>
      </c>
      <c r="BQ75" s="4" t="str">
        <f t="shared" si="81"/>
        <v>0.95</v>
      </c>
      <c r="BR75" s="4" t="str">
        <f t="shared" si="82"/>
        <v>1</v>
      </c>
    </row>
    <row r="76" spans="2:70" x14ac:dyDescent="0.2">
      <c r="B76" s="4" t="s">
        <v>76</v>
      </c>
      <c r="C76" s="4">
        <v>6</v>
      </c>
      <c r="D76" s="4" t="str">
        <f t="shared" si="83"/>
        <v>6</v>
      </c>
      <c r="E76" s="4" t="str">
        <f t="shared" si="42"/>
        <v>7</v>
      </c>
      <c r="F76" s="4" t="str">
        <f t="shared" si="43"/>
        <v>8</v>
      </c>
      <c r="G76" s="4">
        <v>7</v>
      </c>
      <c r="H76" s="4" t="str">
        <f t="shared" si="44"/>
        <v>0.85</v>
      </c>
      <c r="I76" s="4" t="str">
        <f t="shared" si="45"/>
        <v>0.95</v>
      </c>
      <c r="J76" s="4" t="str">
        <f t="shared" si="46"/>
        <v>1</v>
      </c>
      <c r="L76" s="4" t="s">
        <v>76</v>
      </c>
      <c r="M76" s="4">
        <v>6</v>
      </c>
      <c r="N76" s="4" t="str">
        <f t="shared" si="47"/>
        <v>6</v>
      </c>
      <c r="O76" s="4" t="str">
        <f t="shared" si="48"/>
        <v>7</v>
      </c>
      <c r="P76" s="4" t="str">
        <f t="shared" si="49"/>
        <v>8</v>
      </c>
      <c r="Q76" s="4">
        <v>7</v>
      </c>
      <c r="R76" s="4" t="str">
        <f t="shared" si="50"/>
        <v>0.85</v>
      </c>
      <c r="S76" s="4" t="str">
        <f t="shared" si="51"/>
        <v>0.95</v>
      </c>
      <c r="T76" s="4" t="str">
        <f t="shared" si="52"/>
        <v>1</v>
      </c>
      <c r="V76" s="8" t="s">
        <v>76</v>
      </c>
      <c r="W76" s="4">
        <v>6</v>
      </c>
      <c r="X76" s="4" t="str">
        <f t="shared" si="53"/>
        <v>6</v>
      </c>
      <c r="Y76" s="4" t="str">
        <f t="shared" si="54"/>
        <v>7</v>
      </c>
      <c r="Z76" s="4" t="str">
        <f t="shared" si="55"/>
        <v>8</v>
      </c>
      <c r="AA76" s="4">
        <v>7</v>
      </c>
      <c r="AB76" s="4" t="str">
        <f t="shared" si="56"/>
        <v>0.85</v>
      </c>
      <c r="AC76" s="4" t="str">
        <f t="shared" si="57"/>
        <v>0.95</v>
      </c>
      <c r="AD76" s="4" t="str">
        <f t="shared" si="58"/>
        <v>1</v>
      </c>
      <c r="AF76" s="8" t="s">
        <v>76</v>
      </c>
      <c r="AG76" s="4">
        <v>6</v>
      </c>
      <c r="AH76" s="4" t="str">
        <f t="shared" si="59"/>
        <v>6</v>
      </c>
      <c r="AI76" s="4" t="str">
        <f t="shared" si="60"/>
        <v>7</v>
      </c>
      <c r="AJ76" s="4" t="str">
        <f t="shared" si="61"/>
        <v>8</v>
      </c>
      <c r="AK76" s="4">
        <v>7</v>
      </c>
      <c r="AL76" s="4" t="str">
        <f t="shared" si="62"/>
        <v>0.85</v>
      </c>
      <c r="AM76" s="4" t="str">
        <f t="shared" si="63"/>
        <v>0.95</v>
      </c>
      <c r="AN76" s="4" t="str">
        <f t="shared" si="64"/>
        <v>1</v>
      </c>
      <c r="AP76" s="8" t="s">
        <v>76</v>
      </c>
      <c r="AQ76" s="4">
        <v>6</v>
      </c>
      <c r="AR76" s="4" t="str">
        <f t="shared" si="65"/>
        <v>6</v>
      </c>
      <c r="AS76" s="4" t="str">
        <f t="shared" si="66"/>
        <v>7</v>
      </c>
      <c r="AT76" s="4" t="str">
        <f t="shared" si="67"/>
        <v>8</v>
      </c>
      <c r="AU76" s="4">
        <v>7</v>
      </c>
      <c r="AV76" s="4" t="str">
        <f t="shared" si="68"/>
        <v>0.85</v>
      </c>
      <c r="AW76" s="4" t="str">
        <f t="shared" si="69"/>
        <v>0.95</v>
      </c>
      <c r="AX76" s="4" t="str">
        <f t="shared" si="70"/>
        <v>1</v>
      </c>
      <c r="AZ76" s="8" t="s">
        <v>76</v>
      </c>
      <c r="BA76" s="4">
        <v>6</v>
      </c>
      <c r="BB76" s="4" t="str">
        <f t="shared" si="71"/>
        <v>6</v>
      </c>
      <c r="BC76" s="4" t="str">
        <f t="shared" si="72"/>
        <v>7</v>
      </c>
      <c r="BD76" s="4" t="str">
        <f t="shared" si="73"/>
        <v>8</v>
      </c>
      <c r="BE76" s="4">
        <v>7</v>
      </c>
      <c r="BF76" s="4" t="str">
        <f t="shared" si="74"/>
        <v>0.85</v>
      </c>
      <c r="BG76" s="4" t="str">
        <f t="shared" si="75"/>
        <v>0.95</v>
      </c>
      <c r="BH76" s="4" t="str">
        <f t="shared" si="76"/>
        <v>1</v>
      </c>
      <c r="BJ76" s="8" t="s">
        <v>76</v>
      </c>
      <c r="BK76" s="4">
        <v>5</v>
      </c>
      <c r="BL76" s="4" t="str">
        <f t="shared" si="77"/>
        <v>5</v>
      </c>
      <c r="BM76" s="4" t="str">
        <f t="shared" si="78"/>
        <v>6</v>
      </c>
      <c r="BN76" s="4" t="str">
        <f t="shared" si="79"/>
        <v>7</v>
      </c>
      <c r="BO76" s="4">
        <v>7</v>
      </c>
      <c r="BP76" s="4" t="str">
        <f t="shared" si="80"/>
        <v>0.85</v>
      </c>
      <c r="BQ76" s="4" t="str">
        <f t="shared" si="81"/>
        <v>0.95</v>
      </c>
      <c r="BR76" s="4" t="str">
        <f t="shared" si="82"/>
        <v>1</v>
      </c>
    </row>
    <row r="77" spans="2:70" x14ac:dyDescent="0.2">
      <c r="B77" s="4" t="s">
        <v>77</v>
      </c>
      <c r="C77" s="4">
        <v>6</v>
      </c>
      <c r="D77" s="4" t="str">
        <f t="shared" si="83"/>
        <v>6</v>
      </c>
      <c r="E77" s="4" t="str">
        <f t="shared" si="42"/>
        <v>7</v>
      </c>
      <c r="F77" s="4" t="str">
        <f t="shared" si="43"/>
        <v>8</v>
      </c>
      <c r="G77" s="4">
        <v>6</v>
      </c>
      <c r="H77" s="4" t="str">
        <f t="shared" si="44"/>
        <v>0.7</v>
      </c>
      <c r="I77" s="4" t="str">
        <f t="shared" si="45"/>
        <v>0.8</v>
      </c>
      <c r="J77" s="4" t="str">
        <f t="shared" si="46"/>
        <v>0.9</v>
      </c>
      <c r="L77" s="4" t="s">
        <v>77</v>
      </c>
      <c r="M77" s="4">
        <v>4</v>
      </c>
      <c r="N77" s="4" t="str">
        <f t="shared" si="47"/>
        <v>4</v>
      </c>
      <c r="O77" s="4" t="str">
        <f t="shared" si="48"/>
        <v>5</v>
      </c>
      <c r="P77" s="4" t="str">
        <f t="shared" si="49"/>
        <v>6</v>
      </c>
      <c r="Q77" s="4">
        <v>4</v>
      </c>
      <c r="R77" s="4" t="str">
        <f t="shared" si="50"/>
        <v>0.3</v>
      </c>
      <c r="S77" s="4" t="str">
        <f t="shared" si="51"/>
        <v>0.5</v>
      </c>
      <c r="T77" s="4" t="str">
        <f t="shared" si="52"/>
        <v>0.7</v>
      </c>
      <c r="V77" s="8" t="s">
        <v>77</v>
      </c>
      <c r="W77" s="4">
        <v>3</v>
      </c>
      <c r="X77" s="4" t="str">
        <f t="shared" si="53"/>
        <v>3</v>
      </c>
      <c r="Y77" s="4" t="str">
        <f t="shared" si="54"/>
        <v>4</v>
      </c>
      <c r="Z77" s="4" t="str">
        <f t="shared" si="55"/>
        <v>5</v>
      </c>
      <c r="AA77" s="4">
        <v>6</v>
      </c>
      <c r="AB77" s="4" t="str">
        <f t="shared" si="56"/>
        <v>0.7</v>
      </c>
      <c r="AC77" s="4" t="str">
        <f t="shared" si="57"/>
        <v>0.8</v>
      </c>
      <c r="AD77" s="4" t="str">
        <f t="shared" si="58"/>
        <v>0.9</v>
      </c>
      <c r="AF77" s="8" t="s">
        <v>77</v>
      </c>
      <c r="AG77" s="4">
        <v>4</v>
      </c>
      <c r="AH77" s="4" t="str">
        <f t="shared" si="59"/>
        <v>4</v>
      </c>
      <c r="AI77" s="4" t="str">
        <f t="shared" si="60"/>
        <v>5</v>
      </c>
      <c r="AJ77" s="4" t="str">
        <f t="shared" si="61"/>
        <v>6</v>
      </c>
      <c r="AK77" s="4">
        <v>5</v>
      </c>
      <c r="AL77" s="4" t="str">
        <f t="shared" si="62"/>
        <v>0.5</v>
      </c>
      <c r="AM77" s="4" t="str">
        <f t="shared" si="63"/>
        <v>0.65</v>
      </c>
      <c r="AN77" s="4" t="str">
        <f t="shared" si="64"/>
        <v>0.8</v>
      </c>
      <c r="AP77" s="8" t="s">
        <v>77</v>
      </c>
      <c r="AQ77" s="4">
        <v>2</v>
      </c>
      <c r="AR77" s="4" t="str">
        <f t="shared" si="65"/>
        <v>2</v>
      </c>
      <c r="AS77" s="4" t="str">
        <f t="shared" si="66"/>
        <v>3</v>
      </c>
      <c r="AT77" s="4" t="str">
        <f t="shared" si="67"/>
        <v>4</v>
      </c>
      <c r="AU77" s="4">
        <v>6</v>
      </c>
      <c r="AV77" s="4" t="str">
        <f t="shared" si="68"/>
        <v>0.7</v>
      </c>
      <c r="AW77" s="4" t="str">
        <f t="shared" si="69"/>
        <v>0.8</v>
      </c>
      <c r="AX77" s="4" t="str">
        <f t="shared" si="70"/>
        <v>0.9</v>
      </c>
      <c r="AZ77" s="8" t="s">
        <v>77</v>
      </c>
      <c r="BA77" s="4">
        <v>7</v>
      </c>
      <c r="BB77" s="4" t="str">
        <f t="shared" si="71"/>
        <v>7</v>
      </c>
      <c r="BC77" s="4" t="str">
        <f t="shared" si="72"/>
        <v>8</v>
      </c>
      <c r="BD77" s="4" t="str">
        <f t="shared" si="73"/>
        <v>9</v>
      </c>
      <c r="BE77" s="4">
        <v>7</v>
      </c>
      <c r="BF77" s="4" t="str">
        <f t="shared" si="74"/>
        <v>0.85</v>
      </c>
      <c r="BG77" s="4" t="str">
        <f t="shared" si="75"/>
        <v>0.95</v>
      </c>
      <c r="BH77" s="4" t="str">
        <f t="shared" si="76"/>
        <v>1</v>
      </c>
      <c r="BJ77" s="8" t="s">
        <v>77</v>
      </c>
      <c r="BK77" s="4">
        <v>4</v>
      </c>
      <c r="BL77" s="4" t="str">
        <f t="shared" si="77"/>
        <v>4</v>
      </c>
      <c r="BM77" s="4" t="str">
        <f t="shared" si="78"/>
        <v>5</v>
      </c>
      <c r="BN77" s="4" t="str">
        <f t="shared" si="79"/>
        <v>6</v>
      </c>
      <c r="BO77" s="4">
        <v>5</v>
      </c>
      <c r="BP77" s="4" t="str">
        <f t="shared" si="80"/>
        <v>0.5</v>
      </c>
      <c r="BQ77" s="4" t="str">
        <f t="shared" si="81"/>
        <v>0.65</v>
      </c>
      <c r="BR77" s="4" t="str">
        <f t="shared" si="82"/>
        <v>0.8</v>
      </c>
    </row>
    <row r="78" spans="2:70" x14ac:dyDescent="0.2">
      <c r="B78" s="4" t="s">
        <v>78</v>
      </c>
      <c r="C78" s="4">
        <v>5</v>
      </c>
      <c r="D78" s="4" t="str">
        <f t="shared" si="83"/>
        <v>5</v>
      </c>
      <c r="E78" s="4" t="str">
        <f t="shared" si="42"/>
        <v>6</v>
      </c>
      <c r="F78" s="4" t="str">
        <f t="shared" si="43"/>
        <v>7</v>
      </c>
      <c r="G78" s="4">
        <v>7</v>
      </c>
      <c r="H78" s="4" t="str">
        <f t="shared" si="44"/>
        <v>0.85</v>
      </c>
      <c r="I78" s="4" t="str">
        <f t="shared" si="45"/>
        <v>0.95</v>
      </c>
      <c r="J78" s="4" t="str">
        <f t="shared" si="46"/>
        <v>1</v>
      </c>
      <c r="L78" s="4" t="s">
        <v>78</v>
      </c>
      <c r="M78" s="4">
        <v>5</v>
      </c>
      <c r="N78" s="4" t="str">
        <f t="shared" si="47"/>
        <v>5</v>
      </c>
      <c r="O78" s="4" t="str">
        <f t="shared" si="48"/>
        <v>6</v>
      </c>
      <c r="P78" s="4" t="str">
        <f t="shared" si="49"/>
        <v>7</v>
      </c>
      <c r="Q78" s="4">
        <v>7</v>
      </c>
      <c r="R78" s="4" t="str">
        <f t="shared" si="50"/>
        <v>0.85</v>
      </c>
      <c r="S78" s="4" t="str">
        <f t="shared" si="51"/>
        <v>0.95</v>
      </c>
      <c r="T78" s="4" t="str">
        <f t="shared" si="52"/>
        <v>1</v>
      </c>
      <c r="V78" s="8" t="s">
        <v>78</v>
      </c>
      <c r="W78" s="4">
        <v>6</v>
      </c>
      <c r="X78" s="4" t="str">
        <f t="shared" si="53"/>
        <v>6</v>
      </c>
      <c r="Y78" s="4" t="str">
        <f t="shared" si="54"/>
        <v>7</v>
      </c>
      <c r="Z78" s="4" t="str">
        <f t="shared" si="55"/>
        <v>8</v>
      </c>
      <c r="AA78" s="4">
        <v>7</v>
      </c>
      <c r="AB78" s="4" t="str">
        <f t="shared" si="56"/>
        <v>0.85</v>
      </c>
      <c r="AC78" s="4" t="str">
        <f t="shared" si="57"/>
        <v>0.95</v>
      </c>
      <c r="AD78" s="4" t="str">
        <f t="shared" si="58"/>
        <v>1</v>
      </c>
      <c r="AF78" s="8" t="s">
        <v>78</v>
      </c>
      <c r="AG78" s="4">
        <v>4</v>
      </c>
      <c r="AH78" s="4" t="str">
        <f t="shared" si="59"/>
        <v>4</v>
      </c>
      <c r="AI78" s="4" t="str">
        <f t="shared" si="60"/>
        <v>5</v>
      </c>
      <c r="AJ78" s="4" t="str">
        <f t="shared" si="61"/>
        <v>6</v>
      </c>
      <c r="AK78" s="4">
        <v>6</v>
      </c>
      <c r="AL78" s="4" t="str">
        <f t="shared" si="62"/>
        <v>0.7</v>
      </c>
      <c r="AM78" s="4" t="str">
        <f t="shared" si="63"/>
        <v>0.8</v>
      </c>
      <c r="AN78" s="4" t="str">
        <f t="shared" si="64"/>
        <v>0.9</v>
      </c>
      <c r="AP78" s="8" t="s">
        <v>78</v>
      </c>
      <c r="AQ78" s="4">
        <v>5</v>
      </c>
      <c r="AR78" s="4" t="str">
        <f t="shared" si="65"/>
        <v>5</v>
      </c>
      <c r="AS78" s="4" t="str">
        <f t="shared" si="66"/>
        <v>6</v>
      </c>
      <c r="AT78" s="4" t="str">
        <f t="shared" si="67"/>
        <v>7</v>
      </c>
      <c r="AU78" s="4">
        <v>6</v>
      </c>
      <c r="AV78" s="4" t="str">
        <f t="shared" si="68"/>
        <v>0.7</v>
      </c>
      <c r="AW78" s="4" t="str">
        <f t="shared" si="69"/>
        <v>0.8</v>
      </c>
      <c r="AX78" s="4" t="str">
        <f t="shared" si="70"/>
        <v>0.9</v>
      </c>
      <c r="AZ78" s="8" t="s">
        <v>78</v>
      </c>
      <c r="BA78" s="4">
        <v>7</v>
      </c>
      <c r="BB78" s="4" t="str">
        <f t="shared" si="71"/>
        <v>7</v>
      </c>
      <c r="BC78" s="4" t="str">
        <f t="shared" si="72"/>
        <v>8</v>
      </c>
      <c r="BD78" s="4" t="str">
        <f t="shared" si="73"/>
        <v>9</v>
      </c>
      <c r="BE78" s="4">
        <v>7</v>
      </c>
      <c r="BF78" s="4" t="str">
        <f t="shared" si="74"/>
        <v>0.85</v>
      </c>
      <c r="BG78" s="4" t="str">
        <f t="shared" si="75"/>
        <v>0.95</v>
      </c>
      <c r="BH78" s="4" t="str">
        <f t="shared" si="76"/>
        <v>1</v>
      </c>
      <c r="BJ78" s="8" t="s">
        <v>78</v>
      </c>
      <c r="BK78" s="4">
        <v>6</v>
      </c>
      <c r="BL78" s="4" t="str">
        <f t="shared" si="77"/>
        <v>6</v>
      </c>
      <c r="BM78" s="4" t="str">
        <f t="shared" si="78"/>
        <v>7</v>
      </c>
      <c r="BN78" s="4" t="str">
        <f t="shared" si="79"/>
        <v>8</v>
      </c>
      <c r="BO78" s="4">
        <v>6</v>
      </c>
      <c r="BP78" s="4" t="str">
        <f t="shared" si="80"/>
        <v>0.7</v>
      </c>
      <c r="BQ78" s="4" t="str">
        <f t="shared" si="81"/>
        <v>0.8</v>
      </c>
      <c r="BR78" s="4" t="str">
        <f t="shared" si="82"/>
        <v>0.9</v>
      </c>
    </row>
    <row r="79" spans="2:70" x14ac:dyDescent="0.2">
      <c r="B79" s="4" t="s">
        <v>79</v>
      </c>
      <c r="C79" s="4">
        <v>4</v>
      </c>
      <c r="D79" s="4" t="str">
        <f t="shared" si="83"/>
        <v>4</v>
      </c>
      <c r="E79" s="4" t="str">
        <f t="shared" si="42"/>
        <v>5</v>
      </c>
      <c r="F79" s="4" t="str">
        <f t="shared" si="43"/>
        <v>6</v>
      </c>
      <c r="G79" s="4">
        <v>5</v>
      </c>
      <c r="H79" s="4" t="str">
        <f t="shared" si="44"/>
        <v>0.5</v>
      </c>
      <c r="I79" s="4" t="str">
        <f t="shared" si="45"/>
        <v>0.65</v>
      </c>
      <c r="J79" s="4" t="str">
        <f t="shared" si="46"/>
        <v>0.8</v>
      </c>
      <c r="L79" s="4" t="s">
        <v>79</v>
      </c>
      <c r="M79" s="4">
        <v>5</v>
      </c>
      <c r="N79" s="4" t="str">
        <f t="shared" si="47"/>
        <v>5</v>
      </c>
      <c r="O79" s="4" t="str">
        <f t="shared" si="48"/>
        <v>6</v>
      </c>
      <c r="P79" s="4" t="str">
        <f t="shared" si="49"/>
        <v>7</v>
      </c>
      <c r="Q79" s="4">
        <v>7</v>
      </c>
      <c r="R79" s="4" t="str">
        <f t="shared" si="50"/>
        <v>0.85</v>
      </c>
      <c r="S79" s="4" t="str">
        <f t="shared" si="51"/>
        <v>0.95</v>
      </c>
      <c r="T79" s="4" t="str">
        <f t="shared" si="52"/>
        <v>1</v>
      </c>
      <c r="V79" s="8" t="s">
        <v>79</v>
      </c>
      <c r="W79" s="4">
        <v>5</v>
      </c>
      <c r="X79" s="4" t="str">
        <f t="shared" si="53"/>
        <v>5</v>
      </c>
      <c r="Y79" s="4" t="str">
        <f t="shared" si="54"/>
        <v>6</v>
      </c>
      <c r="Z79" s="4" t="str">
        <f t="shared" si="55"/>
        <v>7</v>
      </c>
      <c r="AA79" s="4">
        <v>7</v>
      </c>
      <c r="AB79" s="4" t="str">
        <f t="shared" si="56"/>
        <v>0.85</v>
      </c>
      <c r="AC79" s="4" t="str">
        <f t="shared" si="57"/>
        <v>0.95</v>
      </c>
      <c r="AD79" s="4" t="str">
        <f t="shared" si="58"/>
        <v>1</v>
      </c>
      <c r="AF79" s="8" t="s">
        <v>79</v>
      </c>
      <c r="AG79" s="4">
        <v>5</v>
      </c>
      <c r="AH79" s="4" t="str">
        <f t="shared" si="59"/>
        <v>5</v>
      </c>
      <c r="AI79" s="4" t="str">
        <f t="shared" si="60"/>
        <v>6</v>
      </c>
      <c r="AJ79" s="4" t="str">
        <f t="shared" si="61"/>
        <v>7</v>
      </c>
      <c r="AK79" s="4">
        <v>6</v>
      </c>
      <c r="AL79" s="4" t="str">
        <f t="shared" si="62"/>
        <v>0.7</v>
      </c>
      <c r="AM79" s="4" t="str">
        <f t="shared" si="63"/>
        <v>0.8</v>
      </c>
      <c r="AN79" s="4" t="str">
        <f t="shared" si="64"/>
        <v>0.9</v>
      </c>
      <c r="AP79" s="8" t="s">
        <v>79</v>
      </c>
      <c r="AQ79" s="4">
        <v>5</v>
      </c>
      <c r="AR79" s="4" t="str">
        <f t="shared" si="65"/>
        <v>5</v>
      </c>
      <c r="AS79" s="4" t="str">
        <f t="shared" si="66"/>
        <v>6</v>
      </c>
      <c r="AT79" s="4" t="str">
        <f t="shared" si="67"/>
        <v>7</v>
      </c>
      <c r="AU79" s="4">
        <v>6</v>
      </c>
      <c r="AV79" s="4" t="str">
        <f t="shared" si="68"/>
        <v>0.7</v>
      </c>
      <c r="AW79" s="4" t="str">
        <f t="shared" si="69"/>
        <v>0.8</v>
      </c>
      <c r="AX79" s="4" t="str">
        <f t="shared" si="70"/>
        <v>0.9</v>
      </c>
      <c r="AZ79" s="8" t="s">
        <v>79</v>
      </c>
      <c r="BA79" s="4">
        <v>7</v>
      </c>
      <c r="BB79" s="4" t="str">
        <f t="shared" si="71"/>
        <v>7</v>
      </c>
      <c r="BC79" s="4" t="str">
        <f t="shared" si="72"/>
        <v>8</v>
      </c>
      <c r="BD79" s="4" t="str">
        <f t="shared" si="73"/>
        <v>9</v>
      </c>
      <c r="BE79" s="4">
        <v>7</v>
      </c>
      <c r="BF79" s="4" t="str">
        <f t="shared" si="74"/>
        <v>0.85</v>
      </c>
      <c r="BG79" s="4" t="str">
        <f t="shared" si="75"/>
        <v>0.95</v>
      </c>
      <c r="BH79" s="4" t="str">
        <f t="shared" si="76"/>
        <v>1</v>
      </c>
      <c r="BJ79" s="8" t="s">
        <v>79</v>
      </c>
      <c r="BK79" s="4">
        <v>5</v>
      </c>
      <c r="BL79" s="4" t="str">
        <f t="shared" si="77"/>
        <v>5</v>
      </c>
      <c r="BM79" s="4" t="str">
        <f t="shared" si="78"/>
        <v>6</v>
      </c>
      <c r="BN79" s="4" t="str">
        <f t="shared" si="79"/>
        <v>7</v>
      </c>
      <c r="BO79" s="4">
        <v>6</v>
      </c>
      <c r="BP79" s="4" t="str">
        <f t="shared" si="80"/>
        <v>0.7</v>
      </c>
      <c r="BQ79" s="4" t="str">
        <f t="shared" si="81"/>
        <v>0.8</v>
      </c>
      <c r="BR79" s="4" t="str">
        <f t="shared" si="82"/>
        <v>0.9</v>
      </c>
    </row>
    <row r="80" spans="2:70" x14ac:dyDescent="0.2">
      <c r="B80" s="4" t="s">
        <v>80</v>
      </c>
      <c r="C80" s="4">
        <v>6</v>
      </c>
      <c r="D80" s="4" t="str">
        <f t="shared" si="83"/>
        <v>6</v>
      </c>
      <c r="E80" s="4" t="str">
        <f t="shared" si="42"/>
        <v>7</v>
      </c>
      <c r="F80" s="4" t="str">
        <f t="shared" si="43"/>
        <v>8</v>
      </c>
      <c r="G80" s="4">
        <v>7</v>
      </c>
      <c r="H80" s="4" t="str">
        <f t="shared" si="44"/>
        <v>0.85</v>
      </c>
      <c r="I80" s="4" t="str">
        <f t="shared" si="45"/>
        <v>0.95</v>
      </c>
      <c r="J80" s="4" t="str">
        <f t="shared" si="46"/>
        <v>1</v>
      </c>
      <c r="L80" s="4" t="s">
        <v>80</v>
      </c>
      <c r="M80" s="4">
        <v>6</v>
      </c>
      <c r="N80" s="4" t="str">
        <f t="shared" si="47"/>
        <v>6</v>
      </c>
      <c r="O80" s="4" t="str">
        <f t="shared" si="48"/>
        <v>7</v>
      </c>
      <c r="P80" s="4" t="str">
        <f t="shared" si="49"/>
        <v>8</v>
      </c>
      <c r="Q80" s="4">
        <v>7</v>
      </c>
      <c r="R80" s="4" t="str">
        <f t="shared" si="50"/>
        <v>0.85</v>
      </c>
      <c r="S80" s="4" t="str">
        <f t="shared" si="51"/>
        <v>0.95</v>
      </c>
      <c r="T80" s="4" t="str">
        <f t="shared" si="52"/>
        <v>1</v>
      </c>
      <c r="V80" s="8" t="s">
        <v>80</v>
      </c>
      <c r="W80" s="4">
        <v>6</v>
      </c>
      <c r="X80" s="4" t="str">
        <f t="shared" si="53"/>
        <v>6</v>
      </c>
      <c r="Y80" s="4" t="str">
        <f t="shared" si="54"/>
        <v>7</v>
      </c>
      <c r="Z80" s="4" t="str">
        <f t="shared" si="55"/>
        <v>8</v>
      </c>
      <c r="AA80" s="4">
        <v>7</v>
      </c>
      <c r="AB80" s="4" t="str">
        <f t="shared" si="56"/>
        <v>0.85</v>
      </c>
      <c r="AC80" s="4" t="str">
        <f t="shared" si="57"/>
        <v>0.95</v>
      </c>
      <c r="AD80" s="4" t="str">
        <f t="shared" si="58"/>
        <v>1</v>
      </c>
      <c r="AF80" s="8" t="s">
        <v>80</v>
      </c>
      <c r="AG80" s="4">
        <v>5</v>
      </c>
      <c r="AH80" s="4" t="str">
        <f t="shared" si="59"/>
        <v>5</v>
      </c>
      <c r="AI80" s="4" t="str">
        <f t="shared" si="60"/>
        <v>6</v>
      </c>
      <c r="AJ80" s="4" t="str">
        <f t="shared" si="61"/>
        <v>7</v>
      </c>
      <c r="AK80" s="4">
        <v>7</v>
      </c>
      <c r="AL80" s="4" t="str">
        <f t="shared" si="62"/>
        <v>0.85</v>
      </c>
      <c r="AM80" s="4" t="str">
        <f t="shared" si="63"/>
        <v>0.95</v>
      </c>
      <c r="AN80" s="4" t="str">
        <f t="shared" si="64"/>
        <v>1</v>
      </c>
      <c r="AP80" s="8" t="s">
        <v>80</v>
      </c>
      <c r="AQ80" s="4">
        <v>6</v>
      </c>
      <c r="AR80" s="4" t="str">
        <f t="shared" si="65"/>
        <v>6</v>
      </c>
      <c r="AS80" s="4" t="str">
        <f t="shared" si="66"/>
        <v>7</v>
      </c>
      <c r="AT80" s="4" t="str">
        <f t="shared" si="67"/>
        <v>8</v>
      </c>
      <c r="AU80" s="4">
        <v>7</v>
      </c>
      <c r="AV80" s="4" t="str">
        <f t="shared" si="68"/>
        <v>0.85</v>
      </c>
      <c r="AW80" s="4" t="str">
        <f t="shared" si="69"/>
        <v>0.95</v>
      </c>
      <c r="AX80" s="4" t="str">
        <f t="shared" si="70"/>
        <v>1</v>
      </c>
      <c r="AZ80" s="8" t="s">
        <v>80</v>
      </c>
      <c r="BA80" s="4">
        <v>6</v>
      </c>
      <c r="BB80" s="4" t="str">
        <f t="shared" si="71"/>
        <v>6</v>
      </c>
      <c r="BC80" s="4" t="str">
        <f t="shared" si="72"/>
        <v>7</v>
      </c>
      <c r="BD80" s="4" t="str">
        <f t="shared" si="73"/>
        <v>8</v>
      </c>
      <c r="BE80" s="4">
        <v>7</v>
      </c>
      <c r="BF80" s="4" t="str">
        <f t="shared" si="74"/>
        <v>0.85</v>
      </c>
      <c r="BG80" s="4" t="str">
        <f t="shared" si="75"/>
        <v>0.95</v>
      </c>
      <c r="BH80" s="4" t="str">
        <f t="shared" si="76"/>
        <v>1</v>
      </c>
      <c r="BJ80" s="8" t="s">
        <v>80</v>
      </c>
      <c r="BK80" s="4">
        <v>6</v>
      </c>
      <c r="BL80" s="4" t="str">
        <f t="shared" si="77"/>
        <v>6</v>
      </c>
      <c r="BM80" s="4" t="str">
        <f t="shared" si="78"/>
        <v>7</v>
      </c>
      <c r="BN80" s="4" t="str">
        <f t="shared" si="79"/>
        <v>8</v>
      </c>
      <c r="BO80" s="4">
        <v>7</v>
      </c>
      <c r="BP80" s="4" t="str">
        <f t="shared" si="80"/>
        <v>0.85</v>
      </c>
      <c r="BQ80" s="4" t="str">
        <f t="shared" si="81"/>
        <v>0.95</v>
      </c>
      <c r="BR80" s="4" t="str">
        <f t="shared" si="82"/>
        <v>1</v>
      </c>
    </row>
    <row r="81" spans="2:70" x14ac:dyDescent="0.2">
      <c r="B81" s="4" t="s">
        <v>81</v>
      </c>
      <c r="C81" s="4">
        <v>6</v>
      </c>
      <c r="D81" s="4" t="str">
        <f t="shared" si="83"/>
        <v>6</v>
      </c>
      <c r="E81" s="4" t="str">
        <f t="shared" si="42"/>
        <v>7</v>
      </c>
      <c r="F81" s="4" t="str">
        <f t="shared" si="43"/>
        <v>8</v>
      </c>
      <c r="G81" s="4">
        <v>6</v>
      </c>
      <c r="H81" s="4" t="str">
        <f t="shared" si="44"/>
        <v>0.7</v>
      </c>
      <c r="I81" s="4" t="str">
        <f t="shared" si="45"/>
        <v>0.8</v>
      </c>
      <c r="J81" s="4" t="str">
        <f t="shared" si="46"/>
        <v>0.9</v>
      </c>
      <c r="L81" s="4" t="s">
        <v>81</v>
      </c>
      <c r="M81" s="4">
        <v>6</v>
      </c>
      <c r="N81" s="4" t="str">
        <f t="shared" si="47"/>
        <v>6</v>
      </c>
      <c r="O81" s="4" t="str">
        <f t="shared" si="48"/>
        <v>7</v>
      </c>
      <c r="P81" s="4" t="str">
        <f t="shared" si="49"/>
        <v>8</v>
      </c>
      <c r="Q81" s="4">
        <v>7</v>
      </c>
      <c r="R81" s="4" t="str">
        <f t="shared" si="50"/>
        <v>0.85</v>
      </c>
      <c r="S81" s="4" t="str">
        <f t="shared" si="51"/>
        <v>0.95</v>
      </c>
      <c r="T81" s="4" t="str">
        <f t="shared" si="52"/>
        <v>1</v>
      </c>
      <c r="V81" s="8" t="s">
        <v>81</v>
      </c>
      <c r="W81" s="4">
        <v>7</v>
      </c>
      <c r="X81" s="4" t="str">
        <f t="shared" si="53"/>
        <v>7</v>
      </c>
      <c r="Y81" s="4" t="str">
        <f t="shared" si="54"/>
        <v>8</v>
      </c>
      <c r="Z81" s="4" t="str">
        <f t="shared" si="55"/>
        <v>9</v>
      </c>
      <c r="AA81" s="4">
        <v>7</v>
      </c>
      <c r="AB81" s="4" t="str">
        <f t="shared" si="56"/>
        <v>0.85</v>
      </c>
      <c r="AC81" s="4" t="str">
        <f t="shared" si="57"/>
        <v>0.95</v>
      </c>
      <c r="AD81" s="4" t="str">
        <f t="shared" si="58"/>
        <v>1</v>
      </c>
      <c r="AF81" s="8" t="s">
        <v>81</v>
      </c>
      <c r="AG81" s="4">
        <v>6</v>
      </c>
      <c r="AH81" s="4" t="str">
        <f t="shared" si="59"/>
        <v>6</v>
      </c>
      <c r="AI81" s="4" t="str">
        <f t="shared" si="60"/>
        <v>7</v>
      </c>
      <c r="AJ81" s="4" t="str">
        <f t="shared" si="61"/>
        <v>8</v>
      </c>
      <c r="AK81" s="4">
        <v>7</v>
      </c>
      <c r="AL81" s="4" t="str">
        <f t="shared" si="62"/>
        <v>0.85</v>
      </c>
      <c r="AM81" s="4" t="str">
        <f t="shared" si="63"/>
        <v>0.95</v>
      </c>
      <c r="AN81" s="4" t="str">
        <f t="shared" si="64"/>
        <v>1</v>
      </c>
      <c r="AP81" s="8" t="s">
        <v>81</v>
      </c>
      <c r="AQ81" s="4">
        <v>6</v>
      </c>
      <c r="AR81" s="4" t="str">
        <f t="shared" si="65"/>
        <v>6</v>
      </c>
      <c r="AS81" s="4" t="str">
        <f t="shared" si="66"/>
        <v>7</v>
      </c>
      <c r="AT81" s="4" t="str">
        <f t="shared" si="67"/>
        <v>8</v>
      </c>
      <c r="AU81" s="4">
        <v>7</v>
      </c>
      <c r="AV81" s="4" t="str">
        <f t="shared" si="68"/>
        <v>0.85</v>
      </c>
      <c r="AW81" s="4" t="str">
        <f t="shared" si="69"/>
        <v>0.95</v>
      </c>
      <c r="AX81" s="4" t="str">
        <f t="shared" si="70"/>
        <v>1</v>
      </c>
      <c r="AZ81" s="8" t="s">
        <v>81</v>
      </c>
      <c r="BA81" s="4">
        <v>6</v>
      </c>
      <c r="BB81" s="4" t="str">
        <f t="shared" si="71"/>
        <v>6</v>
      </c>
      <c r="BC81" s="4" t="str">
        <f t="shared" si="72"/>
        <v>7</v>
      </c>
      <c r="BD81" s="4" t="str">
        <f t="shared" si="73"/>
        <v>8</v>
      </c>
      <c r="BE81" s="4">
        <v>7</v>
      </c>
      <c r="BF81" s="4" t="str">
        <f t="shared" si="74"/>
        <v>0.85</v>
      </c>
      <c r="BG81" s="4" t="str">
        <f t="shared" si="75"/>
        <v>0.95</v>
      </c>
      <c r="BH81" s="4" t="str">
        <f t="shared" si="76"/>
        <v>1</v>
      </c>
      <c r="BJ81" s="8" t="s">
        <v>81</v>
      </c>
      <c r="BK81" s="4">
        <v>6</v>
      </c>
      <c r="BL81" s="4" t="str">
        <f t="shared" si="77"/>
        <v>6</v>
      </c>
      <c r="BM81" s="4" t="str">
        <f t="shared" si="78"/>
        <v>7</v>
      </c>
      <c r="BN81" s="4" t="str">
        <f t="shared" si="79"/>
        <v>8</v>
      </c>
      <c r="BO81" s="4">
        <v>6</v>
      </c>
      <c r="BP81" s="4" t="str">
        <f t="shared" si="80"/>
        <v>0.7</v>
      </c>
      <c r="BQ81" s="4" t="str">
        <f t="shared" si="81"/>
        <v>0.8</v>
      </c>
      <c r="BR81" s="4" t="str">
        <f t="shared" si="82"/>
        <v>0.9</v>
      </c>
    </row>
    <row r="82" spans="2:70" x14ac:dyDescent="0.2">
      <c r="B82" s="4" t="s">
        <v>82</v>
      </c>
      <c r="C82" s="4">
        <v>5</v>
      </c>
      <c r="D82" s="4" t="str">
        <f t="shared" si="83"/>
        <v>5</v>
      </c>
      <c r="E82" s="4" t="str">
        <f t="shared" si="42"/>
        <v>6</v>
      </c>
      <c r="F82" s="4" t="str">
        <f t="shared" si="43"/>
        <v>7</v>
      </c>
      <c r="G82" s="4">
        <v>6</v>
      </c>
      <c r="H82" s="4" t="str">
        <f t="shared" si="44"/>
        <v>0.7</v>
      </c>
      <c r="I82" s="4" t="str">
        <f t="shared" si="45"/>
        <v>0.8</v>
      </c>
      <c r="J82" s="4" t="str">
        <f t="shared" si="46"/>
        <v>0.9</v>
      </c>
      <c r="L82" s="4" t="s">
        <v>82</v>
      </c>
      <c r="M82" s="4">
        <v>6</v>
      </c>
      <c r="N82" s="4" t="str">
        <f t="shared" si="47"/>
        <v>6</v>
      </c>
      <c r="O82" s="4" t="str">
        <f t="shared" si="48"/>
        <v>7</v>
      </c>
      <c r="P82" s="4" t="str">
        <f t="shared" si="49"/>
        <v>8</v>
      </c>
      <c r="Q82" s="4">
        <v>5</v>
      </c>
      <c r="R82" s="4" t="str">
        <f t="shared" si="50"/>
        <v>0.5</v>
      </c>
      <c r="S82" s="4" t="str">
        <f t="shared" si="51"/>
        <v>0.65</v>
      </c>
      <c r="T82" s="4" t="str">
        <f t="shared" si="52"/>
        <v>0.8</v>
      </c>
      <c r="V82" s="8" t="s">
        <v>82</v>
      </c>
      <c r="W82" s="4">
        <v>4</v>
      </c>
      <c r="X82" s="4" t="str">
        <f t="shared" si="53"/>
        <v>4</v>
      </c>
      <c r="Y82" s="4" t="str">
        <f t="shared" si="54"/>
        <v>5</v>
      </c>
      <c r="Z82" s="4" t="str">
        <f t="shared" si="55"/>
        <v>6</v>
      </c>
      <c r="AA82" s="4">
        <v>5</v>
      </c>
      <c r="AB82" s="4" t="str">
        <f t="shared" si="56"/>
        <v>0.5</v>
      </c>
      <c r="AC82" s="4" t="str">
        <f t="shared" si="57"/>
        <v>0.65</v>
      </c>
      <c r="AD82" s="4" t="str">
        <f t="shared" si="58"/>
        <v>0.8</v>
      </c>
      <c r="AF82" s="8" t="s">
        <v>82</v>
      </c>
      <c r="AG82" s="4">
        <v>4</v>
      </c>
      <c r="AH82" s="4" t="str">
        <f t="shared" si="59"/>
        <v>4</v>
      </c>
      <c r="AI82" s="4" t="str">
        <f t="shared" si="60"/>
        <v>5</v>
      </c>
      <c r="AJ82" s="4" t="str">
        <f t="shared" si="61"/>
        <v>6</v>
      </c>
      <c r="AK82" s="4">
        <v>6</v>
      </c>
      <c r="AL82" s="4" t="str">
        <f t="shared" si="62"/>
        <v>0.7</v>
      </c>
      <c r="AM82" s="4" t="str">
        <f t="shared" si="63"/>
        <v>0.8</v>
      </c>
      <c r="AN82" s="4" t="str">
        <f t="shared" si="64"/>
        <v>0.9</v>
      </c>
      <c r="AP82" s="8" t="s">
        <v>82</v>
      </c>
      <c r="AQ82" s="4">
        <v>4</v>
      </c>
      <c r="AR82" s="4" t="str">
        <f t="shared" si="65"/>
        <v>4</v>
      </c>
      <c r="AS82" s="4" t="str">
        <f t="shared" si="66"/>
        <v>5</v>
      </c>
      <c r="AT82" s="4" t="str">
        <f t="shared" si="67"/>
        <v>6</v>
      </c>
      <c r="AU82" s="4">
        <v>6</v>
      </c>
      <c r="AV82" s="4" t="str">
        <f t="shared" si="68"/>
        <v>0.7</v>
      </c>
      <c r="AW82" s="4" t="str">
        <f t="shared" si="69"/>
        <v>0.8</v>
      </c>
      <c r="AX82" s="4" t="str">
        <f t="shared" si="70"/>
        <v>0.9</v>
      </c>
      <c r="AZ82" s="8" t="s">
        <v>82</v>
      </c>
      <c r="BA82" s="4">
        <v>3</v>
      </c>
      <c r="BB82" s="4" t="str">
        <f t="shared" si="71"/>
        <v>3</v>
      </c>
      <c r="BC82" s="4" t="str">
        <f t="shared" si="72"/>
        <v>4</v>
      </c>
      <c r="BD82" s="4" t="str">
        <f t="shared" si="73"/>
        <v>5</v>
      </c>
      <c r="BE82" s="4">
        <v>6</v>
      </c>
      <c r="BF82" s="4" t="str">
        <f t="shared" si="74"/>
        <v>0.7</v>
      </c>
      <c r="BG82" s="4" t="str">
        <f t="shared" si="75"/>
        <v>0.8</v>
      </c>
      <c r="BH82" s="4" t="str">
        <f t="shared" si="76"/>
        <v>0.9</v>
      </c>
      <c r="BJ82" s="8" t="s">
        <v>82</v>
      </c>
      <c r="BK82" s="4">
        <v>4</v>
      </c>
      <c r="BL82" s="4" t="str">
        <f t="shared" si="77"/>
        <v>4</v>
      </c>
      <c r="BM82" s="4" t="str">
        <f t="shared" si="78"/>
        <v>5</v>
      </c>
      <c r="BN82" s="4" t="str">
        <f t="shared" si="79"/>
        <v>6</v>
      </c>
      <c r="BO82" s="4">
        <v>5</v>
      </c>
      <c r="BP82" s="4" t="str">
        <f t="shared" si="80"/>
        <v>0.5</v>
      </c>
      <c r="BQ82" s="4" t="str">
        <f t="shared" si="81"/>
        <v>0.65</v>
      </c>
      <c r="BR82" s="4" t="str">
        <f t="shared" si="82"/>
        <v>0.8</v>
      </c>
    </row>
    <row r="83" spans="2:70" x14ac:dyDescent="0.2">
      <c r="B83" s="4" t="s">
        <v>83</v>
      </c>
      <c r="C83" s="4">
        <v>7</v>
      </c>
      <c r="D83" s="4" t="str">
        <f t="shared" si="83"/>
        <v>7</v>
      </c>
      <c r="E83" s="4" t="str">
        <f t="shared" si="42"/>
        <v>8</v>
      </c>
      <c r="F83" s="4" t="str">
        <f t="shared" si="43"/>
        <v>9</v>
      </c>
      <c r="G83" s="4">
        <v>7</v>
      </c>
      <c r="H83" s="4" t="str">
        <f t="shared" si="44"/>
        <v>0.85</v>
      </c>
      <c r="I83" s="4" t="str">
        <f t="shared" si="45"/>
        <v>0.95</v>
      </c>
      <c r="J83" s="4" t="str">
        <f t="shared" si="46"/>
        <v>1</v>
      </c>
      <c r="L83" s="4" t="s">
        <v>83</v>
      </c>
      <c r="M83" s="4">
        <v>6</v>
      </c>
      <c r="N83" s="4" t="str">
        <f t="shared" si="47"/>
        <v>6</v>
      </c>
      <c r="O83" s="4" t="str">
        <f t="shared" si="48"/>
        <v>7</v>
      </c>
      <c r="P83" s="4" t="str">
        <f t="shared" si="49"/>
        <v>8</v>
      </c>
      <c r="Q83" s="4">
        <v>7</v>
      </c>
      <c r="R83" s="4" t="str">
        <f t="shared" si="50"/>
        <v>0.85</v>
      </c>
      <c r="S83" s="4" t="str">
        <f t="shared" si="51"/>
        <v>0.95</v>
      </c>
      <c r="T83" s="4" t="str">
        <f t="shared" si="52"/>
        <v>1</v>
      </c>
      <c r="V83" s="8" t="s">
        <v>83</v>
      </c>
      <c r="W83" s="4">
        <v>6</v>
      </c>
      <c r="X83" s="4" t="str">
        <f t="shared" si="53"/>
        <v>6</v>
      </c>
      <c r="Y83" s="4" t="str">
        <f t="shared" si="54"/>
        <v>7</v>
      </c>
      <c r="Z83" s="4" t="str">
        <f t="shared" si="55"/>
        <v>8</v>
      </c>
      <c r="AA83" s="4">
        <v>6</v>
      </c>
      <c r="AB83" s="4" t="str">
        <f t="shared" si="56"/>
        <v>0.7</v>
      </c>
      <c r="AC83" s="4" t="str">
        <f t="shared" si="57"/>
        <v>0.8</v>
      </c>
      <c r="AD83" s="4" t="str">
        <f t="shared" si="58"/>
        <v>0.9</v>
      </c>
      <c r="AF83" s="8" t="s">
        <v>83</v>
      </c>
      <c r="AG83" s="4">
        <v>5</v>
      </c>
      <c r="AH83" s="4" t="str">
        <f t="shared" si="59"/>
        <v>5</v>
      </c>
      <c r="AI83" s="4" t="str">
        <f t="shared" si="60"/>
        <v>6</v>
      </c>
      <c r="AJ83" s="4" t="str">
        <f t="shared" si="61"/>
        <v>7</v>
      </c>
      <c r="AK83" s="4">
        <v>6</v>
      </c>
      <c r="AL83" s="4" t="str">
        <f t="shared" si="62"/>
        <v>0.7</v>
      </c>
      <c r="AM83" s="4" t="str">
        <f t="shared" si="63"/>
        <v>0.8</v>
      </c>
      <c r="AN83" s="4" t="str">
        <f t="shared" si="64"/>
        <v>0.9</v>
      </c>
      <c r="AP83" s="8" t="s">
        <v>83</v>
      </c>
      <c r="AQ83" s="4">
        <v>5</v>
      </c>
      <c r="AR83" s="4" t="str">
        <f t="shared" si="65"/>
        <v>5</v>
      </c>
      <c r="AS83" s="4" t="str">
        <f t="shared" si="66"/>
        <v>6</v>
      </c>
      <c r="AT83" s="4" t="str">
        <f t="shared" si="67"/>
        <v>7</v>
      </c>
      <c r="AU83" s="4">
        <v>7</v>
      </c>
      <c r="AV83" s="4" t="str">
        <f t="shared" si="68"/>
        <v>0.85</v>
      </c>
      <c r="AW83" s="4" t="str">
        <f t="shared" si="69"/>
        <v>0.95</v>
      </c>
      <c r="AX83" s="4" t="str">
        <f t="shared" si="70"/>
        <v>1</v>
      </c>
      <c r="AZ83" s="8" t="s">
        <v>83</v>
      </c>
      <c r="BA83" s="4">
        <v>7</v>
      </c>
      <c r="BB83" s="4" t="str">
        <f t="shared" si="71"/>
        <v>7</v>
      </c>
      <c r="BC83" s="4" t="str">
        <f t="shared" si="72"/>
        <v>8</v>
      </c>
      <c r="BD83" s="4" t="str">
        <f t="shared" si="73"/>
        <v>9</v>
      </c>
      <c r="BE83" s="4">
        <v>7</v>
      </c>
      <c r="BF83" s="4" t="str">
        <f t="shared" si="74"/>
        <v>0.85</v>
      </c>
      <c r="BG83" s="4" t="str">
        <f t="shared" si="75"/>
        <v>0.95</v>
      </c>
      <c r="BH83" s="4" t="str">
        <f t="shared" si="76"/>
        <v>1</v>
      </c>
      <c r="BJ83" s="8" t="s">
        <v>83</v>
      </c>
      <c r="BK83" s="4">
        <v>6</v>
      </c>
      <c r="BL83" s="4" t="str">
        <f t="shared" si="77"/>
        <v>6</v>
      </c>
      <c r="BM83" s="4" t="str">
        <f t="shared" si="78"/>
        <v>7</v>
      </c>
      <c r="BN83" s="4" t="str">
        <f t="shared" si="79"/>
        <v>8</v>
      </c>
      <c r="BO83" s="4">
        <v>7</v>
      </c>
      <c r="BP83" s="4" t="str">
        <f t="shared" si="80"/>
        <v>0.85</v>
      </c>
      <c r="BQ83" s="4" t="str">
        <f t="shared" si="81"/>
        <v>0.95</v>
      </c>
      <c r="BR83" s="4" t="str">
        <f t="shared" si="82"/>
        <v>1</v>
      </c>
    </row>
    <row r="84" spans="2:70" x14ac:dyDescent="0.2">
      <c r="B84" s="4" t="s">
        <v>84</v>
      </c>
      <c r="C84" s="4">
        <v>6</v>
      </c>
      <c r="D84" s="4" t="str">
        <f t="shared" si="83"/>
        <v>6</v>
      </c>
      <c r="E84" s="4" t="str">
        <f t="shared" si="42"/>
        <v>7</v>
      </c>
      <c r="F84" s="4" t="str">
        <f t="shared" si="43"/>
        <v>8</v>
      </c>
      <c r="G84" s="4">
        <v>7</v>
      </c>
      <c r="H84" s="4" t="str">
        <f t="shared" si="44"/>
        <v>0.85</v>
      </c>
      <c r="I84" s="4" t="str">
        <f t="shared" si="45"/>
        <v>0.95</v>
      </c>
      <c r="J84" s="4" t="str">
        <f t="shared" si="46"/>
        <v>1</v>
      </c>
      <c r="L84" s="4" t="s">
        <v>84</v>
      </c>
      <c r="M84" s="4">
        <v>6</v>
      </c>
      <c r="N84" s="4" t="str">
        <f t="shared" si="47"/>
        <v>6</v>
      </c>
      <c r="O84" s="4" t="str">
        <f t="shared" si="48"/>
        <v>7</v>
      </c>
      <c r="P84" s="4" t="str">
        <f t="shared" si="49"/>
        <v>8</v>
      </c>
      <c r="Q84" s="4">
        <v>5</v>
      </c>
      <c r="R84" s="4" t="str">
        <f t="shared" si="50"/>
        <v>0.5</v>
      </c>
      <c r="S84" s="4" t="str">
        <f t="shared" si="51"/>
        <v>0.65</v>
      </c>
      <c r="T84" s="4" t="str">
        <f t="shared" si="52"/>
        <v>0.8</v>
      </c>
      <c r="V84" s="8" t="s">
        <v>84</v>
      </c>
      <c r="W84" s="4">
        <v>6</v>
      </c>
      <c r="X84" s="4" t="str">
        <f t="shared" si="53"/>
        <v>6</v>
      </c>
      <c r="Y84" s="4" t="str">
        <f t="shared" si="54"/>
        <v>7</v>
      </c>
      <c r="Z84" s="4" t="str">
        <f t="shared" si="55"/>
        <v>8</v>
      </c>
      <c r="AA84" s="4">
        <v>5</v>
      </c>
      <c r="AB84" s="4" t="str">
        <f t="shared" si="56"/>
        <v>0.5</v>
      </c>
      <c r="AC84" s="4" t="str">
        <f t="shared" si="57"/>
        <v>0.65</v>
      </c>
      <c r="AD84" s="4" t="str">
        <f t="shared" si="58"/>
        <v>0.8</v>
      </c>
      <c r="AF84" s="8" t="s">
        <v>84</v>
      </c>
      <c r="AG84" s="4">
        <v>6</v>
      </c>
      <c r="AH84" s="4" t="str">
        <f t="shared" si="59"/>
        <v>6</v>
      </c>
      <c r="AI84" s="4" t="str">
        <f t="shared" si="60"/>
        <v>7</v>
      </c>
      <c r="AJ84" s="4" t="str">
        <f t="shared" si="61"/>
        <v>8</v>
      </c>
      <c r="AK84" s="4">
        <v>7</v>
      </c>
      <c r="AL84" s="4" t="str">
        <f t="shared" si="62"/>
        <v>0.85</v>
      </c>
      <c r="AM84" s="4" t="str">
        <f t="shared" si="63"/>
        <v>0.95</v>
      </c>
      <c r="AN84" s="4" t="str">
        <f t="shared" si="64"/>
        <v>1</v>
      </c>
      <c r="AP84" s="8" t="s">
        <v>84</v>
      </c>
      <c r="AQ84" s="4">
        <v>4</v>
      </c>
      <c r="AR84" s="4" t="str">
        <f t="shared" si="65"/>
        <v>4</v>
      </c>
      <c r="AS84" s="4" t="str">
        <f t="shared" si="66"/>
        <v>5</v>
      </c>
      <c r="AT84" s="4" t="str">
        <f t="shared" si="67"/>
        <v>6</v>
      </c>
      <c r="AU84" s="4">
        <v>5</v>
      </c>
      <c r="AV84" s="4" t="str">
        <f t="shared" si="68"/>
        <v>0.5</v>
      </c>
      <c r="AW84" s="4" t="str">
        <f t="shared" si="69"/>
        <v>0.65</v>
      </c>
      <c r="AX84" s="4" t="str">
        <f t="shared" si="70"/>
        <v>0.8</v>
      </c>
      <c r="AZ84" s="8" t="s">
        <v>84</v>
      </c>
      <c r="BA84" s="4">
        <v>4</v>
      </c>
      <c r="BB84" s="4" t="str">
        <f t="shared" si="71"/>
        <v>4</v>
      </c>
      <c r="BC84" s="4" t="str">
        <f t="shared" si="72"/>
        <v>5</v>
      </c>
      <c r="BD84" s="4" t="str">
        <f t="shared" si="73"/>
        <v>6</v>
      </c>
      <c r="BE84" s="4">
        <v>4</v>
      </c>
      <c r="BF84" s="4" t="str">
        <f t="shared" si="74"/>
        <v>0.3</v>
      </c>
      <c r="BG84" s="4" t="str">
        <f t="shared" si="75"/>
        <v>0.5</v>
      </c>
      <c r="BH84" s="4" t="str">
        <f t="shared" si="76"/>
        <v>0.7</v>
      </c>
      <c r="BJ84" s="8" t="s">
        <v>84</v>
      </c>
      <c r="BK84" s="4">
        <v>5</v>
      </c>
      <c r="BL84" s="4" t="str">
        <f t="shared" si="77"/>
        <v>5</v>
      </c>
      <c r="BM84" s="4" t="str">
        <f t="shared" si="78"/>
        <v>6</v>
      </c>
      <c r="BN84" s="4" t="str">
        <f t="shared" si="79"/>
        <v>7</v>
      </c>
      <c r="BO84" s="4">
        <v>7</v>
      </c>
      <c r="BP84" s="4" t="str">
        <f t="shared" si="80"/>
        <v>0.85</v>
      </c>
      <c r="BQ84" s="4" t="str">
        <f t="shared" si="81"/>
        <v>0.95</v>
      </c>
      <c r="BR84" s="4" t="str">
        <f t="shared" si="82"/>
        <v>1</v>
      </c>
    </row>
    <row r="85" spans="2:70" x14ac:dyDescent="0.2">
      <c r="B85" s="4" t="s">
        <v>85</v>
      </c>
      <c r="C85" s="4">
        <v>5</v>
      </c>
      <c r="D85" s="4" t="str">
        <f t="shared" si="83"/>
        <v>5</v>
      </c>
      <c r="E85" s="4" t="str">
        <f t="shared" si="42"/>
        <v>6</v>
      </c>
      <c r="F85" s="4" t="str">
        <f t="shared" si="43"/>
        <v>7</v>
      </c>
      <c r="G85" s="4">
        <v>4</v>
      </c>
      <c r="H85" s="4" t="str">
        <f t="shared" si="44"/>
        <v>0.3</v>
      </c>
      <c r="I85" s="4" t="str">
        <f t="shared" si="45"/>
        <v>0.5</v>
      </c>
      <c r="J85" s="4" t="str">
        <f t="shared" si="46"/>
        <v>0.7</v>
      </c>
      <c r="L85" s="4" t="s">
        <v>85</v>
      </c>
      <c r="M85" s="4">
        <v>5</v>
      </c>
      <c r="N85" s="4" t="str">
        <f t="shared" si="47"/>
        <v>5</v>
      </c>
      <c r="O85" s="4" t="str">
        <f t="shared" si="48"/>
        <v>6</v>
      </c>
      <c r="P85" s="4" t="str">
        <f t="shared" si="49"/>
        <v>7</v>
      </c>
      <c r="Q85" s="4">
        <v>5</v>
      </c>
      <c r="R85" s="4" t="str">
        <f t="shared" si="50"/>
        <v>0.5</v>
      </c>
      <c r="S85" s="4" t="str">
        <f t="shared" si="51"/>
        <v>0.65</v>
      </c>
      <c r="T85" s="4" t="str">
        <f t="shared" si="52"/>
        <v>0.8</v>
      </c>
      <c r="V85" s="8" t="s">
        <v>85</v>
      </c>
      <c r="W85" s="4">
        <v>5</v>
      </c>
      <c r="X85" s="4" t="str">
        <f t="shared" si="53"/>
        <v>5</v>
      </c>
      <c r="Y85" s="4" t="str">
        <f t="shared" si="54"/>
        <v>6</v>
      </c>
      <c r="Z85" s="4" t="str">
        <f t="shared" si="55"/>
        <v>7</v>
      </c>
      <c r="AA85" s="4">
        <v>6</v>
      </c>
      <c r="AB85" s="4" t="str">
        <f t="shared" si="56"/>
        <v>0.7</v>
      </c>
      <c r="AC85" s="4" t="str">
        <f t="shared" si="57"/>
        <v>0.8</v>
      </c>
      <c r="AD85" s="4" t="str">
        <f t="shared" si="58"/>
        <v>0.9</v>
      </c>
      <c r="AF85" s="8" t="s">
        <v>85</v>
      </c>
      <c r="AG85" s="4">
        <v>3</v>
      </c>
      <c r="AH85" s="4" t="str">
        <f t="shared" si="59"/>
        <v>3</v>
      </c>
      <c r="AI85" s="4" t="str">
        <f t="shared" si="60"/>
        <v>4</v>
      </c>
      <c r="AJ85" s="4" t="str">
        <f t="shared" si="61"/>
        <v>5</v>
      </c>
      <c r="AK85" s="4">
        <v>6</v>
      </c>
      <c r="AL85" s="4" t="str">
        <f t="shared" si="62"/>
        <v>0.7</v>
      </c>
      <c r="AM85" s="4" t="str">
        <f t="shared" si="63"/>
        <v>0.8</v>
      </c>
      <c r="AN85" s="4" t="str">
        <f t="shared" si="64"/>
        <v>0.9</v>
      </c>
      <c r="AP85" s="8" t="s">
        <v>85</v>
      </c>
      <c r="AQ85" s="4">
        <v>5</v>
      </c>
      <c r="AR85" s="4" t="str">
        <f t="shared" si="65"/>
        <v>5</v>
      </c>
      <c r="AS85" s="4" t="str">
        <f t="shared" si="66"/>
        <v>6</v>
      </c>
      <c r="AT85" s="4" t="str">
        <f t="shared" si="67"/>
        <v>7</v>
      </c>
      <c r="AU85" s="4">
        <v>5</v>
      </c>
      <c r="AV85" s="4" t="str">
        <f t="shared" si="68"/>
        <v>0.5</v>
      </c>
      <c r="AW85" s="4" t="str">
        <f t="shared" si="69"/>
        <v>0.65</v>
      </c>
      <c r="AX85" s="4" t="str">
        <f t="shared" si="70"/>
        <v>0.8</v>
      </c>
      <c r="AZ85" s="8" t="s">
        <v>85</v>
      </c>
      <c r="BA85" s="4">
        <v>6</v>
      </c>
      <c r="BB85" s="4" t="str">
        <f t="shared" si="71"/>
        <v>6</v>
      </c>
      <c r="BC85" s="4" t="str">
        <f t="shared" si="72"/>
        <v>7</v>
      </c>
      <c r="BD85" s="4" t="str">
        <f t="shared" si="73"/>
        <v>8</v>
      </c>
      <c r="BE85" s="4">
        <v>6</v>
      </c>
      <c r="BF85" s="4" t="str">
        <f t="shared" si="74"/>
        <v>0.7</v>
      </c>
      <c r="BG85" s="4" t="str">
        <f t="shared" si="75"/>
        <v>0.8</v>
      </c>
      <c r="BH85" s="4" t="str">
        <f t="shared" si="76"/>
        <v>0.9</v>
      </c>
      <c r="BJ85" s="8" t="s">
        <v>85</v>
      </c>
      <c r="BK85" s="4">
        <v>4</v>
      </c>
      <c r="BL85" s="4" t="str">
        <f t="shared" si="77"/>
        <v>4</v>
      </c>
      <c r="BM85" s="4" t="str">
        <f t="shared" si="78"/>
        <v>5</v>
      </c>
      <c r="BN85" s="4" t="str">
        <f t="shared" si="79"/>
        <v>6</v>
      </c>
      <c r="BO85" s="4">
        <v>4</v>
      </c>
      <c r="BP85" s="4" t="str">
        <f t="shared" si="80"/>
        <v>0.3</v>
      </c>
      <c r="BQ85" s="4" t="str">
        <f t="shared" si="81"/>
        <v>0.5</v>
      </c>
      <c r="BR85" s="4" t="str">
        <f t="shared" si="82"/>
        <v>0.7</v>
      </c>
    </row>
    <row r="86" spans="2:70" x14ac:dyDescent="0.2">
      <c r="B86" s="4" t="s">
        <v>86</v>
      </c>
      <c r="C86" s="4">
        <v>6</v>
      </c>
      <c r="D86" s="4" t="str">
        <f t="shared" si="83"/>
        <v>6</v>
      </c>
      <c r="E86" s="4" t="str">
        <f t="shared" si="42"/>
        <v>7</v>
      </c>
      <c r="F86" s="4" t="str">
        <f t="shared" si="43"/>
        <v>8</v>
      </c>
      <c r="G86" s="4">
        <v>7</v>
      </c>
      <c r="H86" s="4" t="str">
        <f t="shared" si="44"/>
        <v>0.85</v>
      </c>
      <c r="I86" s="4" t="str">
        <f t="shared" si="45"/>
        <v>0.95</v>
      </c>
      <c r="J86" s="4" t="str">
        <f t="shared" si="46"/>
        <v>1</v>
      </c>
      <c r="L86" s="4" t="s">
        <v>86</v>
      </c>
      <c r="M86" s="4">
        <v>7</v>
      </c>
      <c r="N86" s="4" t="str">
        <f t="shared" si="47"/>
        <v>7</v>
      </c>
      <c r="O86" s="4" t="str">
        <f t="shared" si="48"/>
        <v>8</v>
      </c>
      <c r="P86" s="4" t="str">
        <f t="shared" si="49"/>
        <v>9</v>
      </c>
      <c r="Q86" s="4">
        <v>7</v>
      </c>
      <c r="R86" s="4" t="str">
        <f t="shared" si="50"/>
        <v>0.85</v>
      </c>
      <c r="S86" s="4" t="str">
        <f t="shared" si="51"/>
        <v>0.95</v>
      </c>
      <c r="T86" s="4" t="str">
        <f t="shared" si="52"/>
        <v>1</v>
      </c>
      <c r="V86" s="8" t="s">
        <v>86</v>
      </c>
      <c r="W86" s="4">
        <v>5</v>
      </c>
      <c r="X86" s="4" t="str">
        <f t="shared" si="53"/>
        <v>5</v>
      </c>
      <c r="Y86" s="4" t="str">
        <f t="shared" si="54"/>
        <v>6</v>
      </c>
      <c r="Z86" s="4" t="str">
        <f t="shared" si="55"/>
        <v>7</v>
      </c>
      <c r="AA86" s="4">
        <v>5</v>
      </c>
      <c r="AB86" s="4" t="str">
        <f t="shared" si="56"/>
        <v>0.5</v>
      </c>
      <c r="AC86" s="4" t="str">
        <f t="shared" si="57"/>
        <v>0.65</v>
      </c>
      <c r="AD86" s="4" t="str">
        <f t="shared" si="58"/>
        <v>0.8</v>
      </c>
      <c r="AF86" s="8" t="s">
        <v>86</v>
      </c>
      <c r="AG86" s="4">
        <v>6</v>
      </c>
      <c r="AH86" s="4" t="str">
        <f t="shared" si="59"/>
        <v>6</v>
      </c>
      <c r="AI86" s="4" t="str">
        <f t="shared" si="60"/>
        <v>7</v>
      </c>
      <c r="AJ86" s="4" t="str">
        <f t="shared" si="61"/>
        <v>8</v>
      </c>
      <c r="AK86" s="4">
        <v>7</v>
      </c>
      <c r="AL86" s="4" t="str">
        <f t="shared" si="62"/>
        <v>0.85</v>
      </c>
      <c r="AM86" s="4" t="str">
        <f t="shared" si="63"/>
        <v>0.95</v>
      </c>
      <c r="AN86" s="4" t="str">
        <f t="shared" si="64"/>
        <v>1</v>
      </c>
      <c r="AP86" s="8" t="s">
        <v>86</v>
      </c>
      <c r="AQ86" s="4">
        <v>5</v>
      </c>
      <c r="AR86" s="4" t="str">
        <f t="shared" si="65"/>
        <v>5</v>
      </c>
      <c r="AS86" s="4" t="str">
        <f t="shared" si="66"/>
        <v>6</v>
      </c>
      <c r="AT86" s="4" t="str">
        <f t="shared" si="67"/>
        <v>7</v>
      </c>
      <c r="AU86" s="4">
        <v>7</v>
      </c>
      <c r="AV86" s="4" t="str">
        <f t="shared" si="68"/>
        <v>0.85</v>
      </c>
      <c r="AW86" s="4" t="str">
        <f t="shared" si="69"/>
        <v>0.95</v>
      </c>
      <c r="AX86" s="4" t="str">
        <f t="shared" si="70"/>
        <v>1</v>
      </c>
      <c r="AZ86" s="8" t="s">
        <v>86</v>
      </c>
      <c r="BA86" s="4">
        <v>5</v>
      </c>
      <c r="BB86" s="4" t="str">
        <f t="shared" si="71"/>
        <v>5</v>
      </c>
      <c r="BC86" s="4" t="str">
        <f t="shared" si="72"/>
        <v>6</v>
      </c>
      <c r="BD86" s="4" t="str">
        <f t="shared" si="73"/>
        <v>7</v>
      </c>
      <c r="BE86" s="4">
        <v>6</v>
      </c>
      <c r="BF86" s="4" t="str">
        <f t="shared" si="74"/>
        <v>0.7</v>
      </c>
      <c r="BG86" s="4" t="str">
        <f t="shared" si="75"/>
        <v>0.8</v>
      </c>
      <c r="BH86" s="4" t="str">
        <f t="shared" si="76"/>
        <v>0.9</v>
      </c>
      <c r="BJ86" s="8" t="s">
        <v>86</v>
      </c>
      <c r="BK86" s="4">
        <v>5</v>
      </c>
      <c r="BL86" s="4" t="str">
        <f t="shared" si="77"/>
        <v>5</v>
      </c>
      <c r="BM86" s="4" t="str">
        <f t="shared" si="78"/>
        <v>6</v>
      </c>
      <c r="BN86" s="4" t="str">
        <f t="shared" si="79"/>
        <v>7</v>
      </c>
      <c r="BO86" s="4">
        <v>6</v>
      </c>
      <c r="BP86" s="4" t="str">
        <f t="shared" si="80"/>
        <v>0.7</v>
      </c>
      <c r="BQ86" s="4" t="str">
        <f t="shared" si="81"/>
        <v>0.8</v>
      </c>
      <c r="BR86" s="4" t="str">
        <f t="shared" si="82"/>
        <v>0.9</v>
      </c>
    </row>
    <row r="87" spans="2:70" x14ac:dyDescent="0.2">
      <c r="B87" s="4" t="s">
        <v>87</v>
      </c>
      <c r="C87" s="4">
        <v>6</v>
      </c>
      <c r="D87" s="4" t="str">
        <f t="shared" si="83"/>
        <v>6</v>
      </c>
      <c r="E87" s="4" t="str">
        <f t="shared" si="42"/>
        <v>7</v>
      </c>
      <c r="F87" s="4" t="str">
        <f t="shared" si="43"/>
        <v>8</v>
      </c>
      <c r="G87" s="4">
        <v>4</v>
      </c>
      <c r="H87" s="4" t="str">
        <f t="shared" si="44"/>
        <v>0.3</v>
      </c>
      <c r="I87" s="4" t="str">
        <f t="shared" si="45"/>
        <v>0.5</v>
      </c>
      <c r="J87" s="4" t="str">
        <f t="shared" si="46"/>
        <v>0.7</v>
      </c>
      <c r="L87" s="4" t="s">
        <v>87</v>
      </c>
      <c r="M87" s="4">
        <v>7</v>
      </c>
      <c r="N87" s="4" t="str">
        <f t="shared" si="47"/>
        <v>7</v>
      </c>
      <c r="O87" s="4" t="str">
        <f t="shared" si="48"/>
        <v>8</v>
      </c>
      <c r="P87" s="4" t="str">
        <f t="shared" si="49"/>
        <v>9</v>
      </c>
      <c r="Q87" s="4">
        <v>7</v>
      </c>
      <c r="R87" s="4" t="str">
        <f t="shared" si="50"/>
        <v>0.85</v>
      </c>
      <c r="S87" s="4" t="str">
        <f t="shared" si="51"/>
        <v>0.95</v>
      </c>
      <c r="T87" s="4" t="str">
        <f t="shared" si="52"/>
        <v>1</v>
      </c>
      <c r="V87" s="8" t="s">
        <v>87</v>
      </c>
      <c r="W87" s="4">
        <v>6</v>
      </c>
      <c r="X87" s="4" t="str">
        <f t="shared" si="53"/>
        <v>6</v>
      </c>
      <c r="Y87" s="4" t="str">
        <f t="shared" si="54"/>
        <v>7</v>
      </c>
      <c r="Z87" s="4" t="str">
        <f t="shared" si="55"/>
        <v>8</v>
      </c>
      <c r="AA87" s="4">
        <v>7</v>
      </c>
      <c r="AB87" s="4" t="str">
        <f t="shared" si="56"/>
        <v>0.85</v>
      </c>
      <c r="AC87" s="4" t="str">
        <f t="shared" si="57"/>
        <v>0.95</v>
      </c>
      <c r="AD87" s="4" t="str">
        <f t="shared" si="58"/>
        <v>1</v>
      </c>
      <c r="AF87" s="8" t="s">
        <v>87</v>
      </c>
      <c r="AG87" s="4">
        <v>6</v>
      </c>
      <c r="AH87" s="4" t="str">
        <f t="shared" si="59"/>
        <v>6</v>
      </c>
      <c r="AI87" s="4" t="str">
        <f t="shared" si="60"/>
        <v>7</v>
      </c>
      <c r="AJ87" s="4" t="str">
        <f t="shared" si="61"/>
        <v>8</v>
      </c>
      <c r="AK87" s="4">
        <v>4</v>
      </c>
      <c r="AL87" s="4" t="str">
        <f t="shared" si="62"/>
        <v>0.3</v>
      </c>
      <c r="AM87" s="4" t="str">
        <f t="shared" si="63"/>
        <v>0.5</v>
      </c>
      <c r="AN87" s="4" t="str">
        <f t="shared" si="64"/>
        <v>0.7</v>
      </c>
      <c r="AP87" s="8" t="s">
        <v>87</v>
      </c>
      <c r="AQ87" s="4">
        <v>6</v>
      </c>
      <c r="AR87" s="4" t="str">
        <f t="shared" si="65"/>
        <v>6</v>
      </c>
      <c r="AS87" s="4" t="str">
        <f t="shared" si="66"/>
        <v>7</v>
      </c>
      <c r="AT87" s="4" t="str">
        <f t="shared" si="67"/>
        <v>8</v>
      </c>
      <c r="AU87" s="4">
        <v>5</v>
      </c>
      <c r="AV87" s="4" t="str">
        <f t="shared" si="68"/>
        <v>0.5</v>
      </c>
      <c r="AW87" s="4" t="str">
        <f t="shared" si="69"/>
        <v>0.65</v>
      </c>
      <c r="AX87" s="4" t="str">
        <f t="shared" si="70"/>
        <v>0.8</v>
      </c>
      <c r="AZ87" s="8" t="s">
        <v>87</v>
      </c>
      <c r="BA87" s="4">
        <v>6</v>
      </c>
      <c r="BB87" s="4" t="str">
        <f t="shared" si="71"/>
        <v>6</v>
      </c>
      <c r="BC87" s="4" t="str">
        <f t="shared" si="72"/>
        <v>7</v>
      </c>
      <c r="BD87" s="4" t="str">
        <f t="shared" si="73"/>
        <v>8</v>
      </c>
      <c r="BE87" s="4">
        <v>4</v>
      </c>
      <c r="BF87" s="4" t="str">
        <f t="shared" si="74"/>
        <v>0.3</v>
      </c>
      <c r="BG87" s="4" t="str">
        <f t="shared" si="75"/>
        <v>0.5</v>
      </c>
      <c r="BH87" s="4" t="str">
        <f t="shared" si="76"/>
        <v>0.7</v>
      </c>
      <c r="BJ87" s="8" t="s">
        <v>87</v>
      </c>
      <c r="BK87" s="4">
        <v>6</v>
      </c>
      <c r="BL87" s="4" t="str">
        <f t="shared" si="77"/>
        <v>6</v>
      </c>
      <c r="BM87" s="4" t="str">
        <f t="shared" si="78"/>
        <v>7</v>
      </c>
      <c r="BN87" s="4" t="str">
        <f t="shared" si="79"/>
        <v>8</v>
      </c>
      <c r="BO87" s="4">
        <v>5</v>
      </c>
      <c r="BP87" s="4" t="str">
        <f t="shared" si="80"/>
        <v>0.5</v>
      </c>
      <c r="BQ87" s="4" t="str">
        <f t="shared" si="81"/>
        <v>0.65</v>
      </c>
      <c r="BR87" s="4" t="str">
        <f t="shared" si="82"/>
        <v>0.8</v>
      </c>
    </row>
    <row r="88" spans="2:70" x14ac:dyDescent="0.2">
      <c r="B88" s="4" t="s">
        <v>88</v>
      </c>
      <c r="C88" s="4">
        <v>6</v>
      </c>
      <c r="D88" s="4" t="str">
        <f t="shared" si="83"/>
        <v>6</v>
      </c>
      <c r="E88" s="4" t="str">
        <f t="shared" si="42"/>
        <v>7</v>
      </c>
      <c r="F88" s="4" t="str">
        <f t="shared" si="43"/>
        <v>8</v>
      </c>
      <c r="G88" s="4">
        <v>5</v>
      </c>
      <c r="H88" s="4" t="str">
        <f t="shared" si="44"/>
        <v>0.5</v>
      </c>
      <c r="I88" s="4" t="str">
        <f t="shared" si="45"/>
        <v>0.65</v>
      </c>
      <c r="J88" s="4" t="str">
        <f t="shared" si="46"/>
        <v>0.8</v>
      </c>
      <c r="L88" s="4" t="s">
        <v>88</v>
      </c>
      <c r="M88" s="4">
        <v>7</v>
      </c>
      <c r="N88" s="4" t="str">
        <f t="shared" si="47"/>
        <v>7</v>
      </c>
      <c r="O88" s="4" t="str">
        <f t="shared" si="48"/>
        <v>8</v>
      </c>
      <c r="P88" s="4" t="str">
        <f t="shared" si="49"/>
        <v>9</v>
      </c>
      <c r="Q88" s="4">
        <v>6</v>
      </c>
      <c r="R88" s="4" t="str">
        <f t="shared" si="50"/>
        <v>0.7</v>
      </c>
      <c r="S88" s="4" t="str">
        <f t="shared" si="51"/>
        <v>0.8</v>
      </c>
      <c r="T88" s="4" t="str">
        <f t="shared" si="52"/>
        <v>0.9</v>
      </c>
      <c r="V88" s="8" t="s">
        <v>88</v>
      </c>
      <c r="W88" s="4">
        <v>7</v>
      </c>
      <c r="X88" s="4" t="str">
        <f t="shared" si="53"/>
        <v>7</v>
      </c>
      <c r="Y88" s="4" t="str">
        <f t="shared" si="54"/>
        <v>8</v>
      </c>
      <c r="Z88" s="4" t="str">
        <f t="shared" si="55"/>
        <v>9</v>
      </c>
      <c r="AA88" s="4">
        <v>7</v>
      </c>
      <c r="AB88" s="4" t="str">
        <f t="shared" si="56"/>
        <v>0.85</v>
      </c>
      <c r="AC88" s="4" t="str">
        <f t="shared" si="57"/>
        <v>0.95</v>
      </c>
      <c r="AD88" s="4" t="str">
        <f t="shared" si="58"/>
        <v>1</v>
      </c>
      <c r="AF88" s="8" t="s">
        <v>88</v>
      </c>
      <c r="AG88" s="4">
        <v>5</v>
      </c>
      <c r="AH88" s="4" t="str">
        <f t="shared" si="59"/>
        <v>5</v>
      </c>
      <c r="AI88" s="4" t="str">
        <f t="shared" si="60"/>
        <v>6</v>
      </c>
      <c r="AJ88" s="4" t="str">
        <f t="shared" si="61"/>
        <v>7</v>
      </c>
      <c r="AK88" s="4">
        <v>5</v>
      </c>
      <c r="AL88" s="4" t="str">
        <f t="shared" si="62"/>
        <v>0.5</v>
      </c>
      <c r="AM88" s="4" t="str">
        <f t="shared" si="63"/>
        <v>0.65</v>
      </c>
      <c r="AN88" s="4" t="str">
        <f t="shared" si="64"/>
        <v>0.8</v>
      </c>
      <c r="AP88" s="8" t="s">
        <v>88</v>
      </c>
      <c r="AQ88" s="4">
        <v>6</v>
      </c>
      <c r="AR88" s="4" t="str">
        <f t="shared" si="65"/>
        <v>6</v>
      </c>
      <c r="AS88" s="4" t="str">
        <f t="shared" si="66"/>
        <v>7</v>
      </c>
      <c r="AT88" s="4" t="str">
        <f t="shared" si="67"/>
        <v>8</v>
      </c>
      <c r="AU88" s="4">
        <v>5</v>
      </c>
      <c r="AV88" s="4" t="str">
        <f t="shared" si="68"/>
        <v>0.5</v>
      </c>
      <c r="AW88" s="4" t="str">
        <f t="shared" si="69"/>
        <v>0.65</v>
      </c>
      <c r="AX88" s="4" t="str">
        <f t="shared" si="70"/>
        <v>0.8</v>
      </c>
      <c r="AZ88" s="8" t="s">
        <v>88</v>
      </c>
      <c r="BA88" s="4">
        <v>5</v>
      </c>
      <c r="BB88" s="4" t="str">
        <f t="shared" si="71"/>
        <v>5</v>
      </c>
      <c r="BC88" s="4" t="str">
        <f t="shared" si="72"/>
        <v>6</v>
      </c>
      <c r="BD88" s="4" t="str">
        <f t="shared" si="73"/>
        <v>7</v>
      </c>
      <c r="BE88" s="4">
        <v>5</v>
      </c>
      <c r="BF88" s="4" t="str">
        <f t="shared" si="74"/>
        <v>0.5</v>
      </c>
      <c r="BG88" s="4" t="str">
        <f t="shared" si="75"/>
        <v>0.65</v>
      </c>
      <c r="BH88" s="4" t="str">
        <f t="shared" si="76"/>
        <v>0.8</v>
      </c>
      <c r="BJ88" s="8" t="s">
        <v>88</v>
      </c>
      <c r="BK88" s="4">
        <v>6</v>
      </c>
      <c r="BL88" s="4" t="str">
        <f t="shared" si="77"/>
        <v>6</v>
      </c>
      <c r="BM88" s="4" t="str">
        <f t="shared" si="78"/>
        <v>7</v>
      </c>
      <c r="BN88" s="4" t="str">
        <f t="shared" si="79"/>
        <v>8</v>
      </c>
      <c r="BO88" s="4">
        <v>5</v>
      </c>
      <c r="BP88" s="4" t="str">
        <f t="shared" si="80"/>
        <v>0.5</v>
      </c>
      <c r="BQ88" s="4" t="str">
        <f t="shared" si="81"/>
        <v>0.65</v>
      </c>
      <c r="BR88" s="4" t="str">
        <f t="shared" si="82"/>
        <v>0.8</v>
      </c>
    </row>
    <row r="89" spans="2:70" x14ac:dyDescent="0.2">
      <c r="B89" s="4" t="s">
        <v>89</v>
      </c>
      <c r="C89" s="4">
        <v>6</v>
      </c>
      <c r="D89" s="4" t="str">
        <f t="shared" si="83"/>
        <v>6</v>
      </c>
      <c r="E89" s="4" t="str">
        <f t="shared" si="42"/>
        <v>7</v>
      </c>
      <c r="F89" s="4" t="str">
        <f t="shared" si="43"/>
        <v>8</v>
      </c>
      <c r="G89" s="4">
        <v>5</v>
      </c>
      <c r="H89" s="4" t="str">
        <f t="shared" si="44"/>
        <v>0.5</v>
      </c>
      <c r="I89" s="4" t="str">
        <f t="shared" si="45"/>
        <v>0.65</v>
      </c>
      <c r="J89" s="4" t="str">
        <f t="shared" si="46"/>
        <v>0.8</v>
      </c>
      <c r="L89" s="4" t="s">
        <v>89</v>
      </c>
      <c r="M89" s="4">
        <v>7</v>
      </c>
      <c r="N89" s="4" t="str">
        <f t="shared" si="47"/>
        <v>7</v>
      </c>
      <c r="O89" s="4" t="str">
        <f t="shared" si="48"/>
        <v>8</v>
      </c>
      <c r="P89" s="4" t="str">
        <f t="shared" si="49"/>
        <v>9</v>
      </c>
      <c r="Q89" s="4">
        <v>7</v>
      </c>
      <c r="R89" s="4" t="str">
        <f t="shared" si="50"/>
        <v>0.85</v>
      </c>
      <c r="S89" s="4" t="str">
        <f t="shared" si="51"/>
        <v>0.95</v>
      </c>
      <c r="T89" s="4" t="str">
        <f t="shared" si="52"/>
        <v>1</v>
      </c>
      <c r="V89" s="8" t="s">
        <v>89</v>
      </c>
      <c r="W89" s="4">
        <v>6</v>
      </c>
      <c r="X89" s="4" t="str">
        <f t="shared" si="53"/>
        <v>6</v>
      </c>
      <c r="Y89" s="4" t="str">
        <f t="shared" si="54"/>
        <v>7</v>
      </c>
      <c r="Z89" s="4" t="str">
        <f t="shared" si="55"/>
        <v>8</v>
      </c>
      <c r="AA89" s="4">
        <v>7</v>
      </c>
      <c r="AB89" s="4" t="str">
        <f t="shared" si="56"/>
        <v>0.85</v>
      </c>
      <c r="AC89" s="4" t="str">
        <f t="shared" si="57"/>
        <v>0.95</v>
      </c>
      <c r="AD89" s="4" t="str">
        <f t="shared" si="58"/>
        <v>1</v>
      </c>
      <c r="AF89" s="8" t="s">
        <v>89</v>
      </c>
      <c r="AG89" s="4">
        <v>6</v>
      </c>
      <c r="AH89" s="4" t="str">
        <f t="shared" si="59"/>
        <v>6</v>
      </c>
      <c r="AI89" s="4" t="str">
        <f t="shared" si="60"/>
        <v>7</v>
      </c>
      <c r="AJ89" s="4" t="str">
        <f t="shared" si="61"/>
        <v>8</v>
      </c>
      <c r="AK89" s="4">
        <v>5</v>
      </c>
      <c r="AL89" s="4" t="str">
        <f t="shared" si="62"/>
        <v>0.5</v>
      </c>
      <c r="AM89" s="4" t="str">
        <f t="shared" si="63"/>
        <v>0.65</v>
      </c>
      <c r="AN89" s="4" t="str">
        <f t="shared" si="64"/>
        <v>0.8</v>
      </c>
      <c r="AP89" s="8" t="s">
        <v>89</v>
      </c>
      <c r="AQ89" s="4">
        <v>6</v>
      </c>
      <c r="AR89" s="4" t="str">
        <f t="shared" si="65"/>
        <v>6</v>
      </c>
      <c r="AS89" s="4" t="str">
        <f t="shared" si="66"/>
        <v>7</v>
      </c>
      <c r="AT89" s="4" t="str">
        <f t="shared" si="67"/>
        <v>8</v>
      </c>
      <c r="AU89" s="4">
        <v>5</v>
      </c>
      <c r="AV89" s="4" t="str">
        <f t="shared" si="68"/>
        <v>0.5</v>
      </c>
      <c r="AW89" s="4" t="str">
        <f t="shared" si="69"/>
        <v>0.65</v>
      </c>
      <c r="AX89" s="4" t="str">
        <f t="shared" si="70"/>
        <v>0.8</v>
      </c>
      <c r="AZ89" s="8" t="s">
        <v>89</v>
      </c>
      <c r="BA89" s="4">
        <v>6</v>
      </c>
      <c r="BB89" s="4" t="str">
        <f t="shared" si="71"/>
        <v>6</v>
      </c>
      <c r="BC89" s="4" t="str">
        <f t="shared" si="72"/>
        <v>7</v>
      </c>
      <c r="BD89" s="4" t="str">
        <f t="shared" si="73"/>
        <v>8</v>
      </c>
      <c r="BE89" s="4">
        <v>4</v>
      </c>
      <c r="BF89" s="4" t="str">
        <f t="shared" si="74"/>
        <v>0.3</v>
      </c>
      <c r="BG89" s="4" t="str">
        <f t="shared" si="75"/>
        <v>0.5</v>
      </c>
      <c r="BH89" s="4" t="str">
        <f t="shared" si="76"/>
        <v>0.7</v>
      </c>
      <c r="BJ89" s="8" t="s">
        <v>89</v>
      </c>
      <c r="BK89" s="4">
        <v>6</v>
      </c>
      <c r="BL89" s="4" t="str">
        <f t="shared" si="77"/>
        <v>6</v>
      </c>
      <c r="BM89" s="4" t="str">
        <f t="shared" si="78"/>
        <v>7</v>
      </c>
      <c r="BN89" s="4" t="str">
        <f t="shared" si="79"/>
        <v>8</v>
      </c>
      <c r="BO89" s="4">
        <v>5</v>
      </c>
      <c r="BP89" s="4" t="str">
        <f t="shared" si="80"/>
        <v>0.5</v>
      </c>
      <c r="BQ89" s="4" t="str">
        <f t="shared" si="81"/>
        <v>0.65</v>
      </c>
      <c r="BR89" s="4" t="str">
        <f t="shared" si="82"/>
        <v>0.8</v>
      </c>
    </row>
    <row r="90" spans="2:70" x14ac:dyDescent="0.2">
      <c r="B90" s="4" t="s">
        <v>90</v>
      </c>
      <c r="C90" s="4">
        <v>6</v>
      </c>
      <c r="D90" s="4" t="str">
        <f t="shared" si="83"/>
        <v>6</v>
      </c>
      <c r="E90" s="4" t="str">
        <f t="shared" si="42"/>
        <v>7</v>
      </c>
      <c r="F90" s="4" t="str">
        <f t="shared" si="43"/>
        <v>8</v>
      </c>
      <c r="G90" s="4">
        <v>6</v>
      </c>
      <c r="H90" s="4" t="str">
        <f t="shared" si="44"/>
        <v>0.7</v>
      </c>
      <c r="I90" s="4" t="str">
        <f t="shared" si="45"/>
        <v>0.8</v>
      </c>
      <c r="J90" s="4" t="str">
        <f t="shared" si="46"/>
        <v>0.9</v>
      </c>
      <c r="L90" s="4" t="s">
        <v>90</v>
      </c>
      <c r="M90" s="4">
        <v>6</v>
      </c>
      <c r="N90" s="4" t="str">
        <f t="shared" si="47"/>
        <v>6</v>
      </c>
      <c r="O90" s="4" t="str">
        <f t="shared" si="48"/>
        <v>7</v>
      </c>
      <c r="P90" s="4" t="str">
        <f t="shared" si="49"/>
        <v>8</v>
      </c>
      <c r="Q90" s="4">
        <v>7</v>
      </c>
      <c r="R90" s="4" t="str">
        <f t="shared" si="50"/>
        <v>0.85</v>
      </c>
      <c r="S90" s="4" t="str">
        <f t="shared" si="51"/>
        <v>0.95</v>
      </c>
      <c r="T90" s="4" t="str">
        <f t="shared" si="52"/>
        <v>1</v>
      </c>
      <c r="V90" s="8" t="s">
        <v>90</v>
      </c>
      <c r="W90" s="4">
        <v>6</v>
      </c>
      <c r="X90" s="4" t="str">
        <f t="shared" si="53"/>
        <v>6</v>
      </c>
      <c r="Y90" s="4" t="str">
        <f t="shared" si="54"/>
        <v>7</v>
      </c>
      <c r="Z90" s="4" t="str">
        <f t="shared" si="55"/>
        <v>8</v>
      </c>
      <c r="AA90" s="4">
        <v>6</v>
      </c>
      <c r="AB90" s="4" t="str">
        <f t="shared" si="56"/>
        <v>0.7</v>
      </c>
      <c r="AC90" s="4" t="str">
        <f t="shared" si="57"/>
        <v>0.8</v>
      </c>
      <c r="AD90" s="4" t="str">
        <f t="shared" si="58"/>
        <v>0.9</v>
      </c>
      <c r="AF90" s="8" t="s">
        <v>90</v>
      </c>
      <c r="AG90" s="4">
        <v>5</v>
      </c>
      <c r="AH90" s="4" t="str">
        <f t="shared" si="59"/>
        <v>5</v>
      </c>
      <c r="AI90" s="4" t="str">
        <f t="shared" si="60"/>
        <v>6</v>
      </c>
      <c r="AJ90" s="4" t="str">
        <f t="shared" si="61"/>
        <v>7</v>
      </c>
      <c r="AK90" s="4">
        <v>4</v>
      </c>
      <c r="AL90" s="4" t="str">
        <f t="shared" si="62"/>
        <v>0.3</v>
      </c>
      <c r="AM90" s="4" t="str">
        <f t="shared" si="63"/>
        <v>0.5</v>
      </c>
      <c r="AN90" s="4" t="str">
        <f t="shared" si="64"/>
        <v>0.7</v>
      </c>
      <c r="AP90" s="8" t="s">
        <v>90</v>
      </c>
      <c r="AQ90" s="4">
        <v>5</v>
      </c>
      <c r="AR90" s="4" t="str">
        <f t="shared" si="65"/>
        <v>5</v>
      </c>
      <c r="AS90" s="4" t="str">
        <f t="shared" si="66"/>
        <v>6</v>
      </c>
      <c r="AT90" s="4" t="str">
        <f t="shared" si="67"/>
        <v>7</v>
      </c>
      <c r="AU90" s="4">
        <v>7</v>
      </c>
      <c r="AV90" s="4" t="str">
        <f t="shared" si="68"/>
        <v>0.85</v>
      </c>
      <c r="AW90" s="4" t="str">
        <f t="shared" si="69"/>
        <v>0.95</v>
      </c>
      <c r="AX90" s="4" t="str">
        <f t="shared" si="70"/>
        <v>1</v>
      </c>
      <c r="AZ90" s="8" t="s">
        <v>90</v>
      </c>
      <c r="BA90" s="4">
        <v>6</v>
      </c>
      <c r="BB90" s="4" t="str">
        <f t="shared" si="71"/>
        <v>6</v>
      </c>
      <c r="BC90" s="4" t="str">
        <f t="shared" si="72"/>
        <v>7</v>
      </c>
      <c r="BD90" s="4" t="str">
        <f t="shared" si="73"/>
        <v>8</v>
      </c>
      <c r="BE90" s="4">
        <v>6</v>
      </c>
      <c r="BF90" s="4" t="str">
        <f t="shared" si="74"/>
        <v>0.7</v>
      </c>
      <c r="BG90" s="4" t="str">
        <f t="shared" si="75"/>
        <v>0.8</v>
      </c>
      <c r="BH90" s="4" t="str">
        <f t="shared" si="76"/>
        <v>0.9</v>
      </c>
      <c r="BJ90" s="8" t="s">
        <v>90</v>
      </c>
      <c r="BK90" s="4">
        <v>6</v>
      </c>
      <c r="BL90" s="4" t="str">
        <f t="shared" si="77"/>
        <v>6</v>
      </c>
      <c r="BM90" s="4" t="str">
        <f t="shared" si="78"/>
        <v>7</v>
      </c>
      <c r="BN90" s="4" t="str">
        <f t="shared" si="79"/>
        <v>8</v>
      </c>
      <c r="BO90" s="4">
        <v>7</v>
      </c>
      <c r="BP90" s="4" t="str">
        <f t="shared" si="80"/>
        <v>0.85</v>
      </c>
      <c r="BQ90" s="4" t="str">
        <f t="shared" si="81"/>
        <v>0.95</v>
      </c>
      <c r="BR90" s="4" t="str">
        <f t="shared" si="82"/>
        <v>1</v>
      </c>
    </row>
    <row r="91" spans="2:70" x14ac:dyDescent="0.2">
      <c r="B91" s="4" t="s">
        <v>91</v>
      </c>
      <c r="C91" s="4">
        <v>6</v>
      </c>
      <c r="D91" s="4" t="str">
        <f t="shared" si="83"/>
        <v>6</v>
      </c>
      <c r="E91" s="4" t="str">
        <f t="shared" si="42"/>
        <v>7</v>
      </c>
      <c r="F91" s="4" t="str">
        <f t="shared" si="43"/>
        <v>8</v>
      </c>
      <c r="G91" s="4">
        <v>5</v>
      </c>
      <c r="H91" s="4" t="str">
        <f t="shared" si="44"/>
        <v>0.5</v>
      </c>
      <c r="I91" s="4" t="str">
        <f t="shared" si="45"/>
        <v>0.65</v>
      </c>
      <c r="J91" s="4" t="str">
        <f t="shared" si="46"/>
        <v>0.8</v>
      </c>
      <c r="L91" s="4" t="s">
        <v>91</v>
      </c>
      <c r="M91" s="4">
        <v>6</v>
      </c>
      <c r="N91" s="4" t="str">
        <f t="shared" si="47"/>
        <v>6</v>
      </c>
      <c r="O91" s="4" t="str">
        <f t="shared" si="48"/>
        <v>7</v>
      </c>
      <c r="P91" s="4" t="str">
        <f t="shared" si="49"/>
        <v>8</v>
      </c>
      <c r="Q91" s="4">
        <v>7</v>
      </c>
      <c r="R91" s="4" t="str">
        <f t="shared" si="50"/>
        <v>0.85</v>
      </c>
      <c r="S91" s="4" t="str">
        <f t="shared" si="51"/>
        <v>0.95</v>
      </c>
      <c r="T91" s="4" t="str">
        <f t="shared" si="52"/>
        <v>1</v>
      </c>
      <c r="V91" s="8" t="s">
        <v>91</v>
      </c>
      <c r="W91" s="4">
        <v>6</v>
      </c>
      <c r="X91" s="4" t="str">
        <f t="shared" si="53"/>
        <v>6</v>
      </c>
      <c r="Y91" s="4" t="str">
        <f t="shared" si="54"/>
        <v>7</v>
      </c>
      <c r="Z91" s="4" t="str">
        <f t="shared" si="55"/>
        <v>8</v>
      </c>
      <c r="AA91" s="4">
        <v>7</v>
      </c>
      <c r="AB91" s="4" t="str">
        <f t="shared" si="56"/>
        <v>0.85</v>
      </c>
      <c r="AC91" s="4" t="str">
        <f t="shared" si="57"/>
        <v>0.95</v>
      </c>
      <c r="AD91" s="4" t="str">
        <f t="shared" si="58"/>
        <v>1</v>
      </c>
      <c r="AF91" s="8" t="s">
        <v>91</v>
      </c>
      <c r="AG91" s="4">
        <v>4</v>
      </c>
      <c r="AH91" s="4" t="str">
        <f t="shared" si="59"/>
        <v>4</v>
      </c>
      <c r="AI91" s="4" t="str">
        <f t="shared" si="60"/>
        <v>5</v>
      </c>
      <c r="AJ91" s="4" t="str">
        <f t="shared" si="61"/>
        <v>6</v>
      </c>
      <c r="AK91" s="4">
        <v>4</v>
      </c>
      <c r="AL91" s="4" t="str">
        <f t="shared" si="62"/>
        <v>0.3</v>
      </c>
      <c r="AM91" s="4" t="str">
        <f t="shared" si="63"/>
        <v>0.5</v>
      </c>
      <c r="AN91" s="4" t="str">
        <f t="shared" si="64"/>
        <v>0.7</v>
      </c>
      <c r="AP91" s="8" t="s">
        <v>91</v>
      </c>
      <c r="AQ91" s="4">
        <v>6</v>
      </c>
      <c r="AR91" s="4" t="str">
        <f t="shared" si="65"/>
        <v>6</v>
      </c>
      <c r="AS91" s="4" t="str">
        <f t="shared" si="66"/>
        <v>7</v>
      </c>
      <c r="AT91" s="4" t="str">
        <f t="shared" si="67"/>
        <v>8</v>
      </c>
      <c r="AU91" s="4">
        <v>7</v>
      </c>
      <c r="AV91" s="4" t="str">
        <f t="shared" si="68"/>
        <v>0.85</v>
      </c>
      <c r="AW91" s="4" t="str">
        <f t="shared" si="69"/>
        <v>0.95</v>
      </c>
      <c r="AX91" s="4" t="str">
        <f t="shared" si="70"/>
        <v>1</v>
      </c>
      <c r="AZ91" s="8" t="s">
        <v>91</v>
      </c>
      <c r="BA91" s="4">
        <v>7</v>
      </c>
      <c r="BB91" s="4" t="str">
        <f t="shared" si="71"/>
        <v>7</v>
      </c>
      <c r="BC91" s="4" t="str">
        <f t="shared" si="72"/>
        <v>8</v>
      </c>
      <c r="BD91" s="4" t="str">
        <f t="shared" si="73"/>
        <v>9</v>
      </c>
      <c r="BE91" s="4">
        <v>7</v>
      </c>
      <c r="BF91" s="4" t="str">
        <f t="shared" si="74"/>
        <v>0.85</v>
      </c>
      <c r="BG91" s="4" t="str">
        <f t="shared" si="75"/>
        <v>0.95</v>
      </c>
      <c r="BH91" s="4" t="str">
        <f t="shared" si="76"/>
        <v>1</v>
      </c>
      <c r="BJ91" s="8" t="s">
        <v>91</v>
      </c>
      <c r="BK91" s="4">
        <v>5</v>
      </c>
      <c r="BL91" s="4" t="str">
        <f t="shared" si="77"/>
        <v>5</v>
      </c>
      <c r="BM91" s="4" t="str">
        <f t="shared" si="78"/>
        <v>6</v>
      </c>
      <c r="BN91" s="4" t="str">
        <f t="shared" si="79"/>
        <v>7</v>
      </c>
      <c r="BO91" s="4">
        <v>7</v>
      </c>
      <c r="BP91" s="4" t="str">
        <f t="shared" si="80"/>
        <v>0.85</v>
      </c>
      <c r="BQ91" s="4" t="str">
        <f t="shared" si="81"/>
        <v>0.95</v>
      </c>
      <c r="BR91" s="4" t="str">
        <f t="shared" si="82"/>
        <v>1</v>
      </c>
    </row>
    <row r="92" spans="2:70" x14ac:dyDescent="0.2">
      <c r="B92" s="4" t="s">
        <v>92</v>
      </c>
      <c r="C92" s="4">
        <v>4</v>
      </c>
      <c r="D92" s="4" t="str">
        <f t="shared" si="83"/>
        <v>4</v>
      </c>
      <c r="E92" s="4" t="str">
        <f t="shared" si="42"/>
        <v>5</v>
      </c>
      <c r="F92" s="4" t="str">
        <f t="shared" si="43"/>
        <v>6</v>
      </c>
      <c r="G92" s="4">
        <v>4</v>
      </c>
      <c r="H92" s="4" t="str">
        <f t="shared" si="44"/>
        <v>0.3</v>
      </c>
      <c r="I92" s="4" t="str">
        <f t="shared" si="45"/>
        <v>0.5</v>
      </c>
      <c r="J92" s="4" t="str">
        <f t="shared" si="46"/>
        <v>0.7</v>
      </c>
      <c r="L92" s="4" t="s">
        <v>92</v>
      </c>
      <c r="M92" s="4">
        <v>4</v>
      </c>
      <c r="N92" s="4" t="str">
        <f t="shared" si="47"/>
        <v>4</v>
      </c>
      <c r="O92" s="4" t="str">
        <f t="shared" si="48"/>
        <v>5</v>
      </c>
      <c r="P92" s="4" t="str">
        <f t="shared" si="49"/>
        <v>6</v>
      </c>
      <c r="Q92" s="4">
        <v>5</v>
      </c>
      <c r="R92" s="4" t="str">
        <f t="shared" si="50"/>
        <v>0.5</v>
      </c>
      <c r="S92" s="4" t="str">
        <f t="shared" si="51"/>
        <v>0.65</v>
      </c>
      <c r="T92" s="4" t="str">
        <f t="shared" si="52"/>
        <v>0.8</v>
      </c>
      <c r="V92" s="8" t="s">
        <v>92</v>
      </c>
      <c r="W92" s="4">
        <v>3</v>
      </c>
      <c r="X92" s="4" t="str">
        <f t="shared" si="53"/>
        <v>3</v>
      </c>
      <c r="Y92" s="4" t="str">
        <f t="shared" si="54"/>
        <v>4</v>
      </c>
      <c r="Z92" s="4" t="str">
        <f t="shared" si="55"/>
        <v>5</v>
      </c>
      <c r="AA92" s="4">
        <v>7</v>
      </c>
      <c r="AB92" s="4" t="str">
        <f t="shared" si="56"/>
        <v>0.85</v>
      </c>
      <c r="AC92" s="4" t="str">
        <f t="shared" si="57"/>
        <v>0.95</v>
      </c>
      <c r="AD92" s="4" t="str">
        <f t="shared" si="58"/>
        <v>1</v>
      </c>
      <c r="AF92" s="8" t="s">
        <v>92</v>
      </c>
      <c r="AG92" s="4">
        <v>3</v>
      </c>
      <c r="AH92" s="4" t="str">
        <f t="shared" si="59"/>
        <v>3</v>
      </c>
      <c r="AI92" s="4" t="str">
        <f t="shared" si="60"/>
        <v>4</v>
      </c>
      <c r="AJ92" s="4" t="str">
        <f t="shared" si="61"/>
        <v>5</v>
      </c>
      <c r="AK92" s="4">
        <v>7</v>
      </c>
      <c r="AL92" s="4" t="str">
        <f t="shared" si="62"/>
        <v>0.85</v>
      </c>
      <c r="AM92" s="4" t="str">
        <f t="shared" si="63"/>
        <v>0.95</v>
      </c>
      <c r="AN92" s="4" t="str">
        <f t="shared" si="64"/>
        <v>1</v>
      </c>
      <c r="AP92" s="8" t="s">
        <v>92</v>
      </c>
      <c r="AQ92" s="4">
        <v>3</v>
      </c>
      <c r="AR92" s="4" t="str">
        <f t="shared" si="65"/>
        <v>3</v>
      </c>
      <c r="AS92" s="4" t="str">
        <f t="shared" si="66"/>
        <v>4</v>
      </c>
      <c r="AT92" s="4" t="str">
        <f t="shared" si="67"/>
        <v>5</v>
      </c>
      <c r="AU92" s="4">
        <v>4</v>
      </c>
      <c r="AV92" s="4" t="str">
        <f t="shared" si="68"/>
        <v>0.3</v>
      </c>
      <c r="AW92" s="4" t="str">
        <f t="shared" si="69"/>
        <v>0.5</v>
      </c>
      <c r="AX92" s="4" t="str">
        <f t="shared" si="70"/>
        <v>0.7</v>
      </c>
      <c r="AZ92" s="8" t="s">
        <v>92</v>
      </c>
      <c r="BA92" s="4">
        <v>6</v>
      </c>
      <c r="BB92" s="4" t="str">
        <f t="shared" si="71"/>
        <v>6</v>
      </c>
      <c r="BC92" s="4" t="str">
        <f t="shared" si="72"/>
        <v>7</v>
      </c>
      <c r="BD92" s="4" t="str">
        <f t="shared" si="73"/>
        <v>8</v>
      </c>
      <c r="BE92" s="4">
        <v>6</v>
      </c>
      <c r="BF92" s="4" t="str">
        <f t="shared" si="74"/>
        <v>0.7</v>
      </c>
      <c r="BG92" s="4" t="str">
        <f t="shared" si="75"/>
        <v>0.8</v>
      </c>
      <c r="BH92" s="4" t="str">
        <f t="shared" si="76"/>
        <v>0.9</v>
      </c>
      <c r="BJ92" s="8" t="s">
        <v>92</v>
      </c>
      <c r="BK92" s="4">
        <v>2</v>
      </c>
      <c r="BL92" s="4" t="str">
        <f t="shared" si="77"/>
        <v>2</v>
      </c>
      <c r="BM92" s="4" t="str">
        <f t="shared" si="78"/>
        <v>3</v>
      </c>
      <c r="BN92" s="4" t="str">
        <f t="shared" si="79"/>
        <v>4</v>
      </c>
      <c r="BO92" s="4">
        <v>4</v>
      </c>
      <c r="BP92" s="4" t="str">
        <f t="shared" si="80"/>
        <v>0.3</v>
      </c>
      <c r="BQ92" s="4" t="str">
        <f t="shared" si="81"/>
        <v>0.5</v>
      </c>
      <c r="BR92" s="4" t="str">
        <f t="shared" si="82"/>
        <v>0.7</v>
      </c>
    </row>
    <row r="93" spans="2:70" x14ac:dyDescent="0.2">
      <c r="B93" s="4" t="s">
        <v>93</v>
      </c>
      <c r="C93" s="4">
        <v>6</v>
      </c>
      <c r="D93" s="4" t="str">
        <f t="shared" si="83"/>
        <v>6</v>
      </c>
      <c r="E93" s="4" t="str">
        <f t="shared" si="42"/>
        <v>7</v>
      </c>
      <c r="F93" s="4" t="str">
        <f t="shared" si="43"/>
        <v>8</v>
      </c>
      <c r="G93" s="4">
        <v>5</v>
      </c>
      <c r="H93" s="4" t="str">
        <f t="shared" si="44"/>
        <v>0.5</v>
      </c>
      <c r="I93" s="4" t="str">
        <f t="shared" si="45"/>
        <v>0.65</v>
      </c>
      <c r="J93" s="4" t="str">
        <f t="shared" si="46"/>
        <v>0.8</v>
      </c>
      <c r="L93" s="4" t="s">
        <v>93</v>
      </c>
      <c r="M93" s="4">
        <v>6</v>
      </c>
      <c r="N93" s="4" t="str">
        <f t="shared" si="47"/>
        <v>6</v>
      </c>
      <c r="O93" s="4" t="str">
        <f t="shared" si="48"/>
        <v>7</v>
      </c>
      <c r="P93" s="4" t="str">
        <f t="shared" si="49"/>
        <v>8</v>
      </c>
      <c r="Q93" s="4">
        <v>5</v>
      </c>
      <c r="R93" s="4" t="str">
        <f t="shared" si="50"/>
        <v>0.5</v>
      </c>
      <c r="S93" s="4" t="str">
        <f t="shared" si="51"/>
        <v>0.65</v>
      </c>
      <c r="T93" s="4" t="str">
        <f t="shared" si="52"/>
        <v>0.8</v>
      </c>
      <c r="V93" s="8" t="s">
        <v>93</v>
      </c>
      <c r="W93" s="4">
        <v>6</v>
      </c>
      <c r="X93" s="4" t="str">
        <f t="shared" si="53"/>
        <v>6</v>
      </c>
      <c r="Y93" s="4" t="str">
        <f t="shared" si="54"/>
        <v>7</v>
      </c>
      <c r="Z93" s="4" t="str">
        <f t="shared" si="55"/>
        <v>8</v>
      </c>
      <c r="AA93" s="4">
        <v>6</v>
      </c>
      <c r="AB93" s="4" t="str">
        <f t="shared" si="56"/>
        <v>0.7</v>
      </c>
      <c r="AC93" s="4" t="str">
        <f t="shared" si="57"/>
        <v>0.8</v>
      </c>
      <c r="AD93" s="4" t="str">
        <f t="shared" si="58"/>
        <v>0.9</v>
      </c>
      <c r="AF93" s="8" t="s">
        <v>93</v>
      </c>
      <c r="AG93" s="4">
        <v>5</v>
      </c>
      <c r="AH93" s="4" t="str">
        <f t="shared" si="59"/>
        <v>5</v>
      </c>
      <c r="AI93" s="4" t="str">
        <f t="shared" si="60"/>
        <v>6</v>
      </c>
      <c r="AJ93" s="4" t="str">
        <f t="shared" si="61"/>
        <v>7</v>
      </c>
      <c r="AK93" s="4">
        <v>4</v>
      </c>
      <c r="AL93" s="4" t="str">
        <f t="shared" si="62"/>
        <v>0.3</v>
      </c>
      <c r="AM93" s="4" t="str">
        <f t="shared" si="63"/>
        <v>0.5</v>
      </c>
      <c r="AN93" s="4" t="str">
        <f t="shared" si="64"/>
        <v>0.7</v>
      </c>
      <c r="AP93" s="8" t="s">
        <v>93</v>
      </c>
      <c r="AQ93" s="4">
        <v>6</v>
      </c>
      <c r="AR93" s="4" t="str">
        <f t="shared" si="65"/>
        <v>6</v>
      </c>
      <c r="AS93" s="4" t="str">
        <f t="shared" si="66"/>
        <v>7</v>
      </c>
      <c r="AT93" s="4" t="str">
        <f t="shared" si="67"/>
        <v>8</v>
      </c>
      <c r="AU93" s="4">
        <v>6</v>
      </c>
      <c r="AV93" s="4" t="str">
        <f t="shared" si="68"/>
        <v>0.7</v>
      </c>
      <c r="AW93" s="4" t="str">
        <f t="shared" si="69"/>
        <v>0.8</v>
      </c>
      <c r="AX93" s="4" t="str">
        <f t="shared" si="70"/>
        <v>0.9</v>
      </c>
      <c r="AZ93" s="8" t="s">
        <v>93</v>
      </c>
      <c r="BA93" s="4">
        <v>5</v>
      </c>
      <c r="BB93" s="4" t="str">
        <f t="shared" si="71"/>
        <v>5</v>
      </c>
      <c r="BC93" s="4" t="str">
        <f t="shared" si="72"/>
        <v>6</v>
      </c>
      <c r="BD93" s="4" t="str">
        <f t="shared" si="73"/>
        <v>7</v>
      </c>
      <c r="BE93" s="4">
        <v>6</v>
      </c>
      <c r="BF93" s="4" t="str">
        <f t="shared" si="74"/>
        <v>0.7</v>
      </c>
      <c r="BG93" s="4" t="str">
        <f t="shared" si="75"/>
        <v>0.8</v>
      </c>
      <c r="BH93" s="4" t="str">
        <f t="shared" si="76"/>
        <v>0.9</v>
      </c>
      <c r="BJ93" s="8" t="s">
        <v>93</v>
      </c>
      <c r="BK93" s="4">
        <v>5</v>
      </c>
      <c r="BL93" s="4" t="str">
        <f t="shared" si="77"/>
        <v>5</v>
      </c>
      <c r="BM93" s="4" t="str">
        <f t="shared" si="78"/>
        <v>6</v>
      </c>
      <c r="BN93" s="4" t="str">
        <f t="shared" si="79"/>
        <v>7</v>
      </c>
      <c r="BO93" s="4">
        <v>6</v>
      </c>
      <c r="BP93" s="4" t="str">
        <f t="shared" si="80"/>
        <v>0.7</v>
      </c>
      <c r="BQ93" s="4" t="str">
        <f t="shared" si="81"/>
        <v>0.8</v>
      </c>
      <c r="BR93" s="4" t="str">
        <f t="shared" si="82"/>
        <v>0.9</v>
      </c>
    </row>
    <row r="94" spans="2:70" x14ac:dyDescent="0.2">
      <c r="B94" s="4" t="s">
        <v>94</v>
      </c>
      <c r="C94" s="4">
        <v>4</v>
      </c>
      <c r="D94" s="4" t="str">
        <f t="shared" si="83"/>
        <v>4</v>
      </c>
      <c r="E94" s="4" t="str">
        <f t="shared" si="42"/>
        <v>5</v>
      </c>
      <c r="F94" s="4" t="str">
        <f t="shared" si="43"/>
        <v>6</v>
      </c>
      <c r="G94" s="4">
        <v>5</v>
      </c>
      <c r="H94" s="4" t="str">
        <f t="shared" si="44"/>
        <v>0.5</v>
      </c>
      <c r="I94" s="4" t="str">
        <f t="shared" si="45"/>
        <v>0.65</v>
      </c>
      <c r="J94" s="4" t="str">
        <f t="shared" si="46"/>
        <v>0.8</v>
      </c>
      <c r="L94" s="4" t="s">
        <v>94</v>
      </c>
      <c r="M94" s="4">
        <v>4</v>
      </c>
      <c r="N94" s="4" t="str">
        <f t="shared" si="47"/>
        <v>4</v>
      </c>
      <c r="O94" s="4" t="str">
        <f t="shared" si="48"/>
        <v>5</v>
      </c>
      <c r="P94" s="4" t="str">
        <f t="shared" si="49"/>
        <v>6</v>
      </c>
      <c r="Q94" s="4">
        <v>4</v>
      </c>
      <c r="R94" s="4" t="str">
        <f t="shared" si="50"/>
        <v>0.3</v>
      </c>
      <c r="S94" s="4" t="str">
        <f t="shared" si="51"/>
        <v>0.5</v>
      </c>
      <c r="T94" s="4" t="str">
        <f t="shared" si="52"/>
        <v>0.7</v>
      </c>
      <c r="V94" s="8" t="s">
        <v>94</v>
      </c>
      <c r="W94" s="4">
        <v>3</v>
      </c>
      <c r="X94" s="4" t="str">
        <f t="shared" si="53"/>
        <v>3</v>
      </c>
      <c r="Y94" s="4" t="str">
        <f t="shared" si="54"/>
        <v>4</v>
      </c>
      <c r="Z94" s="4" t="str">
        <f t="shared" si="55"/>
        <v>5</v>
      </c>
      <c r="AA94" s="4">
        <v>4</v>
      </c>
      <c r="AB94" s="4" t="str">
        <f t="shared" si="56"/>
        <v>0.3</v>
      </c>
      <c r="AC94" s="4" t="str">
        <f t="shared" si="57"/>
        <v>0.5</v>
      </c>
      <c r="AD94" s="4" t="str">
        <f t="shared" si="58"/>
        <v>0.7</v>
      </c>
      <c r="AF94" s="8" t="s">
        <v>94</v>
      </c>
      <c r="AG94" s="4">
        <v>2</v>
      </c>
      <c r="AH94" s="4" t="str">
        <f>IF(AG94=1,"1",IF(AG94=2,"2",IF(AG94=3,"3",IF(AG94=4,"4",IF(AG94=5,"5",IF(AG94=6,"6",IF(AG94=7,"7")))))))</f>
        <v>2</v>
      </c>
      <c r="AI94" s="4" t="str">
        <f>IF(AG94=1,"2",IF(AG94=2,"3",IF(AG94=3,"4",IF(AG94=4,"5",IF(AG94=5,"6",IF(AG94=6,"7",IF(AG94=7,"8")))))))</f>
        <v>3</v>
      </c>
      <c r="AJ94" s="4" t="str">
        <f>IF(AG94=1,"3",IF(AG94=2,"4",IF(AG94=3,"5",IF(AG94=4,"6",IF(AG94=5,"7",IF(AG94=6,"8",IF(AG94=7,"9")))))))</f>
        <v>4</v>
      </c>
      <c r="AK94" s="4">
        <v>5</v>
      </c>
      <c r="AL94" s="4" t="str">
        <f t="shared" si="62"/>
        <v>0.5</v>
      </c>
      <c r="AM94" s="4" t="str">
        <f t="shared" si="63"/>
        <v>0.65</v>
      </c>
      <c r="AN94" s="4" t="str">
        <f t="shared" si="64"/>
        <v>0.8</v>
      </c>
      <c r="AP94" s="8" t="s">
        <v>94</v>
      </c>
      <c r="AQ94" s="4">
        <v>2</v>
      </c>
      <c r="AR94" s="4" t="str">
        <f t="shared" si="65"/>
        <v>2</v>
      </c>
      <c r="AS94" s="4" t="str">
        <f t="shared" si="66"/>
        <v>3</v>
      </c>
      <c r="AT94" s="4" t="str">
        <f t="shared" si="67"/>
        <v>4</v>
      </c>
      <c r="AU94" s="4">
        <v>5</v>
      </c>
      <c r="AV94" s="4" t="str">
        <f t="shared" si="68"/>
        <v>0.5</v>
      </c>
      <c r="AW94" s="4" t="str">
        <f t="shared" si="69"/>
        <v>0.65</v>
      </c>
      <c r="AX94" s="4" t="str">
        <f t="shared" si="70"/>
        <v>0.8</v>
      </c>
      <c r="AZ94" s="8" t="s">
        <v>94</v>
      </c>
      <c r="BA94" s="4">
        <v>4</v>
      </c>
      <c r="BB94" s="4" t="str">
        <f t="shared" si="71"/>
        <v>4</v>
      </c>
      <c r="BC94" s="4" t="str">
        <f t="shared" si="72"/>
        <v>5</v>
      </c>
      <c r="BD94" s="4" t="str">
        <f t="shared" si="73"/>
        <v>6</v>
      </c>
      <c r="BE94" s="4">
        <v>5</v>
      </c>
      <c r="BF94" s="4" t="str">
        <f t="shared" si="74"/>
        <v>0.5</v>
      </c>
      <c r="BG94" s="4" t="str">
        <f t="shared" si="75"/>
        <v>0.65</v>
      </c>
      <c r="BH94" s="4" t="str">
        <f t="shared" si="76"/>
        <v>0.8</v>
      </c>
      <c r="BJ94" s="8" t="s">
        <v>94</v>
      </c>
      <c r="BK94" s="4">
        <v>3</v>
      </c>
      <c r="BL94" s="4" t="str">
        <f t="shared" si="77"/>
        <v>3</v>
      </c>
      <c r="BM94" s="4" t="str">
        <f t="shared" si="78"/>
        <v>4</v>
      </c>
      <c r="BN94" s="4" t="str">
        <f t="shared" si="79"/>
        <v>5</v>
      </c>
      <c r="BO94" s="4">
        <v>5</v>
      </c>
      <c r="BP94" s="4" t="str">
        <f t="shared" si="80"/>
        <v>0.5</v>
      </c>
      <c r="BQ94" s="4" t="str">
        <f t="shared" si="81"/>
        <v>0.65</v>
      </c>
      <c r="BR94" s="4" t="str">
        <f t="shared" si="82"/>
        <v>0.8</v>
      </c>
    </row>
    <row r="95" spans="2:70" ht="16" customHeight="1" x14ac:dyDescent="0.2">
      <c r="B95" s="39" t="s">
        <v>136</v>
      </c>
      <c r="C95" s="39"/>
      <c r="D95" s="44">
        <f t="array" ref="D95">SUM(VALUE(D3:D94))/92</f>
        <v>5.4130434782608692</v>
      </c>
      <c r="E95" s="44">
        <f t="array" ref="E95">SUM(VALUE(E3:E94))/92</f>
        <v>6.4130434782608692</v>
      </c>
      <c r="F95" s="44">
        <f t="array" ref="F95">SUM(VALUE(F3:F94))/92</f>
        <v>7.4130434782608692</v>
      </c>
      <c r="G95" s="38" t="s">
        <v>137</v>
      </c>
      <c r="H95" s="44">
        <f t="array" ref="H95">SUM(VALUE(H3:H94))/92</f>
        <v>0.60163043478260902</v>
      </c>
      <c r="I95" s="44">
        <f t="array" ref="I95">SUM(VALUE(I3:I94))/92</f>
        <v>0.73804347826086947</v>
      </c>
      <c r="J95" s="44">
        <f t="array" ref="J95">SUM(VALUE(J3:J94))/92</f>
        <v>0.85869565217391253</v>
      </c>
      <c r="L95" s="39" t="s">
        <v>138</v>
      </c>
      <c r="M95" s="39"/>
      <c r="N95" s="44">
        <f t="array" ref="N95">SUM(VALUE(N3:N94))/92</f>
        <v>5.25</v>
      </c>
      <c r="O95" s="44">
        <f t="array" ref="O95">SUM(VALUE(O3:O94))/92</f>
        <v>6.25</v>
      </c>
      <c r="P95" s="44">
        <f t="array" ref="P95">SUM(VALUE(P3:P94))/92</f>
        <v>7.25</v>
      </c>
      <c r="Q95" s="38" t="s">
        <v>139</v>
      </c>
      <c r="R95" s="44">
        <f t="array" ref="R95">SUM(VALUE(R3:R94))/92</f>
        <v>0.65706521739130475</v>
      </c>
      <c r="S95" s="44">
        <f t="array" ref="S95">SUM(VALUE(S3:S94))/92</f>
        <v>0.78532608695652217</v>
      </c>
      <c r="T95" s="44">
        <f t="array" ref="T95">SUM(VALUE(T3:T94))/92</f>
        <v>0.89021739130434763</v>
      </c>
      <c r="V95" s="39" t="s">
        <v>140</v>
      </c>
      <c r="W95" s="39"/>
      <c r="X95" s="44">
        <f t="array" ref="X95">SUM(VALUE(X3:X94))/92</f>
        <v>5.1195652173913047</v>
      </c>
      <c r="Y95" s="44">
        <f t="array" ref="Y95">SUM(VALUE(Y3:Y94))/92</f>
        <v>6.1195652173913047</v>
      </c>
      <c r="Z95" s="44">
        <f t="array" ref="Z95">SUM(VALUE(Z3:Z94))/92</f>
        <v>7.1195652173913047</v>
      </c>
      <c r="AA95" s="38" t="s">
        <v>141</v>
      </c>
      <c r="AB95" s="44">
        <f t="array" ref="AB95">SUM(VALUE(AB3:AB94))/92</f>
        <v>0.66032608695652228</v>
      </c>
      <c r="AC95" s="44">
        <f t="array" ref="AC95">SUM(VALUE(AC3:AC94))/92</f>
        <v>0.78532608695652184</v>
      </c>
      <c r="AD95" s="44">
        <f t="array" ref="AD95">SUM(VALUE(AD3:AD94))/92</f>
        <v>0.89021739130434774</v>
      </c>
      <c r="AF95" s="39" t="s">
        <v>142</v>
      </c>
      <c r="AG95" s="39"/>
      <c r="AH95" s="44">
        <f t="array" ref="AH95">SUM(VALUE(AH3:AH94))/92</f>
        <v>4.6630434782608692</v>
      </c>
      <c r="AI95" s="44">
        <f t="array" ref="AI95">SUM(VALUE(AI3:AI94))/92</f>
        <v>5.6630434782608692</v>
      </c>
      <c r="AJ95" s="44">
        <f t="array" ref="AJ95">SUM(VALUE(AJ3:AJ94))/92</f>
        <v>6.6630434782608692</v>
      </c>
      <c r="AK95" s="38" t="s">
        <v>143</v>
      </c>
      <c r="AL95" s="44">
        <f t="array" ref="AL95">SUM(VALUE(AL3:AL94))/92</f>
        <v>0.58695652173913071</v>
      </c>
      <c r="AM95" s="44">
        <f t="array" ref="AM95">SUM(VALUE(AM3:AM94))/92</f>
        <v>0.72499999999999987</v>
      </c>
      <c r="AN95" s="44">
        <f t="array" ref="AN95">SUM(VALUE(AN3:AN94))/92</f>
        <v>0.84891304347826091</v>
      </c>
      <c r="AP95" s="39" t="s">
        <v>144</v>
      </c>
      <c r="AQ95" s="39"/>
      <c r="AR95" s="44">
        <f t="array" ref="AR95">SUM(VALUE(AR3:AR94))/92</f>
        <v>4.7826086956521738</v>
      </c>
      <c r="AS95" s="44">
        <f t="array" ref="AS95">SUM(VALUE(AS3:AS94))/92</f>
        <v>5.7826086956521738</v>
      </c>
      <c r="AT95" s="44">
        <f t="array" ref="AT95">SUM(VALUE(AT3:AT94))/92</f>
        <v>6.7826086956521738</v>
      </c>
      <c r="AU95" s="38" t="s">
        <v>145</v>
      </c>
      <c r="AV95" s="44">
        <f t="array" ref="AV95">SUM(VALUE(AV3:AV94))/92</f>
        <v>0.65000000000000047</v>
      </c>
      <c r="AW95" s="44">
        <f t="array" ref="AW95">SUM(VALUE(AW3:AW94))/92</f>
        <v>0.77717391304347871</v>
      </c>
      <c r="AX95" s="44">
        <f t="array" ref="AX95">SUM(VALUE(AX3:AX94))/92</f>
        <v>0.88478260869565206</v>
      </c>
      <c r="AZ95" s="39" t="s">
        <v>146</v>
      </c>
      <c r="BA95" s="39"/>
      <c r="BB95" s="44">
        <f t="array" ref="BB95">SUM(VALUE(BB3:BB94))/92</f>
        <v>5.7934782608695654</v>
      </c>
      <c r="BC95" s="44">
        <f t="array" ref="BC95">SUM(VALUE(BC3:BC94))/92</f>
        <v>6.7934782608695654</v>
      </c>
      <c r="BD95" s="44">
        <f t="array" ref="BD95">SUM(VALUE(BD3:BD94))/92</f>
        <v>7.7934782608695654</v>
      </c>
      <c r="BE95" s="38" t="s">
        <v>147</v>
      </c>
      <c r="BF95" s="44">
        <f t="array" ref="BF95">SUM(VALUE(BF3:BF94))/92</f>
        <v>0.67717391304347885</v>
      </c>
      <c r="BG95" s="44">
        <f t="array" ref="BG95">SUM(VALUE(BG3:BG94))/92</f>
        <v>0.80000000000000027</v>
      </c>
      <c r="BH95" s="44">
        <f t="array" ref="BH95">SUM(VALUE(BH3:BH94))/92</f>
        <v>0.90000000000000013</v>
      </c>
      <c r="BJ95" s="39" t="s">
        <v>148</v>
      </c>
      <c r="BK95" s="39"/>
      <c r="BL95" s="44">
        <f t="array" ref="BL95">SUM(VALUE(BL3:BL94))/92</f>
        <v>5.1195652173913047</v>
      </c>
      <c r="BM95" s="44">
        <f t="array" ref="BM95">SUM(VALUE(BM3:BM94))/92</f>
        <v>6.1195652173913047</v>
      </c>
      <c r="BN95" s="44">
        <f t="array" ref="BN95">SUM(VALUE(BN3:BN94))/92</f>
        <v>7.1195652173913047</v>
      </c>
      <c r="BO95" s="38" t="s">
        <v>149</v>
      </c>
      <c r="BP95" s="44">
        <f t="array" ref="BP95">SUM(VALUE(BP3:BP94))/92</f>
        <v>0.65054347826087</v>
      </c>
      <c r="BQ95" s="44">
        <f t="array" ref="BQ95">SUM(VALUE(BQ3:BQ94))/92</f>
        <v>0.7771739130434786</v>
      </c>
      <c r="BR95" s="44">
        <f t="array" ref="BR95">SUM(VALUE(BR3:BR94))/92</f>
        <v>0.88478260869565206</v>
      </c>
    </row>
    <row r="96" spans="2:70" x14ac:dyDescent="0.2">
      <c r="B96" s="39"/>
      <c r="C96" s="39"/>
      <c r="D96" s="43"/>
      <c r="E96" s="43"/>
      <c r="F96" s="43"/>
      <c r="G96" s="38"/>
      <c r="H96" s="43"/>
      <c r="I96" s="43"/>
      <c r="J96" s="43"/>
      <c r="L96" s="39"/>
      <c r="M96" s="39"/>
      <c r="N96" s="43"/>
      <c r="O96" s="43"/>
      <c r="P96" s="43"/>
      <c r="Q96" s="38"/>
      <c r="R96" s="43"/>
      <c r="S96" s="43"/>
      <c r="T96" s="43"/>
      <c r="V96" s="39"/>
      <c r="W96" s="39"/>
      <c r="X96" s="43"/>
      <c r="Y96" s="43"/>
      <c r="Z96" s="43"/>
      <c r="AA96" s="38"/>
      <c r="AB96" s="43"/>
      <c r="AC96" s="43"/>
      <c r="AD96" s="43"/>
      <c r="AF96" s="39"/>
      <c r="AG96" s="39"/>
      <c r="AH96" s="43"/>
      <c r="AI96" s="43"/>
      <c r="AJ96" s="43"/>
      <c r="AK96" s="38"/>
      <c r="AL96" s="43"/>
      <c r="AM96" s="43"/>
      <c r="AN96" s="43"/>
      <c r="AP96" s="39"/>
      <c r="AQ96" s="39"/>
      <c r="AR96" s="43"/>
      <c r="AS96" s="43"/>
      <c r="AT96" s="43"/>
      <c r="AU96" s="38"/>
      <c r="AV96" s="43"/>
      <c r="AW96" s="43"/>
      <c r="AX96" s="43"/>
      <c r="AZ96" s="39"/>
      <c r="BA96" s="39"/>
      <c r="BB96" s="43"/>
      <c r="BC96" s="43"/>
      <c r="BD96" s="43"/>
      <c r="BE96" s="38"/>
      <c r="BF96" s="43"/>
      <c r="BG96" s="43"/>
      <c r="BH96" s="43"/>
      <c r="BJ96" s="39"/>
      <c r="BK96" s="39"/>
      <c r="BL96" s="43"/>
      <c r="BM96" s="43"/>
      <c r="BN96" s="43"/>
      <c r="BO96" s="38"/>
      <c r="BP96" s="43"/>
      <c r="BQ96" s="43"/>
      <c r="BR96" s="43"/>
    </row>
  </sheetData>
  <mergeCells count="28">
    <mergeCell ref="BO95:BO96"/>
    <mergeCell ref="BJ95:BK96"/>
    <mergeCell ref="AZ95:BA96"/>
    <mergeCell ref="BE95:BE96"/>
    <mergeCell ref="AU95:AU96"/>
    <mergeCell ref="AK95:AK96"/>
    <mergeCell ref="AP95:AQ96"/>
    <mergeCell ref="AF95:AG96"/>
    <mergeCell ref="V95:W96"/>
    <mergeCell ref="AA95:AA96"/>
    <mergeCell ref="L95:M96"/>
    <mergeCell ref="Q95:Q96"/>
    <mergeCell ref="BL2:BN2"/>
    <mergeCell ref="BP2:BR2"/>
    <mergeCell ref="B95:C96"/>
    <mergeCell ref="G95:G96"/>
    <mergeCell ref="AH2:AJ2"/>
    <mergeCell ref="AL2:AN2"/>
    <mergeCell ref="AR2:AT2"/>
    <mergeCell ref="AV2:AX2"/>
    <mergeCell ref="BB2:BD2"/>
    <mergeCell ref="BF2:BH2"/>
    <mergeCell ref="AB2:AD2"/>
    <mergeCell ref="D2:F2"/>
    <mergeCell ref="H2:J2"/>
    <mergeCell ref="N2:P2"/>
    <mergeCell ref="R2:T2"/>
    <mergeCell ref="X2:Z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D29D9-56E5-DC41-8EAF-3ECB429776E8}">
  <dimension ref="B1:BR96"/>
  <sheetViews>
    <sheetView topLeftCell="BE76" workbookViewId="0">
      <selection activeCell="BP95" sqref="BP95:BR95"/>
    </sheetView>
  </sheetViews>
  <sheetFormatPr baseColWidth="10" defaultRowHeight="16" x14ac:dyDescent="0.2"/>
  <cols>
    <col min="3" max="3" width="20.83203125" customWidth="1"/>
    <col min="4" max="6" width="7.83203125" customWidth="1"/>
    <col min="7" max="7" width="20.83203125" customWidth="1"/>
    <col min="8" max="10" width="7.83203125" customWidth="1"/>
    <col min="13" max="13" width="20.83203125" customWidth="1"/>
    <col min="14" max="16" width="7.83203125" customWidth="1"/>
    <col min="17" max="17" width="20.83203125" customWidth="1"/>
    <col min="18" max="20" width="7.83203125" customWidth="1"/>
    <col min="23" max="23" width="20.83203125" customWidth="1"/>
    <col min="24" max="26" width="7.83203125" customWidth="1"/>
    <col min="27" max="27" width="20.83203125" customWidth="1"/>
    <col min="28" max="30" width="7.83203125" customWidth="1"/>
    <col min="33" max="33" width="20.83203125" customWidth="1"/>
    <col min="34" max="36" width="7.83203125" customWidth="1"/>
    <col min="37" max="37" width="20.83203125" customWidth="1"/>
    <col min="38" max="40" width="7.83203125" customWidth="1"/>
    <col min="43" max="43" width="20.83203125" customWidth="1"/>
    <col min="44" max="46" width="7.83203125" customWidth="1"/>
    <col min="47" max="47" width="20.83203125" customWidth="1"/>
    <col min="48" max="50" width="7.83203125" customWidth="1"/>
    <col min="53" max="53" width="20.83203125" customWidth="1"/>
    <col min="54" max="56" width="7.83203125" customWidth="1"/>
    <col min="57" max="57" width="20.83203125" customWidth="1"/>
    <col min="58" max="60" width="7.83203125" customWidth="1"/>
    <col min="63" max="63" width="20.83203125" customWidth="1"/>
    <col min="64" max="66" width="7.83203125" customWidth="1"/>
    <col min="67" max="67" width="20.83203125" customWidth="1"/>
    <col min="68" max="70" width="7.83203125" customWidth="1"/>
  </cols>
  <sheetData>
    <row r="1" spans="2:70" x14ac:dyDescent="0.2">
      <c r="B1" s="1" t="s">
        <v>105</v>
      </c>
      <c r="L1" s="1" t="s">
        <v>106</v>
      </c>
      <c r="V1" s="1" t="s">
        <v>107</v>
      </c>
      <c r="AF1" s="1" t="s">
        <v>108</v>
      </c>
      <c r="AP1" s="1" t="s">
        <v>109</v>
      </c>
      <c r="AZ1" s="1" t="s">
        <v>110</v>
      </c>
      <c r="BJ1" s="1" t="s">
        <v>111</v>
      </c>
    </row>
    <row r="2" spans="2:70" x14ac:dyDescent="0.2">
      <c r="B2" s="3" t="s">
        <v>134</v>
      </c>
      <c r="C2" s="3" t="s">
        <v>2</v>
      </c>
      <c r="D2" s="37" t="s">
        <v>135</v>
      </c>
      <c r="E2" s="37"/>
      <c r="F2" s="37"/>
      <c r="G2" s="3" t="s">
        <v>95</v>
      </c>
      <c r="H2" s="37" t="s">
        <v>135</v>
      </c>
      <c r="I2" s="37"/>
      <c r="J2" s="37"/>
      <c r="L2" s="3" t="s">
        <v>134</v>
      </c>
      <c r="M2" s="3" t="s">
        <v>2</v>
      </c>
      <c r="N2" s="37" t="s">
        <v>135</v>
      </c>
      <c r="O2" s="37"/>
      <c r="P2" s="37"/>
      <c r="Q2" s="3" t="s">
        <v>95</v>
      </c>
      <c r="R2" s="37" t="s">
        <v>135</v>
      </c>
      <c r="S2" s="37"/>
      <c r="T2" s="37"/>
      <c r="V2" s="6" t="s">
        <v>134</v>
      </c>
      <c r="W2" s="7" t="s">
        <v>2</v>
      </c>
      <c r="X2" s="34" t="s">
        <v>135</v>
      </c>
      <c r="Y2" s="35"/>
      <c r="Z2" s="36"/>
      <c r="AA2" s="7" t="s">
        <v>95</v>
      </c>
      <c r="AB2" s="34" t="s">
        <v>135</v>
      </c>
      <c r="AC2" s="35"/>
      <c r="AD2" s="36"/>
      <c r="AF2" s="6" t="s">
        <v>134</v>
      </c>
      <c r="AG2" s="7" t="s">
        <v>2</v>
      </c>
      <c r="AH2" s="34" t="s">
        <v>135</v>
      </c>
      <c r="AI2" s="35"/>
      <c r="AJ2" s="36"/>
      <c r="AK2" s="7" t="s">
        <v>95</v>
      </c>
      <c r="AL2" s="34" t="s">
        <v>135</v>
      </c>
      <c r="AM2" s="35"/>
      <c r="AN2" s="36"/>
      <c r="AP2" s="6" t="s">
        <v>134</v>
      </c>
      <c r="AQ2" s="7" t="s">
        <v>2</v>
      </c>
      <c r="AR2" s="34" t="s">
        <v>135</v>
      </c>
      <c r="AS2" s="35"/>
      <c r="AT2" s="36"/>
      <c r="AU2" s="7" t="s">
        <v>95</v>
      </c>
      <c r="AV2" s="34" t="s">
        <v>135</v>
      </c>
      <c r="AW2" s="35"/>
      <c r="AX2" s="36"/>
      <c r="AZ2" s="6" t="s">
        <v>134</v>
      </c>
      <c r="BA2" s="7" t="s">
        <v>2</v>
      </c>
      <c r="BB2" s="34" t="s">
        <v>135</v>
      </c>
      <c r="BC2" s="35"/>
      <c r="BD2" s="36"/>
      <c r="BE2" s="7" t="s">
        <v>95</v>
      </c>
      <c r="BF2" s="34" t="s">
        <v>135</v>
      </c>
      <c r="BG2" s="35"/>
      <c r="BH2" s="36"/>
      <c r="BJ2" s="6" t="s">
        <v>134</v>
      </c>
      <c r="BK2" s="7" t="s">
        <v>2</v>
      </c>
      <c r="BL2" s="34" t="s">
        <v>135</v>
      </c>
      <c r="BM2" s="35"/>
      <c r="BN2" s="36"/>
      <c r="BO2" s="7" t="s">
        <v>95</v>
      </c>
      <c r="BP2" s="34" t="s">
        <v>135</v>
      </c>
      <c r="BQ2" s="35"/>
      <c r="BR2" s="36"/>
    </row>
    <row r="3" spans="2:70" x14ac:dyDescent="0.2">
      <c r="B3" s="4" t="s">
        <v>3</v>
      </c>
      <c r="C3" s="4">
        <v>5</v>
      </c>
      <c r="D3" s="4" t="str">
        <f>IF(C3=1,"1",IF(C3=2,"2",IF(C3=3,"3",IF(C3=4,"4",IF(C3=5,"5",IF(C3=6,"6",IF(C3=7,"7")))))))</f>
        <v>5</v>
      </c>
      <c r="E3" s="4" t="str">
        <f>IF(C3=1,"2",IF(C3=2,"3",IF(C3=3,"4",IF(C3=4,"5",IF(C3=5,"6",IF(C3=6,"7",IF(C3=7,"8")))))))</f>
        <v>6</v>
      </c>
      <c r="F3" s="4" t="str">
        <f>IF(C3=1,"3",IF(C3=2,"4",IF(C3=3,"5",IF(C3=4,"6",IF(C3=5,"7",IF(C3=6,"8",IF(C3=7,"9")))))))</f>
        <v>7</v>
      </c>
      <c r="G3" s="13">
        <v>6</v>
      </c>
      <c r="H3" s="4" t="str">
        <f>IF(G3=1,"0",IF(G3=2,"0.1",IF(G3=3,"0.2",IF(G3=4,"0.3",IF(G3=5,"0.5",IF(G3=6,"0.7",IF(G3=7,"0.85")))))))</f>
        <v>0.7</v>
      </c>
      <c r="I3" s="4" t="str">
        <f>IF(G3=1,"0.05",IF(G3=2,"0.2",IF(G3=3,"0.35",IF(G3=4,"0.5",IF(G3=5,"0.65",IF(G3=6,"0.8",IF(G3=7,"0.95")))))))</f>
        <v>0.8</v>
      </c>
      <c r="J3" s="4" t="str">
        <f>IF(G3=1,"0.15",IF(G3=2,"0.3",IF(G3=3,"0.5",IF(G3=4,"0.7",IF(G3=5,"0.8",IF(G3=6,"0.9",IF(G3=7,"1")))))))</f>
        <v>0.9</v>
      </c>
      <c r="L3" s="4" t="s">
        <v>3</v>
      </c>
      <c r="M3" s="4">
        <v>6</v>
      </c>
      <c r="N3" s="4" t="str">
        <f>IF(M3=1,"1",IF(M3=2,"2",IF(M3=3,"3",IF(M3=4,"4",IF(M3=5,"5",IF(M3=6,"6",IF(M3=7,"7")))))))</f>
        <v>6</v>
      </c>
      <c r="O3" s="4" t="str">
        <f>IF(M3=1,"2",IF(M3=2,"3",IF(M3=3,"4",IF(M3=4,"5",IF(M3=5,"6",IF(M3=6,"7",IF(M3=7,"8")))))))</f>
        <v>7</v>
      </c>
      <c r="P3" s="4" t="str">
        <f>IF(M3=1,"3",IF(M3=2,"4",IF(M3=3,"5",IF(M3=4,"6",IF(M3=5,"7",IF(M3=6,"8",IF(M3=7,"9")))))))</f>
        <v>8</v>
      </c>
      <c r="Q3" s="13">
        <v>7</v>
      </c>
      <c r="R3" s="4" t="str">
        <f>IF(Q3=1,"0",IF(Q3=2,"0.1",IF(Q3=3,"0.2",IF(Q3=4,"0.3",IF(Q3=5,"0.5",IF(Q3=6,"0.7",IF(Q3=7,"0.85")))))))</f>
        <v>0.85</v>
      </c>
      <c r="S3" s="4" t="str">
        <f>IF(Q3=1,"0.05",IF(Q3=2,"0.2",IF(Q3=3,"0.35",IF(Q3=4,"0.5",IF(Q3=5,"0.65",IF(Q3=6,"0.8",IF(Q3=7,"0.95")))))))</f>
        <v>0.95</v>
      </c>
      <c r="T3" s="4" t="str">
        <f>IF(Q3=1,"0.15",IF(Q3=2,"0.3",IF(Q3=3,"0.5",IF(Q3=4,"0.7",IF(Q3=5,"0.8",IF(Q3=6,"0.9",IF(Q3=7,"1")))))))</f>
        <v>1</v>
      </c>
      <c r="V3" s="8" t="s">
        <v>3</v>
      </c>
      <c r="W3" s="4">
        <v>6</v>
      </c>
      <c r="X3" s="4" t="str">
        <f>IF(W3=1,"1",IF(W3=2,"2",IF(W3=3,"3",IF(W3=4,"4",IF(W3=5,"5",IF(W3=6,"6",IF(W3=7,"7")))))))</f>
        <v>6</v>
      </c>
      <c r="Y3" s="4" t="str">
        <f>IF(W3=1,"2",IF(W3=2,"3",IF(W3=3,"4",IF(W3=4,"5",IF(W3=5,"6",IF(W3=6,"7",IF(W3=7,"8")))))))</f>
        <v>7</v>
      </c>
      <c r="Z3" s="4" t="str">
        <f>IF(W3=1,"3",IF(W3=2,"4",IF(W3=3,"5",IF(W3=4,"6",IF(W3=5,"7",IF(W3=6,"8",IF(W3=7,"9")))))))</f>
        <v>8</v>
      </c>
      <c r="AA3" s="13">
        <v>7</v>
      </c>
      <c r="AB3" s="4" t="str">
        <f>IF(AA3=1,"0",IF(AA3=2,"0.1",IF(AA3=3,"0.2",IF(AA3=4,"0.3",IF(AA3=5,"0.5",IF(AA3=6,"0.7",IF(AA3=7,"0.85")))))))</f>
        <v>0.85</v>
      </c>
      <c r="AC3" s="4" t="str">
        <f>IF(AA3=1,"0.05",IF(AA3=2,"0.2",IF(AA3=3,"0.35",IF(AA3=4,"0.5",IF(AA3=5,"0.65",IF(AA3=6,"0.8",IF(AA3=7,"0.95")))))))</f>
        <v>0.95</v>
      </c>
      <c r="AD3" s="4" t="str">
        <f>IF(AA3=1,"0.15",IF(AA3=2,"0.3",IF(AA3=3,"0.5",IF(AA3=4,"0.7",IF(AA3=5,"0.8",IF(AA3=6,"0.9",IF(AA3=7,"1")))))))</f>
        <v>1</v>
      </c>
      <c r="AF3" s="8" t="s">
        <v>3</v>
      </c>
      <c r="AG3" s="4">
        <v>6</v>
      </c>
      <c r="AH3" s="4" t="str">
        <f>IF(AG3=1,"1",IF(AG3=2,"2",IF(AG3=3,"3",IF(AG3=4,"4",IF(AG3=5,"5",IF(AG3=6,"6",IF(AG3=7,"7")))))))</f>
        <v>6</v>
      </c>
      <c r="AI3" s="4" t="str">
        <f>IF(AG3=1,"2",IF(AG3=2,"3",IF(AG3=3,"4",IF(AG3=4,"5",IF(AG3=5,"6",IF(AG3=6,"7",IF(AG3=7,"8")))))))</f>
        <v>7</v>
      </c>
      <c r="AJ3" s="4" t="str">
        <f>IF(AG3=1,"3",IF(AG3=2,"4",IF(AG3=3,"5",IF(AG3=4,"6",IF(AG3=5,"7",IF(AG3=6,"8",IF(AG3=7,"9")))))))</f>
        <v>8</v>
      </c>
      <c r="AK3" s="13">
        <v>7</v>
      </c>
      <c r="AL3" s="4" t="str">
        <f>IF(AK3=1,"0",IF(AK3=2,"0.1",IF(AK3=3,"0.2",IF(AK3=4,"0.3",IF(AK3=5,"0.5",IF(AK3=6,"0.7",IF(AK3=7,"0.85")))))))</f>
        <v>0.85</v>
      </c>
      <c r="AM3" s="4" t="str">
        <f>IF(AK3=1,"0.05",IF(AK3=2,"0.2",IF(AK3=3,"0.35",IF(AK3=4,"0.5",IF(AK3=5,"0.65",IF(AK3=6,"0.8",IF(AK3=7,"0.95")))))))</f>
        <v>0.95</v>
      </c>
      <c r="AN3" s="4" t="str">
        <f>IF(AK3=1,"0.15",IF(AK3=2,"0.3",IF(AK3=3,"0.5",IF(AK3=4,"0.7",IF(AK3=5,"0.8",IF(AK3=6,"0.9",IF(AK3=7,"1")))))))</f>
        <v>1</v>
      </c>
      <c r="AP3" s="8" t="s">
        <v>3</v>
      </c>
      <c r="AQ3" s="4">
        <v>6</v>
      </c>
      <c r="AR3" s="4" t="str">
        <f>IF(AQ3=1,"1",IF(AQ3=2,"2",IF(AQ3=3,"3",IF(AQ3=4,"4",IF(AQ3=5,"5",IF(AQ3=6,"6",IF(AQ3=7,"7")))))))</f>
        <v>6</v>
      </c>
      <c r="AS3" s="4" t="str">
        <f>IF(AQ3=1,"2",IF(AQ3=2,"3",IF(AQ3=3,"4",IF(AQ3=4,"5",IF(AQ3=5,"6",IF(AQ3=6,"7",IF(AQ3=7,"8")))))))</f>
        <v>7</v>
      </c>
      <c r="AT3" s="4" t="str">
        <f>IF(AQ3=1,"3",IF(AQ3=2,"4",IF(AQ3=3,"5",IF(AQ3=4,"6",IF(AQ3=5,"7",IF(AQ3=6,"8",IF(AQ3=7,"9")))))))</f>
        <v>8</v>
      </c>
      <c r="AU3" s="13">
        <v>7</v>
      </c>
      <c r="AV3" s="4" t="str">
        <f>IF(AU3=1,"0",IF(AU3=2,"0.1",IF(AU3=3,"0.2",IF(AU3=4,"0.3",IF(AU3=5,"0.5",IF(AU3=6,"0.7",IF(AU3=7,"0.85")))))))</f>
        <v>0.85</v>
      </c>
      <c r="AW3" s="4" t="str">
        <f>IF(AU3=1,"0.05",IF(AU3=2,"0.2",IF(AU3=3,"0.35",IF(AU3=4,"0.5",IF(AU3=5,"0.65",IF(AU3=6,"0.8",IF(AU3=7,"0.95")))))))</f>
        <v>0.95</v>
      </c>
      <c r="AX3" s="4" t="str">
        <f>IF(AU3=1,"0.15",IF(AU3=2,"0.3",IF(AU3=3,"0.5",IF(AU3=4,"0.7",IF(AU3=5,"0.8",IF(AU3=6,"0.9",IF(AU3=7,"1")))))))</f>
        <v>1</v>
      </c>
      <c r="AZ3" s="8" t="s">
        <v>3</v>
      </c>
      <c r="BA3" s="4">
        <v>6</v>
      </c>
      <c r="BB3" s="4" t="str">
        <f>IF(BA3=1,"1",IF(BA3=2,"2",IF(BA3=3,"3",IF(BA3=4,"4",IF(BA3=5,"5",IF(BA3=6,"6",IF(BA3=7,"7")))))))</f>
        <v>6</v>
      </c>
      <c r="BC3" s="4" t="str">
        <f>IF(BA3=1,"2",IF(BA3=2,"3",IF(BA3=3,"4",IF(BA3=4,"5",IF(BA3=5,"6",IF(BA3=6,"7",IF(BA3=7,"8")))))))</f>
        <v>7</v>
      </c>
      <c r="BD3" s="4" t="str">
        <f>IF(BA3=1,"3",IF(BA3=2,"4",IF(BA3=3,"5",IF(BA3=4,"6",IF(BA3=5,"7",IF(BA3=6,"8",IF(BA3=7,"9")))))))</f>
        <v>8</v>
      </c>
      <c r="BE3" s="13">
        <v>6</v>
      </c>
      <c r="BF3" s="4" t="str">
        <f>IF(BE3=1,"0",IF(BE3=2,"0.1",IF(BE3=3,"0.2",IF(BE3=4,"0.3",IF(BE3=5,"0.5",IF(BE3=6,"0.7",IF(BE3=7,"0.85")))))))</f>
        <v>0.7</v>
      </c>
      <c r="BG3" s="4" t="str">
        <f>IF(BE3=1,"0.05",IF(BE3=2,"0.2",IF(BE3=3,"0.35",IF(BE3=4,"0.5",IF(BE3=5,"0.65",IF(BE3=6,"0.8",IF(BE3=7,"0.95")))))))</f>
        <v>0.8</v>
      </c>
      <c r="BH3" s="4" t="str">
        <f>IF(BE3=1,"0.15",IF(BE3=2,"0.3",IF(BE3=3,"0.5",IF(BE3=4,"0.7",IF(BE3=5,"0.8",IF(BE3=6,"0.9",IF(BE3=7,"1")))))))</f>
        <v>0.9</v>
      </c>
      <c r="BJ3" s="8" t="s">
        <v>3</v>
      </c>
      <c r="BK3" s="4">
        <v>6</v>
      </c>
      <c r="BL3" s="4" t="str">
        <f>IF(BK3=1,"1",IF(BK3=2,"2",IF(BK3=3,"3",IF(BK3=4,"4",IF(BK3=5,"5",IF(BK3=6,"6",IF(BK3=7,"7")))))))</f>
        <v>6</v>
      </c>
      <c r="BM3" s="4" t="str">
        <f>IF(BK3=1,"2",IF(BK3=2,"3",IF(BK3=3,"4",IF(BK3=4,"5",IF(BK3=5,"6",IF(BK3=6,"7",IF(BK3=7,"8")))))))</f>
        <v>7</v>
      </c>
      <c r="BN3" s="4" t="str">
        <f>IF(BK3=1,"3",IF(BK3=2,"4",IF(BK3=3,"5",IF(BK3=4,"6",IF(BK3=5,"7",IF(BK3=6,"8",IF(BK3=7,"9")))))))</f>
        <v>8</v>
      </c>
      <c r="BO3" s="13">
        <v>7</v>
      </c>
      <c r="BP3" s="4" t="str">
        <f>IF(BO3=1,"0",IF(BO3=2,"0.1",IF(BO3=3,"0.2",IF(BO3=4,"0.3",IF(BO3=5,"0.5",IF(BO3=6,"0.7",IF(BO3=7,"0.85")))))))</f>
        <v>0.85</v>
      </c>
      <c r="BQ3" s="4" t="str">
        <f>IF(BO3=1,"0.05",IF(BO3=2,"0.2",IF(BO3=3,"0.35",IF(BO3=4,"0.5",IF(BO3=5,"0.65",IF(BO3=6,"0.8",IF(BO3=7,"0.95")))))))</f>
        <v>0.95</v>
      </c>
      <c r="BR3" s="4" t="str">
        <f>IF(BO3=1,"0.15",IF(BO3=2,"0.3",IF(BO3=3,"0.5",IF(BO3=4,"0.7",IF(BO3=5,"0.8",IF(BO3=6,"0.9",IF(BO3=7,"1")))))))</f>
        <v>1</v>
      </c>
    </row>
    <row r="4" spans="2:70" x14ac:dyDescent="0.2">
      <c r="B4" s="4" t="s">
        <v>4</v>
      </c>
      <c r="C4" s="4">
        <v>4</v>
      </c>
      <c r="D4" s="4" t="str">
        <f t="shared" ref="D4:D67" si="0">IF(C4=1,"1",IF(C4=2,"2",IF(C4=3,"3",IF(C4=4,"4",IF(C4=5,"5",IF(C4=6,"6",IF(C4=7,"7")))))))</f>
        <v>4</v>
      </c>
      <c r="E4" s="4" t="str">
        <f t="shared" ref="E4:E67" si="1">IF(C4=1,"2",IF(C4=2,"3",IF(C4=3,"4",IF(C4=4,"5",IF(C4=5,"6",IF(C4=6,"7",IF(C4=7,"8")))))))</f>
        <v>5</v>
      </c>
      <c r="F4" s="4" t="str">
        <f t="shared" ref="F4:F67" si="2">IF(C4=1,"3",IF(C4=2,"4",IF(C4=3,"5",IF(C4=4,"6",IF(C4=5,"7",IF(C4=6,"8",IF(C4=7,"9")))))))</f>
        <v>6</v>
      </c>
      <c r="G4" s="4">
        <v>7</v>
      </c>
      <c r="H4" s="4" t="str">
        <f t="shared" ref="H4:H67" si="3">IF(G4=1,"0",IF(G4=2,"0.1",IF(G4=3,"0.2",IF(G4=4,"0.3",IF(G4=5,"0.5",IF(G4=6,"0.7",IF(G4=7,"0.85")))))))</f>
        <v>0.85</v>
      </c>
      <c r="I4" s="4" t="str">
        <f t="shared" ref="I4:I67" si="4">IF(G4=1,"0.05",IF(G4=2,"0.2",IF(G4=3,"0.35",IF(G4=4,"0.5",IF(G4=5,"0.65",IF(G4=6,"0.8",IF(G4=7,"0.95")))))))</f>
        <v>0.95</v>
      </c>
      <c r="J4" s="4" t="str">
        <f t="shared" ref="J4:J67" si="5">IF(G4=1,"0.15",IF(G4=2,"0.3",IF(G4=3,"0.5",IF(G4=4,"0.7",IF(G4=5,"0.8",IF(G4=6,"0.9",IF(G4=7,"1")))))))</f>
        <v>1</v>
      </c>
      <c r="L4" s="4" t="s">
        <v>4</v>
      </c>
      <c r="M4" s="4">
        <v>5</v>
      </c>
      <c r="N4" s="4" t="str">
        <f t="shared" ref="N4:N67" si="6">IF(M4=1,"1",IF(M4=2,"2",IF(M4=3,"3",IF(M4=4,"4",IF(M4=5,"5",IF(M4=6,"6",IF(M4=7,"7")))))))</f>
        <v>5</v>
      </c>
      <c r="O4" s="4" t="str">
        <f t="shared" ref="O4:O67" si="7">IF(M4=1,"2",IF(M4=2,"3",IF(M4=3,"4",IF(M4=4,"5",IF(M4=5,"6",IF(M4=6,"7",IF(M4=7,"8")))))))</f>
        <v>6</v>
      </c>
      <c r="P4" s="4" t="str">
        <f t="shared" ref="P4:P67" si="8">IF(M4=1,"3",IF(M4=2,"4",IF(M4=3,"5",IF(M4=4,"6",IF(M4=5,"7",IF(M4=6,"8",IF(M4=7,"9")))))))</f>
        <v>7</v>
      </c>
      <c r="Q4" s="4">
        <v>7</v>
      </c>
      <c r="R4" s="4" t="str">
        <f t="shared" ref="R4:R67" si="9">IF(Q4=1,"0",IF(Q4=2,"0.1",IF(Q4=3,"0.2",IF(Q4=4,"0.3",IF(Q4=5,"0.5",IF(Q4=6,"0.7",IF(Q4=7,"0.85")))))))</f>
        <v>0.85</v>
      </c>
      <c r="S4" s="4" t="str">
        <f t="shared" ref="S4:S67" si="10">IF(Q4=1,"0.05",IF(Q4=2,"0.2",IF(Q4=3,"0.35",IF(Q4=4,"0.5",IF(Q4=5,"0.65",IF(Q4=6,"0.8",IF(Q4=7,"0.95")))))))</f>
        <v>0.95</v>
      </c>
      <c r="T4" s="4" t="str">
        <f t="shared" ref="T4:T67" si="11">IF(Q4=1,"0.15",IF(Q4=2,"0.3",IF(Q4=3,"0.5",IF(Q4=4,"0.7",IF(Q4=5,"0.8",IF(Q4=6,"0.9",IF(Q4=7,"1")))))))</f>
        <v>1</v>
      </c>
      <c r="V4" s="8" t="s">
        <v>4</v>
      </c>
      <c r="W4" s="4">
        <v>4</v>
      </c>
      <c r="X4" s="4" t="str">
        <f t="shared" ref="X4:X67" si="12">IF(W4=1,"1",IF(W4=2,"2",IF(W4=3,"3",IF(W4=4,"4",IF(W4=5,"5",IF(W4=6,"6",IF(W4=7,"7")))))))</f>
        <v>4</v>
      </c>
      <c r="Y4" s="4" t="str">
        <f t="shared" ref="Y4:Y67" si="13">IF(W4=1,"2",IF(W4=2,"3",IF(W4=3,"4",IF(W4=4,"5",IF(W4=5,"6",IF(W4=6,"7",IF(W4=7,"8")))))))</f>
        <v>5</v>
      </c>
      <c r="Z4" s="4" t="str">
        <f t="shared" ref="Z4:Z67" si="14">IF(W4=1,"3",IF(W4=2,"4",IF(W4=3,"5",IF(W4=4,"6",IF(W4=5,"7",IF(W4=6,"8",IF(W4=7,"9")))))))</f>
        <v>6</v>
      </c>
      <c r="AA4" s="4">
        <v>6</v>
      </c>
      <c r="AB4" s="4" t="str">
        <f t="shared" ref="AB4:AB67" si="15">IF(AA4=1,"0",IF(AA4=2,"0.1",IF(AA4=3,"0.2",IF(AA4=4,"0.3",IF(AA4=5,"0.5",IF(AA4=6,"0.7",IF(AA4=7,"0.85")))))))</f>
        <v>0.7</v>
      </c>
      <c r="AC4" s="4" t="str">
        <f t="shared" ref="AC4:AC67" si="16">IF(AA4=1,"0.05",IF(AA4=2,"0.2",IF(AA4=3,"0.35",IF(AA4=4,"0.5",IF(AA4=5,"0.65",IF(AA4=6,"0.8",IF(AA4=7,"0.95")))))))</f>
        <v>0.8</v>
      </c>
      <c r="AD4" s="4" t="str">
        <f t="shared" ref="AD4:AD67" si="17">IF(AA4=1,"0.15",IF(AA4=2,"0.3",IF(AA4=3,"0.5",IF(AA4=4,"0.7",IF(AA4=5,"0.8",IF(AA4=6,"0.9",IF(AA4=7,"1")))))))</f>
        <v>0.9</v>
      </c>
      <c r="AF4" s="8" t="s">
        <v>4</v>
      </c>
      <c r="AG4" s="4">
        <v>4</v>
      </c>
      <c r="AH4" s="4" t="str">
        <f t="shared" ref="AH4:AH67" si="18">IF(AG4=1,"1",IF(AG4=2,"2",IF(AG4=3,"3",IF(AG4=4,"4",IF(AG4=5,"5",IF(AG4=6,"6",IF(AG4=7,"7")))))))</f>
        <v>4</v>
      </c>
      <c r="AI4" s="4" t="str">
        <f t="shared" ref="AI4:AI67" si="19">IF(AG4=1,"2",IF(AG4=2,"3",IF(AG4=3,"4",IF(AG4=4,"5",IF(AG4=5,"6",IF(AG4=6,"7",IF(AG4=7,"8")))))))</f>
        <v>5</v>
      </c>
      <c r="AJ4" s="4" t="str">
        <f t="shared" ref="AJ4:AJ67" si="20">IF(AG4=1,"3",IF(AG4=2,"4",IF(AG4=3,"5",IF(AG4=4,"6",IF(AG4=5,"7",IF(AG4=6,"8",IF(AG4=7,"9")))))))</f>
        <v>6</v>
      </c>
      <c r="AK4" s="4">
        <v>7</v>
      </c>
      <c r="AL4" s="4" t="str">
        <f t="shared" ref="AL4:AL67" si="21">IF(AK4=1,"0",IF(AK4=2,"0.1",IF(AK4=3,"0.2",IF(AK4=4,"0.3",IF(AK4=5,"0.5",IF(AK4=6,"0.7",IF(AK4=7,"0.85")))))))</f>
        <v>0.85</v>
      </c>
      <c r="AM4" s="4" t="str">
        <f t="shared" ref="AM4:AM67" si="22">IF(AK4=1,"0.05",IF(AK4=2,"0.2",IF(AK4=3,"0.35",IF(AK4=4,"0.5",IF(AK4=5,"0.65",IF(AK4=6,"0.8",IF(AK4=7,"0.95")))))))</f>
        <v>0.95</v>
      </c>
      <c r="AN4" s="4" t="str">
        <f t="shared" ref="AN4:AN67" si="23">IF(AK4=1,"0.15",IF(AK4=2,"0.3",IF(AK4=3,"0.5",IF(AK4=4,"0.7",IF(AK4=5,"0.8",IF(AK4=6,"0.9",IF(AK4=7,"1")))))))</f>
        <v>1</v>
      </c>
      <c r="AP4" s="8" t="s">
        <v>4</v>
      </c>
      <c r="AQ4" s="4">
        <v>5</v>
      </c>
      <c r="AR4" s="4" t="str">
        <f t="shared" ref="AR4:AR67" si="24">IF(AQ4=1,"1",IF(AQ4=2,"2",IF(AQ4=3,"3",IF(AQ4=4,"4",IF(AQ4=5,"5",IF(AQ4=6,"6",IF(AQ4=7,"7")))))))</f>
        <v>5</v>
      </c>
      <c r="AS4" s="4" t="str">
        <f t="shared" ref="AS4:AS67" si="25">IF(AQ4=1,"2",IF(AQ4=2,"3",IF(AQ4=3,"4",IF(AQ4=4,"5",IF(AQ4=5,"6",IF(AQ4=6,"7",IF(AQ4=7,"8")))))))</f>
        <v>6</v>
      </c>
      <c r="AT4" s="4" t="str">
        <f t="shared" ref="AT4:AT67" si="26">IF(AQ4=1,"3",IF(AQ4=2,"4",IF(AQ4=3,"5",IF(AQ4=4,"6",IF(AQ4=5,"7",IF(AQ4=6,"8",IF(AQ4=7,"9")))))))</f>
        <v>7</v>
      </c>
      <c r="AU4" s="4">
        <v>7</v>
      </c>
      <c r="AV4" s="4" t="str">
        <f t="shared" ref="AV4:AV67" si="27">IF(AU4=1,"0",IF(AU4=2,"0.1",IF(AU4=3,"0.2",IF(AU4=4,"0.3",IF(AU4=5,"0.5",IF(AU4=6,"0.7",IF(AU4=7,"0.85")))))))</f>
        <v>0.85</v>
      </c>
      <c r="AW4" s="4" t="str">
        <f t="shared" ref="AW4:AW67" si="28">IF(AU4=1,"0.05",IF(AU4=2,"0.2",IF(AU4=3,"0.35",IF(AU4=4,"0.5",IF(AU4=5,"0.65",IF(AU4=6,"0.8",IF(AU4=7,"0.95")))))))</f>
        <v>0.95</v>
      </c>
      <c r="AX4" s="4" t="str">
        <f t="shared" ref="AX4:AX67" si="29">IF(AU4=1,"0.15",IF(AU4=2,"0.3",IF(AU4=3,"0.5",IF(AU4=4,"0.7",IF(AU4=5,"0.8",IF(AU4=6,"0.9",IF(AU4=7,"1")))))))</f>
        <v>1</v>
      </c>
      <c r="AZ4" s="8" t="s">
        <v>4</v>
      </c>
      <c r="BA4" s="4">
        <v>5</v>
      </c>
      <c r="BB4" s="4" t="str">
        <f t="shared" ref="BB4:BB67" si="30">IF(BA4=1,"1",IF(BA4=2,"2",IF(BA4=3,"3",IF(BA4=4,"4",IF(BA4=5,"5",IF(BA4=6,"6",IF(BA4=7,"7")))))))</f>
        <v>5</v>
      </c>
      <c r="BC4" s="4" t="str">
        <f t="shared" ref="BC4:BC67" si="31">IF(BA4=1,"2",IF(BA4=2,"3",IF(BA4=3,"4",IF(BA4=4,"5",IF(BA4=5,"6",IF(BA4=6,"7",IF(BA4=7,"8")))))))</f>
        <v>6</v>
      </c>
      <c r="BD4" s="4" t="str">
        <f t="shared" ref="BD4:BD67" si="32">IF(BA4=1,"3",IF(BA4=2,"4",IF(BA4=3,"5",IF(BA4=4,"6",IF(BA4=5,"7",IF(BA4=6,"8",IF(BA4=7,"9")))))))</f>
        <v>7</v>
      </c>
      <c r="BE4" s="4">
        <v>7</v>
      </c>
      <c r="BF4" s="4" t="str">
        <f t="shared" ref="BF4:BF67" si="33">IF(BE4=1,"0",IF(BE4=2,"0.1",IF(BE4=3,"0.2",IF(BE4=4,"0.3",IF(BE4=5,"0.5",IF(BE4=6,"0.7",IF(BE4=7,"0.85")))))))</f>
        <v>0.85</v>
      </c>
      <c r="BG4" s="4" t="str">
        <f t="shared" ref="BG4:BG67" si="34">IF(BE4=1,"0.05",IF(BE4=2,"0.2",IF(BE4=3,"0.35",IF(BE4=4,"0.5",IF(BE4=5,"0.65",IF(BE4=6,"0.8",IF(BE4=7,"0.95")))))))</f>
        <v>0.95</v>
      </c>
      <c r="BH4" s="4" t="str">
        <f t="shared" ref="BH4:BH67" si="35">IF(BE4=1,"0.15",IF(BE4=2,"0.3",IF(BE4=3,"0.5",IF(BE4=4,"0.7",IF(BE4=5,"0.8",IF(BE4=6,"0.9",IF(BE4=7,"1")))))))</f>
        <v>1</v>
      </c>
      <c r="BJ4" s="8" t="s">
        <v>4</v>
      </c>
      <c r="BK4" s="4">
        <v>5</v>
      </c>
      <c r="BL4" s="4" t="str">
        <f t="shared" ref="BL4:BL67" si="36">IF(BK4=1,"1",IF(BK4=2,"2",IF(BK4=3,"3",IF(BK4=4,"4",IF(BK4=5,"5",IF(BK4=6,"6",IF(BK4=7,"7")))))))</f>
        <v>5</v>
      </c>
      <c r="BM4" s="4" t="str">
        <f t="shared" ref="BM4:BM67" si="37">IF(BK4=1,"2",IF(BK4=2,"3",IF(BK4=3,"4",IF(BK4=4,"5",IF(BK4=5,"6",IF(BK4=6,"7",IF(BK4=7,"8")))))))</f>
        <v>6</v>
      </c>
      <c r="BN4" s="4" t="str">
        <f t="shared" ref="BN4:BN67" si="38">IF(BK4=1,"3",IF(BK4=2,"4",IF(BK4=3,"5",IF(BK4=4,"6",IF(BK4=5,"7",IF(BK4=6,"8",IF(BK4=7,"9")))))))</f>
        <v>7</v>
      </c>
      <c r="BO4" s="4">
        <v>7</v>
      </c>
      <c r="BP4" s="4" t="str">
        <f t="shared" ref="BP4:BP67" si="39">IF(BO4=1,"0",IF(BO4=2,"0.1",IF(BO4=3,"0.2",IF(BO4=4,"0.3",IF(BO4=5,"0.5",IF(BO4=6,"0.7",IF(BO4=7,"0.85")))))))</f>
        <v>0.85</v>
      </c>
      <c r="BQ4" s="4" t="str">
        <f t="shared" ref="BQ4:BQ67" si="40">IF(BO4=1,"0.05",IF(BO4=2,"0.2",IF(BO4=3,"0.35",IF(BO4=4,"0.5",IF(BO4=5,"0.65",IF(BO4=6,"0.8",IF(BO4=7,"0.95")))))))</f>
        <v>0.95</v>
      </c>
      <c r="BR4" s="4" t="str">
        <f t="shared" ref="BR4:BR67" si="41">IF(BO4=1,"0.15",IF(BO4=2,"0.3",IF(BO4=3,"0.5",IF(BO4=4,"0.7",IF(BO4=5,"0.8",IF(BO4=6,"0.9",IF(BO4=7,"1")))))))</f>
        <v>1</v>
      </c>
    </row>
    <row r="5" spans="2:70" x14ac:dyDescent="0.2">
      <c r="B5" s="4" t="s">
        <v>5</v>
      </c>
      <c r="C5" s="4">
        <v>5</v>
      </c>
      <c r="D5" s="4" t="str">
        <f t="shared" si="0"/>
        <v>5</v>
      </c>
      <c r="E5" s="4" t="str">
        <f t="shared" si="1"/>
        <v>6</v>
      </c>
      <c r="F5" s="4" t="str">
        <f t="shared" si="2"/>
        <v>7</v>
      </c>
      <c r="G5" s="4">
        <v>5</v>
      </c>
      <c r="H5" s="4" t="str">
        <f t="shared" si="3"/>
        <v>0.5</v>
      </c>
      <c r="I5" s="4" t="str">
        <f t="shared" si="4"/>
        <v>0.65</v>
      </c>
      <c r="J5" s="4" t="str">
        <f t="shared" si="5"/>
        <v>0.8</v>
      </c>
      <c r="L5" s="4" t="s">
        <v>5</v>
      </c>
      <c r="M5" s="4">
        <v>4</v>
      </c>
      <c r="N5" s="4" t="str">
        <f t="shared" si="6"/>
        <v>4</v>
      </c>
      <c r="O5" s="4" t="str">
        <f t="shared" si="7"/>
        <v>5</v>
      </c>
      <c r="P5" s="4" t="str">
        <f t="shared" si="8"/>
        <v>6</v>
      </c>
      <c r="Q5" s="4">
        <v>5</v>
      </c>
      <c r="R5" s="4" t="str">
        <f t="shared" si="9"/>
        <v>0.5</v>
      </c>
      <c r="S5" s="4" t="str">
        <f t="shared" si="10"/>
        <v>0.65</v>
      </c>
      <c r="T5" s="4" t="str">
        <f t="shared" si="11"/>
        <v>0.8</v>
      </c>
      <c r="V5" s="8" t="s">
        <v>5</v>
      </c>
      <c r="W5" s="4">
        <v>5</v>
      </c>
      <c r="X5" s="4" t="str">
        <f t="shared" si="12"/>
        <v>5</v>
      </c>
      <c r="Y5" s="4" t="str">
        <f t="shared" si="13"/>
        <v>6</v>
      </c>
      <c r="Z5" s="4" t="str">
        <f t="shared" si="14"/>
        <v>7</v>
      </c>
      <c r="AA5" s="4">
        <v>4</v>
      </c>
      <c r="AB5" s="4" t="str">
        <f t="shared" si="15"/>
        <v>0.3</v>
      </c>
      <c r="AC5" s="4" t="str">
        <f t="shared" si="16"/>
        <v>0.5</v>
      </c>
      <c r="AD5" s="4" t="str">
        <f t="shared" si="17"/>
        <v>0.7</v>
      </c>
      <c r="AF5" s="8" t="s">
        <v>5</v>
      </c>
      <c r="AG5" s="4">
        <v>5</v>
      </c>
      <c r="AH5" s="4" t="str">
        <f t="shared" si="18"/>
        <v>5</v>
      </c>
      <c r="AI5" s="4" t="str">
        <f t="shared" si="19"/>
        <v>6</v>
      </c>
      <c r="AJ5" s="4" t="str">
        <f t="shared" si="20"/>
        <v>7</v>
      </c>
      <c r="AK5" s="4">
        <v>5</v>
      </c>
      <c r="AL5" s="4" t="str">
        <f t="shared" si="21"/>
        <v>0.5</v>
      </c>
      <c r="AM5" s="4" t="str">
        <f t="shared" si="22"/>
        <v>0.65</v>
      </c>
      <c r="AN5" s="4" t="str">
        <f t="shared" si="23"/>
        <v>0.8</v>
      </c>
      <c r="AP5" s="8" t="s">
        <v>5</v>
      </c>
      <c r="AQ5" s="4">
        <v>5</v>
      </c>
      <c r="AR5" s="4" t="str">
        <f t="shared" si="24"/>
        <v>5</v>
      </c>
      <c r="AS5" s="4" t="str">
        <f t="shared" si="25"/>
        <v>6</v>
      </c>
      <c r="AT5" s="4" t="str">
        <f t="shared" si="26"/>
        <v>7</v>
      </c>
      <c r="AU5" s="4">
        <v>6</v>
      </c>
      <c r="AV5" s="4" t="str">
        <f t="shared" si="27"/>
        <v>0.7</v>
      </c>
      <c r="AW5" s="4" t="str">
        <f t="shared" si="28"/>
        <v>0.8</v>
      </c>
      <c r="AX5" s="4" t="str">
        <f t="shared" si="29"/>
        <v>0.9</v>
      </c>
      <c r="AZ5" s="8" t="s">
        <v>5</v>
      </c>
      <c r="BA5" s="4">
        <v>5</v>
      </c>
      <c r="BB5" s="4" t="str">
        <f t="shared" si="30"/>
        <v>5</v>
      </c>
      <c r="BC5" s="4" t="str">
        <f t="shared" si="31"/>
        <v>6</v>
      </c>
      <c r="BD5" s="4" t="str">
        <f t="shared" si="32"/>
        <v>7</v>
      </c>
      <c r="BE5" s="4">
        <v>6</v>
      </c>
      <c r="BF5" s="4" t="str">
        <f t="shared" si="33"/>
        <v>0.7</v>
      </c>
      <c r="BG5" s="4" t="str">
        <f t="shared" si="34"/>
        <v>0.8</v>
      </c>
      <c r="BH5" s="4" t="str">
        <f t="shared" si="35"/>
        <v>0.9</v>
      </c>
      <c r="BJ5" s="8" t="s">
        <v>5</v>
      </c>
      <c r="BK5" s="4">
        <v>4</v>
      </c>
      <c r="BL5" s="4" t="str">
        <f t="shared" si="36"/>
        <v>4</v>
      </c>
      <c r="BM5" s="4" t="str">
        <f t="shared" si="37"/>
        <v>5</v>
      </c>
      <c r="BN5" s="4" t="str">
        <f t="shared" si="38"/>
        <v>6</v>
      </c>
      <c r="BO5" s="4">
        <v>5</v>
      </c>
      <c r="BP5" s="4" t="str">
        <f t="shared" si="39"/>
        <v>0.5</v>
      </c>
      <c r="BQ5" s="4" t="str">
        <f t="shared" si="40"/>
        <v>0.65</v>
      </c>
      <c r="BR5" s="4" t="str">
        <f t="shared" si="41"/>
        <v>0.8</v>
      </c>
    </row>
    <row r="6" spans="2:70" x14ac:dyDescent="0.2">
      <c r="B6" s="4" t="s">
        <v>6</v>
      </c>
      <c r="C6" s="4">
        <v>6</v>
      </c>
      <c r="D6" s="4" t="str">
        <f t="shared" si="0"/>
        <v>6</v>
      </c>
      <c r="E6" s="4" t="str">
        <f t="shared" si="1"/>
        <v>7</v>
      </c>
      <c r="F6" s="4" t="str">
        <f t="shared" si="2"/>
        <v>8</v>
      </c>
      <c r="G6" s="4">
        <v>5</v>
      </c>
      <c r="H6" s="4" t="str">
        <f t="shared" si="3"/>
        <v>0.5</v>
      </c>
      <c r="I6" s="4" t="str">
        <f t="shared" si="4"/>
        <v>0.65</v>
      </c>
      <c r="J6" s="4" t="str">
        <f t="shared" si="5"/>
        <v>0.8</v>
      </c>
      <c r="L6" s="4" t="s">
        <v>6</v>
      </c>
      <c r="M6" s="4">
        <v>6</v>
      </c>
      <c r="N6" s="4" t="str">
        <f t="shared" si="6"/>
        <v>6</v>
      </c>
      <c r="O6" s="4" t="str">
        <f t="shared" si="7"/>
        <v>7</v>
      </c>
      <c r="P6" s="4" t="str">
        <f t="shared" si="8"/>
        <v>8</v>
      </c>
      <c r="Q6" s="4">
        <v>5</v>
      </c>
      <c r="R6" s="4" t="str">
        <f t="shared" si="9"/>
        <v>0.5</v>
      </c>
      <c r="S6" s="4" t="str">
        <f t="shared" si="10"/>
        <v>0.65</v>
      </c>
      <c r="T6" s="4" t="str">
        <f t="shared" si="11"/>
        <v>0.8</v>
      </c>
      <c r="V6" s="8" t="s">
        <v>6</v>
      </c>
      <c r="W6" s="4">
        <v>6</v>
      </c>
      <c r="X6" s="4" t="str">
        <f t="shared" si="12"/>
        <v>6</v>
      </c>
      <c r="Y6" s="4" t="str">
        <f t="shared" si="13"/>
        <v>7</v>
      </c>
      <c r="Z6" s="4" t="str">
        <f t="shared" si="14"/>
        <v>8</v>
      </c>
      <c r="AA6" s="4">
        <v>5</v>
      </c>
      <c r="AB6" s="4" t="str">
        <f t="shared" si="15"/>
        <v>0.5</v>
      </c>
      <c r="AC6" s="4" t="str">
        <f t="shared" si="16"/>
        <v>0.65</v>
      </c>
      <c r="AD6" s="4" t="str">
        <f t="shared" si="17"/>
        <v>0.8</v>
      </c>
      <c r="AF6" s="8" t="s">
        <v>6</v>
      </c>
      <c r="AG6" s="4">
        <v>6</v>
      </c>
      <c r="AH6" s="4" t="str">
        <f t="shared" si="18"/>
        <v>6</v>
      </c>
      <c r="AI6" s="4" t="str">
        <f t="shared" si="19"/>
        <v>7</v>
      </c>
      <c r="AJ6" s="4" t="str">
        <f t="shared" si="20"/>
        <v>8</v>
      </c>
      <c r="AK6" s="4">
        <v>5</v>
      </c>
      <c r="AL6" s="4" t="str">
        <f t="shared" si="21"/>
        <v>0.5</v>
      </c>
      <c r="AM6" s="4" t="str">
        <f t="shared" si="22"/>
        <v>0.65</v>
      </c>
      <c r="AN6" s="4" t="str">
        <f t="shared" si="23"/>
        <v>0.8</v>
      </c>
      <c r="AP6" s="8" t="s">
        <v>6</v>
      </c>
      <c r="AQ6" s="4">
        <v>5</v>
      </c>
      <c r="AR6" s="4" t="str">
        <f t="shared" si="24"/>
        <v>5</v>
      </c>
      <c r="AS6" s="4" t="str">
        <f t="shared" si="25"/>
        <v>6</v>
      </c>
      <c r="AT6" s="4" t="str">
        <f t="shared" si="26"/>
        <v>7</v>
      </c>
      <c r="AU6" s="4">
        <v>5</v>
      </c>
      <c r="AV6" s="4" t="str">
        <f t="shared" si="27"/>
        <v>0.5</v>
      </c>
      <c r="AW6" s="4" t="str">
        <f t="shared" si="28"/>
        <v>0.65</v>
      </c>
      <c r="AX6" s="4" t="str">
        <f t="shared" si="29"/>
        <v>0.8</v>
      </c>
      <c r="AZ6" s="8" t="s">
        <v>6</v>
      </c>
      <c r="BA6" s="4">
        <v>5</v>
      </c>
      <c r="BB6" s="4" t="str">
        <f t="shared" si="30"/>
        <v>5</v>
      </c>
      <c r="BC6" s="4" t="str">
        <f t="shared" si="31"/>
        <v>6</v>
      </c>
      <c r="BD6" s="4" t="str">
        <f t="shared" si="32"/>
        <v>7</v>
      </c>
      <c r="BE6" s="4">
        <v>6</v>
      </c>
      <c r="BF6" s="4" t="str">
        <f t="shared" si="33"/>
        <v>0.7</v>
      </c>
      <c r="BG6" s="4" t="str">
        <f t="shared" si="34"/>
        <v>0.8</v>
      </c>
      <c r="BH6" s="4" t="str">
        <f t="shared" si="35"/>
        <v>0.9</v>
      </c>
      <c r="BJ6" s="8" t="s">
        <v>6</v>
      </c>
      <c r="BK6" s="4">
        <v>5</v>
      </c>
      <c r="BL6" s="4" t="str">
        <f t="shared" si="36"/>
        <v>5</v>
      </c>
      <c r="BM6" s="4" t="str">
        <f t="shared" si="37"/>
        <v>6</v>
      </c>
      <c r="BN6" s="4" t="str">
        <f t="shared" si="38"/>
        <v>7</v>
      </c>
      <c r="BO6" s="4">
        <v>6</v>
      </c>
      <c r="BP6" s="4" t="str">
        <f t="shared" si="39"/>
        <v>0.7</v>
      </c>
      <c r="BQ6" s="4" t="str">
        <f t="shared" si="40"/>
        <v>0.8</v>
      </c>
      <c r="BR6" s="4" t="str">
        <f t="shared" si="41"/>
        <v>0.9</v>
      </c>
    </row>
    <row r="7" spans="2:70" x14ac:dyDescent="0.2">
      <c r="B7" s="4" t="s">
        <v>7</v>
      </c>
      <c r="C7" s="4">
        <v>5</v>
      </c>
      <c r="D7" s="4" t="str">
        <f t="shared" si="0"/>
        <v>5</v>
      </c>
      <c r="E7" s="4" t="str">
        <f t="shared" si="1"/>
        <v>6</v>
      </c>
      <c r="F7" s="4" t="str">
        <f t="shared" si="2"/>
        <v>7</v>
      </c>
      <c r="G7" s="4">
        <v>4</v>
      </c>
      <c r="H7" s="4" t="str">
        <f t="shared" si="3"/>
        <v>0.3</v>
      </c>
      <c r="I7" s="4" t="str">
        <f t="shared" si="4"/>
        <v>0.5</v>
      </c>
      <c r="J7" s="4" t="str">
        <f t="shared" si="5"/>
        <v>0.7</v>
      </c>
      <c r="L7" s="4" t="s">
        <v>7</v>
      </c>
      <c r="M7" s="4">
        <v>4</v>
      </c>
      <c r="N7" s="4" t="str">
        <f t="shared" si="6"/>
        <v>4</v>
      </c>
      <c r="O7" s="4" t="str">
        <f t="shared" si="7"/>
        <v>5</v>
      </c>
      <c r="P7" s="4" t="str">
        <f t="shared" si="8"/>
        <v>6</v>
      </c>
      <c r="Q7" s="4">
        <v>4</v>
      </c>
      <c r="R7" s="4" t="str">
        <f t="shared" si="9"/>
        <v>0.3</v>
      </c>
      <c r="S7" s="4" t="str">
        <f t="shared" si="10"/>
        <v>0.5</v>
      </c>
      <c r="T7" s="4" t="str">
        <f t="shared" si="11"/>
        <v>0.7</v>
      </c>
      <c r="V7" s="8" t="s">
        <v>7</v>
      </c>
      <c r="W7" s="4">
        <v>5</v>
      </c>
      <c r="X7" s="4" t="str">
        <f t="shared" si="12"/>
        <v>5</v>
      </c>
      <c r="Y7" s="4" t="str">
        <f t="shared" si="13"/>
        <v>6</v>
      </c>
      <c r="Z7" s="4" t="str">
        <f t="shared" si="14"/>
        <v>7</v>
      </c>
      <c r="AA7" s="4">
        <v>4</v>
      </c>
      <c r="AB7" s="4" t="str">
        <f t="shared" si="15"/>
        <v>0.3</v>
      </c>
      <c r="AC7" s="4" t="str">
        <f t="shared" si="16"/>
        <v>0.5</v>
      </c>
      <c r="AD7" s="4" t="str">
        <f t="shared" si="17"/>
        <v>0.7</v>
      </c>
      <c r="AF7" s="8" t="s">
        <v>7</v>
      </c>
      <c r="AG7" s="4">
        <v>6</v>
      </c>
      <c r="AH7" s="4" t="str">
        <f t="shared" si="18"/>
        <v>6</v>
      </c>
      <c r="AI7" s="4" t="str">
        <f t="shared" si="19"/>
        <v>7</v>
      </c>
      <c r="AJ7" s="4" t="str">
        <f t="shared" si="20"/>
        <v>8</v>
      </c>
      <c r="AK7" s="4">
        <v>4</v>
      </c>
      <c r="AL7" s="4" t="str">
        <f t="shared" si="21"/>
        <v>0.3</v>
      </c>
      <c r="AM7" s="4" t="str">
        <f t="shared" si="22"/>
        <v>0.5</v>
      </c>
      <c r="AN7" s="4" t="str">
        <f t="shared" si="23"/>
        <v>0.7</v>
      </c>
      <c r="AP7" s="8" t="s">
        <v>7</v>
      </c>
      <c r="AQ7" s="4">
        <v>6</v>
      </c>
      <c r="AR7" s="4" t="str">
        <f t="shared" si="24"/>
        <v>6</v>
      </c>
      <c r="AS7" s="4" t="str">
        <f t="shared" si="25"/>
        <v>7</v>
      </c>
      <c r="AT7" s="4" t="str">
        <f t="shared" si="26"/>
        <v>8</v>
      </c>
      <c r="AU7" s="4">
        <v>5</v>
      </c>
      <c r="AV7" s="4" t="str">
        <f t="shared" si="27"/>
        <v>0.5</v>
      </c>
      <c r="AW7" s="4" t="str">
        <f t="shared" si="28"/>
        <v>0.65</v>
      </c>
      <c r="AX7" s="4" t="str">
        <f t="shared" si="29"/>
        <v>0.8</v>
      </c>
      <c r="AZ7" s="8" t="s">
        <v>7</v>
      </c>
      <c r="BA7" s="4">
        <v>5</v>
      </c>
      <c r="BB7" s="4" t="str">
        <f t="shared" si="30"/>
        <v>5</v>
      </c>
      <c r="BC7" s="4" t="str">
        <f t="shared" si="31"/>
        <v>6</v>
      </c>
      <c r="BD7" s="4" t="str">
        <f t="shared" si="32"/>
        <v>7</v>
      </c>
      <c r="BE7" s="4">
        <v>4</v>
      </c>
      <c r="BF7" s="4" t="str">
        <f t="shared" si="33"/>
        <v>0.3</v>
      </c>
      <c r="BG7" s="4" t="str">
        <f t="shared" si="34"/>
        <v>0.5</v>
      </c>
      <c r="BH7" s="4" t="str">
        <f t="shared" si="35"/>
        <v>0.7</v>
      </c>
      <c r="BJ7" s="8" t="s">
        <v>7</v>
      </c>
      <c r="BK7" s="4">
        <v>4</v>
      </c>
      <c r="BL7" s="4" t="str">
        <f t="shared" si="36"/>
        <v>4</v>
      </c>
      <c r="BM7" s="4" t="str">
        <f t="shared" si="37"/>
        <v>5</v>
      </c>
      <c r="BN7" s="4" t="str">
        <f t="shared" si="38"/>
        <v>6</v>
      </c>
      <c r="BO7" s="4">
        <v>5</v>
      </c>
      <c r="BP7" s="4" t="str">
        <f t="shared" si="39"/>
        <v>0.5</v>
      </c>
      <c r="BQ7" s="4" t="str">
        <f t="shared" si="40"/>
        <v>0.65</v>
      </c>
      <c r="BR7" s="4" t="str">
        <f t="shared" si="41"/>
        <v>0.8</v>
      </c>
    </row>
    <row r="8" spans="2:70" x14ac:dyDescent="0.2">
      <c r="B8" s="4" t="s">
        <v>8</v>
      </c>
      <c r="C8" s="4">
        <v>6</v>
      </c>
      <c r="D8" s="4" t="str">
        <f t="shared" si="0"/>
        <v>6</v>
      </c>
      <c r="E8" s="4" t="str">
        <f t="shared" si="1"/>
        <v>7</v>
      </c>
      <c r="F8" s="4" t="str">
        <f t="shared" si="2"/>
        <v>8</v>
      </c>
      <c r="G8" s="4">
        <v>7</v>
      </c>
      <c r="H8" s="4" t="str">
        <f t="shared" si="3"/>
        <v>0.85</v>
      </c>
      <c r="I8" s="4" t="str">
        <f t="shared" si="4"/>
        <v>0.95</v>
      </c>
      <c r="J8" s="4" t="str">
        <f t="shared" si="5"/>
        <v>1</v>
      </c>
      <c r="L8" s="4" t="s">
        <v>8</v>
      </c>
      <c r="M8" s="4">
        <v>6</v>
      </c>
      <c r="N8" s="4" t="str">
        <f t="shared" si="6"/>
        <v>6</v>
      </c>
      <c r="O8" s="4" t="str">
        <f t="shared" si="7"/>
        <v>7</v>
      </c>
      <c r="P8" s="4" t="str">
        <f t="shared" si="8"/>
        <v>8</v>
      </c>
      <c r="Q8" s="4">
        <v>7</v>
      </c>
      <c r="R8" s="4" t="str">
        <f t="shared" si="9"/>
        <v>0.85</v>
      </c>
      <c r="S8" s="4" t="str">
        <f t="shared" si="10"/>
        <v>0.95</v>
      </c>
      <c r="T8" s="4" t="str">
        <f t="shared" si="11"/>
        <v>1</v>
      </c>
      <c r="V8" s="8" t="s">
        <v>8</v>
      </c>
      <c r="W8" s="4">
        <v>6</v>
      </c>
      <c r="X8" s="4" t="str">
        <f t="shared" si="12"/>
        <v>6</v>
      </c>
      <c r="Y8" s="4" t="str">
        <f t="shared" si="13"/>
        <v>7</v>
      </c>
      <c r="Z8" s="4" t="str">
        <f t="shared" si="14"/>
        <v>8</v>
      </c>
      <c r="AA8" s="4">
        <v>7</v>
      </c>
      <c r="AB8" s="4" t="str">
        <f t="shared" si="15"/>
        <v>0.85</v>
      </c>
      <c r="AC8" s="4" t="str">
        <f t="shared" si="16"/>
        <v>0.95</v>
      </c>
      <c r="AD8" s="4" t="str">
        <f t="shared" si="17"/>
        <v>1</v>
      </c>
      <c r="AF8" s="8" t="s">
        <v>8</v>
      </c>
      <c r="AG8" s="4">
        <v>7</v>
      </c>
      <c r="AH8" s="4" t="str">
        <f t="shared" si="18"/>
        <v>7</v>
      </c>
      <c r="AI8" s="4" t="str">
        <f t="shared" si="19"/>
        <v>8</v>
      </c>
      <c r="AJ8" s="4" t="str">
        <f t="shared" si="20"/>
        <v>9</v>
      </c>
      <c r="AK8" s="4">
        <v>7</v>
      </c>
      <c r="AL8" s="4" t="str">
        <f t="shared" si="21"/>
        <v>0.85</v>
      </c>
      <c r="AM8" s="4" t="str">
        <f t="shared" si="22"/>
        <v>0.95</v>
      </c>
      <c r="AN8" s="4" t="str">
        <f t="shared" si="23"/>
        <v>1</v>
      </c>
      <c r="AP8" s="8" t="s">
        <v>8</v>
      </c>
      <c r="AQ8" s="4">
        <v>6</v>
      </c>
      <c r="AR8" s="4" t="str">
        <f t="shared" si="24"/>
        <v>6</v>
      </c>
      <c r="AS8" s="4" t="str">
        <f t="shared" si="25"/>
        <v>7</v>
      </c>
      <c r="AT8" s="4" t="str">
        <f t="shared" si="26"/>
        <v>8</v>
      </c>
      <c r="AU8" s="4">
        <v>6</v>
      </c>
      <c r="AV8" s="4" t="str">
        <f t="shared" si="27"/>
        <v>0.7</v>
      </c>
      <c r="AW8" s="4" t="str">
        <f t="shared" si="28"/>
        <v>0.8</v>
      </c>
      <c r="AX8" s="4" t="str">
        <f t="shared" si="29"/>
        <v>0.9</v>
      </c>
      <c r="AZ8" s="8" t="s">
        <v>8</v>
      </c>
      <c r="BA8" s="4">
        <v>6</v>
      </c>
      <c r="BB8" s="4" t="str">
        <f t="shared" si="30"/>
        <v>6</v>
      </c>
      <c r="BC8" s="4" t="str">
        <f t="shared" si="31"/>
        <v>7</v>
      </c>
      <c r="BD8" s="4" t="str">
        <f t="shared" si="32"/>
        <v>8</v>
      </c>
      <c r="BE8" s="4">
        <v>6</v>
      </c>
      <c r="BF8" s="4" t="str">
        <f t="shared" si="33"/>
        <v>0.7</v>
      </c>
      <c r="BG8" s="4" t="str">
        <f t="shared" si="34"/>
        <v>0.8</v>
      </c>
      <c r="BH8" s="4" t="str">
        <f t="shared" si="35"/>
        <v>0.9</v>
      </c>
      <c r="BJ8" s="8" t="s">
        <v>8</v>
      </c>
      <c r="BK8" s="4">
        <v>6</v>
      </c>
      <c r="BL8" s="4" t="str">
        <f t="shared" si="36"/>
        <v>6</v>
      </c>
      <c r="BM8" s="4" t="str">
        <f t="shared" si="37"/>
        <v>7</v>
      </c>
      <c r="BN8" s="4" t="str">
        <f t="shared" si="38"/>
        <v>8</v>
      </c>
      <c r="BO8" s="4">
        <v>6</v>
      </c>
      <c r="BP8" s="4" t="str">
        <f t="shared" si="39"/>
        <v>0.7</v>
      </c>
      <c r="BQ8" s="4" t="str">
        <f t="shared" si="40"/>
        <v>0.8</v>
      </c>
      <c r="BR8" s="4" t="str">
        <f t="shared" si="41"/>
        <v>0.9</v>
      </c>
    </row>
    <row r="9" spans="2:70" x14ac:dyDescent="0.2">
      <c r="B9" s="4" t="s">
        <v>9</v>
      </c>
      <c r="C9" s="4">
        <v>4</v>
      </c>
      <c r="D9" s="4" t="str">
        <f t="shared" si="0"/>
        <v>4</v>
      </c>
      <c r="E9" s="4" t="str">
        <f t="shared" si="1"/>
        <v>5</v>
      </c>
      <c r="F9" s="4" t="str">
        <f t="shared" si="2"/>
        <v>6</v>
      </c>
      <c r="G9" s="4">
        <v>7</v>
      </c>
      <c r="H9" s="4" t="str">
        <f t="shared" si="3"/>
        <v>0.85</v>
      </c>
      <c r="I9" s="4" t="str">
        <f t="shared" si="4"/>
        <v>0.95</v>
      </c>
      <c r="J9" s="4" t="str">
        <f t="shared" si="5"/>
        <v>1</v>
      </c>
      <c r="L9" s="4" t="s">
        <v>9</v>
      </c>
      <c r="M9" s="4">
        <v>5</v>
      </c>
      <c r="N9" s="4" t="str">
        <f t="shared" si="6"/>
        <v>5</v>
      </c>
      <c r="O9" s="4" t="str">
        <f t="shared" si="7"/>
        <v>6</v>
      </c>
      <c r="P9" s="4" t="str">
        <f t="shared" si="8"/>
        <v>7</v>
      </c>
      <c r="Q9" s="4">
        <v>6</v>
      </c>
      <c r="R9" s="4" t="str">
        <f t="shared" si="9"/>
        <v>0.7</v>
      </c>
      <c r="S9" s="4" t="str">
        <f t="shared" si="10"/>
        <v>0.8</v>
      </c>
      <c r="T9" s="4" t="str">
        <f t="shared" si="11"/>
        <v>0.9</v>
      </c>
      <c r="V9" s="8" t="s">
        <v>9</v>
      </c>
      <c r="W9" s="4">
        <v>5</v>
      </c>
      <c r="X9" s="4" t="str">
        <f t="shared" si="12"/>
        <v>5</v>
      </c>
      <c r="Y9" s="4" t="str">
        <f t="shared" si="13"/>
        <v>6</v>
      </c>
      <c r="Z9" s="4" t="str">
        <f t="shared" si="14"/>
        <v>7</v>
      </c>
      <c r="AA9" s="4">
        <v>6</v>
      </c>
      <c r="AB9" s="4" t="str">
        <f t="shared" si="15"/>
        <v>0.7</v>
      </c>
      <c r="AC9" s="4" t="str">
        <f t="shared" si="16"/>
        <v>0.8</v>
      </c>
      <c r="AD9" s="4" t="str">
        <f t="shared" si="17"/>
        <v>0.9</v>
      </c>
      <c r="AF9" s="8" t="s">
        <v>9</v>
      </c>
      <c r="AG9" s="4">
        <v>4</v>
      </c>
      <c r="AH9" s="4" t="str">
        <f t="shared" si="18"/>
        <v>4</v>
      </c>
      <c r="AI9" s="4" t="str">
        <f t="shared" si="19"/>
        <v>5</v>
      </c>
      <c r="AJ9" s="4" t="str">
        <f t="shared" si="20"/>
        <v>6</v>
      </c>
      <c r="AK9" s="4">
        <v>7</v>
      </c>
      <c r="AL9" s="4" t="str">
        <f t="shared" si="21"/>
        <v>0.85</v>
      </c>
      <c r="AM9" s="4" t="str">
        <f t="shared" si="22"/>
        <v>0.95</v>
      </c>
      <c r="AN9" s="4" t="str">
        <f t="shared" si="23"/>
        <v>1</v>
      </c>
      <c r="AP9" s="8" t="s">
        <v>9</v>
      </c>
      <c r="AQ9" s="4">
        <v>4</v>
      </c>
      <c r="AR9" s="4" t="str">
        <f t="shared" si="24"/>
        <v>4</v>
      </c>
      <c r="AS9" s="4" t="str">
        <f t="shared" si="25"/>
        <v>5</v>
      </c>
      <c r="AT9" s="4" t="str">
        <f t="shared" si="26"/>
        <v>6</v>
      </c>
      <c r="AU9" s="4">
        <v>7</v>
      </c>
      <c r="AV9" s="4" t="str">
        <f t="shared" si="27"/>
        <v>0.85</v>
      </c>
      <c r="AW9" s="4" t="str">
        <f t="shared" si="28"/>
        <v>0.95</v>
      </c>
      <c r="AX9" s="4" t="str">
        <f t="shared" si="29"/>
        <v>1</v>
      </c>
      <c r="AZ9" s="8" t="s">
        <v>9</v>
      </c>
      <c r="BA9" s="4">
        <v>4</v>
      </c>
      <c r="BB9" s="4" t="str">
        <f t="shared" si="30"/>
        <v>4</v>
      </c>
      <c r="BC9" s="4" t="str">
        <f t="shared" si="31"/>
        <v>5</v>
      </c>
      <c r="BD9" s="4" t="str">
        <f t="shared" si="32"/>
        <v>6</v>
      </c>
      <c r="BE9" s="4">
        <v>6</v>
      </c>
      <c r="BF9" s="4" t="str">
        <f t="shared" si="33"/>
        <v>0.7</v>
      </c>
      <c r="BG9" s="4" t="str">
        <f t="shared" si="34"/>
        <v>0.8</v>
      </c>
      <c r="BH9" s="4" t="str">
        <f t="shared" si="35"/>
        <v>0.9</v>
      </c>
      <c r="BJ9" s="8" t="s">
        <v>9</v>
      </c>
      <c r="BK9" s="4">
        <v>4</v>
      </c>
      <c r="BL9" s="4" t="str">
        <f t="shared" si="36"/>
        <v>4</v>
      </c>
      <c r="BM9" s="4" t="str">
        <f t="shared" si="37"/>
        <v>5</v>
      </c>
      <c r="BN9" s="4" t="str">
        <f t="shared" si="38"/>
        <v>6</v>
      </c>
      <c r="BO9" s="4">
        <v>6</v>
      </c>
      <c r="BP9" s="4" t="str">
        <f t="shared" si="39"/>
        <v>0.7</v>
      </c>
      <c r="BQ9" s="4" t="str">
        <f t="shared" si="40"/>
        <v>0.8</v>
      </c>
      <c r="BR9" s="4" t="str">
        <f t="shared" si="41"/>
        <v>0.9</v>
      </c>
    </row>
    <row r="10" spans="2:70" x14ac:dyDescent="0.2">
      <c r="B10" s="4" t="s">
        <v>10</v>
      </c>
      <c r="C10" s="4">
        <v>6</v>
      </c>
      <c r="D10" s="4" t="str">
        <f t="shared" si="0"/>
        <v>6</v>
      </c>
      <c r="E10" s="4" t="str">
        <f t="shared" si="1"/>
        <v>7</v>
      </c>
      <c r="F10" s="4" t="str">
        <f t="shared" si="2"/>
        <v>8</v>
      </c>
      <c r="G10" s="4">
        <v>6</v>
      </c>
      <c r="H10" s="4" t="str">
        <f t="shared" si="3"/>
        <v>0.7</v>
      </c>
      <c r="I10" s="4" t="str">
        <f t="shared" si="4"/>
        <v>0.8</v>
      </c>
      <c r="J10" s="4" t="str">
        <f t="shared" si="5"/>
        <v>0.9</v>
      </c>
      <c r="L10" s="4" t="s">
        <v>10</v>
      </c>
      <c r="M10" s="4">
        <v>6</v>
      </c>
      <c r="N10" s="4" t="str">
        <f t="shared" si="6"/>
        <v>6</v>
      </c>
      <c r="O10" s="4" t="str">
        <f t="shared" si="7"/>
        <v>7</v>
      </c>
      <c r="P10" s="4" t="str">
        <f t="shared" si="8"/>
        <v>8</v>
      </c>
      <c r="Q10" s="4">
        <v>6</v>
      </c>
      <c r="R10" s="4" t="str">
        <f t="shared" si="9"/>
        <v>0.7</v>
      </c>
      <c r="S10" s="4" t="str">
        <f t="shared" si="10"/>
        <v>0.8</v>
      </c>
      <c r="T10" s="4" t="str">
        <f t="shared" si="11"/>
        <v>0.9</v>
      </c>
      <c r="V10" s="8" t="s">
        <v>10</v>
      </c>
      <c r="W10" s="4">
        <v>6</v>
      </c>
      <c r="X10" s="4" t="str">
        <f t="shared" si="12"/>
        <v>6</v>
      </c>
      <c r="Y10" s="4" t="str">
        <f t="shared" si="13"/>
        <v>7</v>
      </c>
      <c r="Z10" s="4" t="str">
        <f t="shared" si="14"/>
        <v>8</v>
      </c>
      <c r="AA10" s="4">
        <v>6</v>
      </c>
      <c r="AB10" s="4" t="str">
        <f t="shared" si="15"/>
        <v>0.7</v>
      </c>
      <c r="AC10" s="4" t="str">
        <f t="shared" si="16"/>
        <v>0.8</v>
      </c>
      <c r="AD10" s="4" t="str">
        <f t="shared" si="17"/>
        <v>0.9</v>
      </c>
      <c r="AF10" s="8" t="s">
        <v>10</v>
      </c>
      <c r="AG10" s="4">
        <v>6</v>
      </c>
      <c r="AH10" s="4" t="str">
        <f t="shared" si="18"/>
        <v>6</v>
      </c>
      <c r="AI10" s="4" t="str">
        <f t="shared" si="19"/>
        <v>7</v>
      </c>
      <c r="AJ10" s="4" t="str">
        <f t="shared" si="20"/>
        <v>8</v>
      </c>
      <c r="AK10" s="4">
        <v>6</v>
      </c>
      <c r="AL10" s="4" t="str">
        <f t="shared" si="21"/>
        <v>0.7</v>
      </c>
      <c r="AM10" s="4" t="str">
        <f t="shared" si="22"/>
        <v>0.8</v>
      </c>
      <c r="AN10" s="4" t="str">
        <f t="shared" si="23"/>
        <v>0.9</v>
      </c>
      <c r="AP10" s="8" t="s">
        <v>10</v>
      </c>
      <c r="AQ10" s="4">
        <v>5</v>
      </c>
      <c r="AR10" s="4" t="str">
        <f t="shared" si="24"/>
        <v>5</v>
      </c>
      <c r="AS10" s="4" t="str">
        <f t="shared" si="25"/>
        <v>6</v>
      </c>
      <c r="AT10" s="4" t="str">
        <f t="shared" si="26"/>
        <v>7</v>
      </c>
      <c r="AU10" s="4">
        <v>5</v>
      </c>
      <c r="AV10" s="4" t="str">
        <f t="shared" si="27"/>
        <v>0.5</v>
      </c>
      <c r="AW10" s="4" t="str">
        <f t="shared" si="28"/>
        <v>0.65</v>
      </c>
      <c r="AX10" s="4" t="str">
        <f t="shared" si="29"/>
        <v>0.8</v>
      </c>
      <c r="AZ10" s="8" t="s">
        <v>10</v>
      </c>
      <c r="BA10" s="4">
        <v>5</v>
      </c>
      <c r="BB10" s="4" t="str">
        <f t="shared" si="30"/>
        <v>5</v>
      </c>
      <c r="BC10" s="4" t="str">
        <f t="shared" si="31"/>
        <v>6</v>
      </c>
      <c r="BD10" s="4" t="str">
        <f t="shared" si="32"/>
        <v>7</v>
      </c>
      <c r="BE10" s="4">
        <v>5</v>
      </c>
      <c r="BF10" s="4" t="str">
        <f t="shared" si="33"/>
        <v>0.5</v>
      </c>
      <c r="BG10" s="4" t="str">
        <f t="shared" si="34"/>
        <v>0.65</v>
      </c>
      <c r="BH10" s="4" t="str">
        <f t="shared" si="35"/>
        <v>0.8</v>
      </c>
      <c r="BJ10" s="8" t="s">
        <v>10</v>
      </c>
      <c r="BK10" s="4">
        <v>5</v>
      </c>
      <c r="BL10" s="4" t="str">
        <f t="shared" si="36"/>
        <v>5</v>
      </c>
      <c r="BM10" s="4" t="str">
        <f t="shared" si="37"/>
        <v>6</v>
      </c>
      <c r="BN10" s="4" t="str">
        <f t="shared" si="38"/>
        <v>7</v>
      </c>
      <c r="BO10" s="4">
        <v>5</v>
      </c>
      <c r="BP10" s="4" t="str">
        <f t="shared" si="39"/>
        <v>0.5</v>
      </c>
      <c r="BQ10" s="4" t="str">
        <f t="shared" si="40"/>
        <v>0.65</v>
      </c>
      <c r="BR10" s="4" t="str">
        <f t="shared" si="41"/>
        <v>0.8</v>
      </c>
    </row>
    <row r="11" spans="2:70" x14ac:dyDescent="0.2">
      <c r="B11" s="4" t="s">
        <v>11</v>
      </c>
      <c r="C11" s="4">
        <v>4</v>
      </c>
      <c r="D11" s="4" t="str">
        <f t="shared" si="0"/>
        <v>4</v>
      </c>
      <c r="E11" s="4" t="str">
        <f t="shared" si="1"/>
        <v>5</v>
      </c>
      <c r="F11" s="4" t="str">
        <f t="shared" si="2"/>
        <v>6</v>
      </c>
      <c r="G11" s="4">
        <v>6</v>
      </c>
      <c r="H11" s="4" t="str">
        <f t="shared" si="3"/>
        <v>0.7</v>
      </c>
      <c r="I11" s="4" t="str">
        <f t="shared" si="4"/>
        <v>0.8</v>
      </c>
      <c r="J11" s="4" t="str">
        <f t="shared" si="5"/>
        <v>0.9</v>
      </c>
      <c r="L11" s="4" t="s">
        <v>11</v>
      </c>
      <c r="M11" s="4">
        <v>5</v>
      </c>
      <c r="N11" s="4" t="str">
        <f t="shared" si="6"/>
        <v>5</v>
      </c>
      <c r="O11" s="4" t="str">
        <f t="shared" si="7"/>
        <v>6</v>
      </c>
      <c r="P11" s="4" t="str">
        <f t="shared" si="8"/>
        <v>7</v>
      </c>
      <c r="Q11" s="4">
        <v>5</v>
      </c>
      <c r="R11" s="4" t="str">
        <f t="shared" si="9"/>
        <v>0.5</v>
      </c>
      <c r="S11" s="4" t="str">
        <f t="shared" si="10"/>
        <v>0.65</v>
      </c>
      <c r="T11" s="4" t="str">
        <f t="shared" si="11"/>
        <v>0.8</v>
      </c>
      <c r="V11" s="8" t="s">
        <v>11</v>
      </c>
      <c r="W11" s="4">
        <v>4</v>
      </c>
      <c r="X11" s="4" t="str">
        <f t="shared" si="12"/>
        <v>4</v>
      </c>
      <c r="Y11" s="4" t="str">
        <f t="shared" si="13"/>
        <v>5</v>
      </c>
      <c r="Z11" s="4" t="str">
        <f t="shared" si="14"/>
        <v>6</v>
      </c>
      <c r="AA11" s="4">
        <v>5</v>
      </c>
      <c r="AB11" s="4" t="str">
        <f t="shared" si="15"/>
        <v>0.5</v>
      </c>
      <c r="AC11" s="4" t="str">
        <f t="shared" si="16"/>
        <v>0.65</v>
      </c>
      <c r="AD11" s="4" t="str">
        <f t="shared" si="17"/>
        <v>0.8</v>
      </c>
      <c r="AF11" s="8" t="s">
        <v>11</v>
      </c>
      <c r="AG11" s="4">
        <v>4</v>
      </c>
      <c r="AH11" s="4" t="str">
        <f t="shared" si="18"/>
        <v>4</v>
      </c>
      <c r="AI11" s="4" t="str">
        <f t="shared" si="19"/>
        <v>5</v>
      </c>
      <c r="AJ11" s="4" t="str">
        <f t="shared" si="20"/>
        <v>6</v>
      </c>
      <c r="AK11" s="4">
        <v>5</v>
      </c>
      <c r="AL11" s="4" t="str">
        <f t="shared" si="21"/>
        <v>0.5</v>
      </c>
      <c r="AM11" s="4" t="str">
        <f t="shared" si="22"/>
        <v>0.65</v>
      </c>
      <c r="AN11" s="4" t="str">
        <f t="shared" si="23"/>
        <v>0.8</v>
      </c>
      <c r="AP11" s="8" t="s">
        <v>11</v>
      </c>
      <c r="AQ11" s="4">
        <v>3</v>
      </c>
      <c r="AR11" s="4" t="str">
        <f t="shared" si="24"/>
        <v>3</v>
      </c>
      <c r="AS11" s="4" t="str">
        <f t="shared" si="25"/>
        <v>4</v>
      </c>
      <c r="AT11" s="4" t="str">
        <f t="shared" si="26"/>
        <v>5</v>
      </c>
      <c r="AU11" s="4">
        <v>6</v>
      </c>
      <c r="AV11" s="4" t="str">
        <f t="shared" si="27"/>
        <v>0.7</v>
      </c>
      <c r="AW11" s="4" t="str">
        <f t="shared" si="28"/>
        <v>0.8</v>
      </c>
      <c r="AX11" s="4" t="str">
        <f t="shared" si="29"/>
        <v>0.9</v>
      </c>
      <c r="AZ11" s="8" t="s">
        <v>11</v>
      </c>
      <c r="BA11" s="4">
        <v>2</v>
      </c>
      <c r="BB11" s="4" t="str">
        <f t="shared" si="30"/>
        <v>2</v>
      </c>
      <c r="BC11" s="4" t="str">
        <f t="shared" si="31"/>
        <v>3</v>
      </c>
      <c r="BD11" s="4" t="str">
        <f t="shared" si="32"/>
        <v>4</v>
      </c>
      <c r="BE11" s="4">
        <v>7</v>
      </c>
      <c r="BF11" s="4" t="str">
        <f t="shared" si="33"/>
        <v>0.85</v>
      </c>
      <c r="BG11" s="4" t="str">
        <f t="shared" si="34"/>
        <v>0.95</v>
      </c>
      <c r="BH11" s="4" t="str">
        <f t="shared" si="35"/>
        <v>1</v>
      </c>
      <c r="BJ11" s="8" t="s">
        <v>11</v>
      </c>
      <c r="BK11" s="4">
        <v>2</v>
      </c>
      <c r="BL11" s="4" t="str">
        <f t="shared" si="36"/>
        <v>2</v>
      </c>
      <c r="BM11" s="4" t="str">
        <f t="shared" si="37"/>
        <v>3</v>
      </c>
      <c r="BN11" s="4" t="str">
        <f t="shared" si="38"/>
        <v>4</v>
      </c>
      <c r="BO11" s="4">
        <v>5</v>
      </c>
      <c r="BP11" s="4" t="str">
        <f t="shared" si="39"/>
        <v>0.5</v>
      </c>
      <c r="BQ11" s="4" t="str">
        <f t="shared" si="40"/>
        <v>0.65</v>
      </c>
      <c r="BR11" s="4" t="str">
        <f t="shared" si="41"/>
        <v>0.8</v>
      </c>
    </row>
    <row r="12" spans="2:70" x14ac:dyDescent="0.2">
      <c r="B12" s="4" t="s">
        <v>12</v>
      </c>
      <c r="C12" s="4">
        <v>5</v>
      </c>
      <c r="D12" s="4" t="str">
        <f t="shared" si="0"/>
        <v>5</v>
      </c>
      <c r="E12" s="4" t="str">
        <f t="shared" si="1"/>
        <v>6</v>
      </c>
      <c r="F12" s="4" t="str">
        <f t="shared" si="2"/>
        <v>7</v>
      </c>
      <c r="G12" s="4">
        <v>5</v>
      </c>
      <c r="H12" s="4" t="str">
        <f t="shared" si="3"/>
        <v>0.5</v>
      </c>
      <c r="I12" s="4" t="str">
        <f t="shared" si="4"/>
        <v>0.65</v>
      </c>
      <c r="J12" s="4" t="str">
        <f t="shared" si="5"/>
        <v>0.8</v>
      </c>
      <c r="L12" s="4" t="s">
        <v>12</v>
      </c>
      <c r="M12" s="4">
        <v>5</v>
      </c>
      <c r="N12" s="4" t="str">
        <f t="shared" si="6"/>
        <v>5</v>
      </c>
      <c r="O12" s="4" t="str">
        <f t="shared" si="7"/>
        <v>6</v>
      </c>
      <c r="P12" s="4" t="str">
        <f t="shared" si="8"/>
        <v>7</v>
      </c>
      <c r="Q12" s="4">
        <v>5</v>
      </c>
      <c r="R12" s="4" t="str">
        <f t="shared" si="9"/>
        <v>0.5</v>
      </c>
      <c r="S12" s="4" t="str">
        <f t="shared" si="10"/>
        <v>0.65</v>
      </c>
      <c r="T12" s="4" t="str">
        <f t="shared" si="11"/>
        <v>0.8</v>
      </c>
      <c r="V12" s="8" t="s">
        <v>12</v>
      </c>
      <c r="W12" s="4">
        <v>6</v>
      </c>
      <c r="X12" s="4" t="str">
        <f t="shared" si="12"/>
        <v>6</v>
      </c>
      <c r="Y12" s="4" t="str">
        <f t="shared" si="13"/>
        <v>7</v>
      </c>
      <c r="Z12" s="4" t="str">
        <f t="shared" si="14"/>
        <v>8</v>
      </c>
      <c r="AA12" s="4">
        <v>7</v>
      </c>
      <c r="AB12" s="4" t="str">
        <f t="shared" si="15"/>
        <v>0.85</v>
      </c>
      <c r="AC12" s="4" t="str">
        <f t="shared" si="16"/>
        <v>0.95</v>
      </c>
      <c r="AD12" s="4" t="str">
        <f t="shared" si="17"/>
        <v>1</v>
      </c>
      <c r="AF12" s="8" t="s">
        <v>12</v>
      </c>
      <c r="AG12" s="4">
        <v>6</v>
      </c>
      <c r="AH12" s="4" t="str">
        <f t="shared" si="18"/>
        <v>6</v>
      </c>
      <c r="AI12" s="4" t="str">
        <f t="shared" si="19"/>
        <v>7</v>
      </c>
      <c r="AJ12" s="4" t="str">
        <f t="shared" si="20"/>
        <v>8</v>
      </c>
      <c r="AK12" s="4">
        <v>7</v>
      </c>
      <c r="AL12" s="4" t="str">
        <f t="shared" si="21"/>
        <v>0.85</v>
      </c>
      <c r="AM12" s="4" t="str">
        <f t="shared" si="22"/>
        <v>0.95</v>
      </c>
      <c r="AN12" s="4" t="str">
        <f t="shared" si="23"/>
        <v>1</v>
      </c>
      <c r="AP12" s="8" t="s">
        <v>12</v>
      </c>
      <c r="AQ12" s="4">
        <v>6</v>
      </c>
      <c r="AR12" s="4" t="str">
        <f t="shared" si="24"/>
        <v>6</v>
      </c>
      <c r="AS12" s="4" t="str">
        <f t="shared" si="25"/>
        <v>7</v>
      </c>
      <c r="AT12" s="4" t="str">
        <f t="shared" si="26"/>
        <v>8</v>
      </c>
      <c r="AU12" s="4">
        <v>5</v>
      </c>
      <c r="AV12" s="4" t="str">
        <f t="shared" si="27"/>
        <v>0.5</v>
      </c>
      <c r="AW12" s="4" t="str">
        <f t="shared" si="28"/>
        <v>0.65</v>
      </c>
      <c r="AX12" s="4" t="str">
        <f t="shared" si="29"/>
        <v>0.8</v>
      </c>
      <c r="AZ12" s="8" t="s">
        <v>12</v>
      </c>
      <c r="BA12" s="4">
        <v>5</v>
      </c>
      <c r="BB12" s="4" t="str">
        <f t="shared" si="30"/>
        <v>5</v>
      </c>
      <c r="BC12" s="4" t="str">
        <f t="shared" si="31"/>
        <v>6</v>
      </c>
      <c r="BD12" s="4" t="str">
        <f t="shared" si="32"/>
        <v>7</v>
      </c>
      <c r="BE12" s="4">
        <v>5</v>
      </c>
      <c r="BF12" s="4" t="str">
        <f t="shared" si="33"/>
        <v>0.5</v>
      </c>
      <c r="BG12" s="4" t="str">
        <f t="shared" si="34"/>
        <v>0.65</v>
      </c>
      <c r="BH12" s="4" t="str">
        <f t="shared" si="35"/>
        <v>0.8</v>
      </c>
      <c r="BJ12" s="8" t="s">
        <v>12</v>
      </c>
      <c r="BK12" s="4">
        <v>6</v>
      </c>
      <c r="BL12" s="4" t="str">
        <f t="shared" si="36"/>
        <v>6</v>
      </c>
      <c r="BM12" s="4" t="str">
        <f t="shared" si="37"/>
        <v>7</v>
      </c>
      <c r="BN12" s="4" t="str">
        <f t="shared" si="38"/>
        <v>8</v>
      </c>
      <c r="BO12" s="4">
        <v>5</v>
      </c>
      <c r="BP12" s="4" t="str">
        <f t="shared" si="39"/>
        <v>0.5</v>
      </c>
      <c r="BQ12" s="4" t="str">
        <f t="shared" si="40"/>
        <v>0.65</v>
      </c>
      <c r="BR12" s="4" t="str">
        <f t="shared" si="41"/>
        <v>0.8</v>
      </c>
    </row>
    <row r="13" spans="2:70" x14ac:dyDescent="0.2">
      <c r="B13" s="4" t="s">
        <v>13</v>
      </c>
      <c r="C13" s="23">
        <v>5</v>
      </c>
      <c r="D13" s="4" t="str">
        <f t="shared" si="0"/>
        <v>5</v>
      </c>
      <c r="E13" s="4" t="str">
        <f t="shared" si="1"/>
        <v>6</v>
      </c>
      <c r="F13" s="4" t="str">
        <f t="shared" si="2"/>
        <v>7</v>
      </c>
      <c r="G13" s="4">
        <v>4</v>
      </c>
      <c r="H13" s="4" t="str">
        <f t="shared" si="3"/>
        <v>0.3</v>
      </c>
      <c r="I13" s="4" t="str">
        <f t="shared" si="4"/>
        <v>0.5</v>
      </c>
      <c r="J13" s="4" t="str">
        <f t="shared" si="5"/>
        <v>0.7</v>
      </c>
      <c r="L13" s="4" t="s">
        <v>13</v>
      </c>
      <c r="M13" s="4">
        <v>6</v>
      </c>
      <c r="N13" s="4" t="str">
        <f t="shared" si="6"/>
        <v>6</v>
      </c>
      <c r="O13" s="4" t="str">
        <f t="shared" si="7"/>
        <v>7</v>
      </c>
      <c r="P13" s="4" t="str">
        <f t="shared" si="8"/>
        <v>8</v>
      </c>
      <c r="Q13" s="4">
        <v>5</v>
      </c>
      <c r="R13" s="4" t="str">
        <f t="shared" si="9"/>
        <v>0.5</v>
      </c>
      <c r="S13" s="4" t="str">
        <f t="shared" si="10"/>
        <v>0.65</v>
      </c>
      <c r="T13" s="4" t="str">
        <f t="shared" si="11"/>
        <v>0.8</v>
      </c>
      <c r="V13" s="8" t="s">
        <v>13</v>
      </c>
      <c r="W13" s="4">
        <v>6</v>
      </c>
      <c r="X13" s="4" t="str">
        <f t="shared" si="12"/>
        <v>6</v>
      </c>
      <c r="Y13" s="4" t="str">
        <f t="shared" si="13"/>
        <v>7</v>
      </c>
      <c r="Z13" s="4" t="str">
        <f t="shared" si="14"/>
        <v>8</v>
      </c>
      <c r="AA13" s="4">
        <v>5</v>
      </c>
      <c r="AB13" s="4" t="str">
        <f t="shared" si="15"/>
        <v>0.5</v>
      </c>
      <c r="AC13" s="4" t="str">
        <f t="shared" si="16"/>
        <v>0.65</v>
      </c>
      <c r="AD13" s="4" t="str">
        <f t="shared" si="17"/>
        <v>0.8</v>
      </c>
      <c r="AF13" s="8" t="s">
        <v>13</v>
      </c>
      <c r="AG13" s="4">
        <v>6</v>
      </c>
      <c r="AH13" s="4" t="str">
        <f t="shared" si="18"/>
        <v>6</v>
      </c>
      <c r="AI13" s="4" t="str">
        <f t="shared" si="19"/>
        <v>7</v>
      </c>
      <c r="AJ13" s="4" t="str">
        <f t="shared" si="20"/>
        <v>8</v>
      </c>
      <c r="AK13" s="4">
        <v>5</v>
      </c>
      <c r="AL13" s="4" t="str">
        <f t="shared" si="21"/>
        <v>0.5</v>
      </c>
      <c r="AM13" s="4" t="str">
        <f t="shared" si="22"/>
        <v>0.65</v>
      </c>
      <c r="AN13" s="4" t="str">
        <f t="shared" si="23"/>
        <v>0.8</v>
      </c>
      <c r="AP13" s="8" t="s">
        <v>13</v>
      </c>
      <c r="AQ13" s="4">
        <v>6</v>
      </c>
      <c r="AR13" s="4" t="str">
        <f t="shared" si="24"/>
        <v>6</v>
      </c>
      <c r="AS13" s="4" t="str">
        <f t="shared" si="25"/>
        <v>7</v>
      </c>
      <c r="AT13" s="4" t="str">
        <f t="shared" si="26"/>
        <v>8</v>
      </c>
      <c r="AU13" s="4">
        <v>5</v>
      </c>
      <c r="AV13" s="4" t="str">
        <f t="shared" si="27"/>
        <v>0.5</v>
      </c>
      <c r="AW13" s="4" t="str">
        <f t="shared" si="28"/>
        <v>0.65</v>
      </c>
      <c r="AX13" s="4" t="str">
        <f t="shared" si="29"/>
        <v>0.8</v>
      </c>
      <c r="AZ13" s="8" t="s">
        <v>13</v>
      </c>
      <c r="BA13" s="19">
        <v>5</v>
      </c>
      <c r="BB13" s="4" t="str">
        <f t="shared" si="30"/>
        <v>5</v>
      </c>
      <c r="BC13" s="4" t="str">
        <f t="shared" si="31"/>
        <v>6</v>
      </c>
      <c r="BD13" s="4" t="str">
        <f t="shared" si="32"/>
        <v>7</v>
      </c>
      <c r="BE13" s="19">
        <v>4</v>
      </c>
      <c r="BF13" s="4" t="str">
        <f t="shared" si="33"/>
        <v>0.3</v>
      </c>
      <c r="BG13" s="4" t="str">
        <f t="shared" si="34"/>
        <v>0.5</v>
      </c>
      <c r="BH13" s="4" t="str">
        <f t="shared" si="35"/>
        <v>0.7</v>
      </c>
      <c r="BJ13" s="8" t="s">
        <v>13</v>
      </c>
      <c r="BK13" s="4">
        <v>6</v>
      </c>
      <c r="BL13" s="4" t="str">
        <f t="shared" si="36"/>
        <v>6</v>
      </c>
      <c r="BM13" s="4" t="str">
        <f t="shared" si="37"/>
        <v>7</v>
      </c>
      <c r="BN13" s="4" t="str">
        <f t="shared" si="38"/>
        <v>8</v>
      </c>
      <c r="BO13" s="4">
        <v>5</v>
      </c>
      <c r="BP13" s="4" t="str">
        <f t="shared" si="39"/>
        <v>0.5</v>
      </c>
      <c r="BQ13" s="4" t="str">
        <f t="shared" si="40"/>
        <v>0.65</v>
      </c>
      <c r="BR13" s="4" t="str">
        <f t="shared" si="41"/>
        <v>0.8</v>
      </c>
    </row>
    <row r="14" spans="2:70" x14ac:dyDescent="0.2">
      <c r="B14" s="4" t="s">
        <v>14</v>
      </c>
      <c r="C14" s="4">
        <v>4</v>
      </c>
      <c r="D14" s="4" t="str">
        <f t="shared" si="0"/>
        <v>4</v>
      </c>
      <c r="E14" s="4" t="str">
        <f t="shared" si="1"/>
        <v>5</v>
      </c>
      <c r="F14" s="4" t="str">
        <f t="shared" si="2"/>
        <v>6</v>
      </c>
      <c r="G14" s="4">
        <v>5</v>
      </c>
      <c r="H14" s="4" t="str">
        <f t="shared" si="3"/>
        <v>0.5</v>
      </c>
      <c r="I14" s="4" t="str">
        <f t="shared" si="4"/>
        <v>0.65</v>
      </c>
      <c r="J14" s="4" t="str">
        <f t="shared" si="5"/>
        <v>0.8</v>
      </c>
      <c r="L14" s="4" t="s">
        <v>14</v>
      </c>
      <c r="M14" s="4">
        <v>4</v>
      </c>
      <c r="N14" s="4" t="str">
        <f t="shared" si="6"/>
        <v>4</v>
      </c>
      <c r="O14" s="4" t="str">
        <f t="shared" si="7"/>
        <v>5</v>
      </c>
      <c r="P14" s="4" t="str">
        <f t="shared" si="8"/>
        <v>6</v>
      </c>
      <c r="Q14" s="4">
        <v>5</v>
      </c>
      <c r="R14" s="4" t="str">
        <f t="shared" si="9"/>
        <v>0.5</v>
      </c>
      <c r="S14" s="4" t="str">
        <f t="shared" si="10"/>
        <v>0.65</v>
      </c>
      <c r="T14" s="4" t="str">
        <f t="shared" si="11"/>
        <v>0.8</v>
      </c>
      <c r="V14" s="8" t="s">
        <v>14</v>
      </c>
      <c r="W14" s="4">
        <v>4</v>
      </c>
      <c r="X14" s="4" t="str">
        <f t="shared" si="12"/>
        <v>4</v>
      </c>
      <c r="Y14" s="4" t="str">
        <f t="shared" si="13"/>
        <v>5</v>
      </c>
      <c r="Z14" s="4" t="str">
        <f t="shared" si="14"/>
        <v>6</v>
      </c>
      <c r="AA14" s="4">
        <v>5</v>
      </c>
      <c r="AB14" s="4" t="str">
        <f t="shared" si="15"/>
        <v>0.5</v>
      </c>
      <c r="AC14" s="4" t="str">
        <f t="shared" si="16"/>
        <v>0.65</v>
      </c>
      <c r="AD14" s="4" t="str">
        <f t="shared" si="17"/>
        <v>0.8</v>
      </c>
      <c r="AF14" s="8" t="s">
        <v>14</v>
      </c>
      <c r="AG14" s="4">
        <v>4</v>
      </c>
      <c r="AH14" s="4" t="str">
        <f t="shared" si="18"/>
        <v>4</v>
      </c>
      <c r="AI14" s="4" t="str">
        <f t="shared" si="19"/>
        <v>5</v>
      </c>
      <c r="AJ14" s="4" t="str">
        <f t="shared" si="20"/>
        <v>6</v>
      </c>
      <c r="AK14" s="4">
        <v>5</v>
      </c>
      <c r="AL14" s="4" t="str">
        <f t="shared" si="21"/>
        <v>0.5</v>
      </c>
      <c r="AM14" s="4" t="str">
        <f t="shared" si="22"/>
        <v>0.65</v>
      </c>
      <c r="AN14" s="4" t="str">
        <f t="shared" si="23"/>
        <v>0.8</v>
      </c>
      <c r="AP14" s="8" t="s">
        <v>14</v>
      </c>
      <c r="AQ14" s="4">
        <v>4</v>
      </c>
      <c r="AR14" s="4" t="str">
        <f t="shared" si="24"/>
        <v>4</v>
      </c>
      <c r="AS14" s="4" t="str">
        <f t="shared" si="25"/>
        <v>5</v>
      </c>
      <c r="AT14" s="4" t="str">
        <f t="shared" si="26"/>
        <v>6</v>
      </c>
      <c r="AU14" s="4">
        <v>6</v>
      </c>
      <c r="AV14" s="4" t="str">
        <f t="shared" si="27"/>
        <v>0.7</v>
      </c>
      <c r="AW14" s="4" t="str">
        <f t="shared" si="28"/>
        <v>0.8</v>
      </c>
      <c r="AX14" s="4" t="str">
        <f t="shared" si="29"/>
        <v>0.9</v>
      </c>
      <c r="AZ14" s="8" t="s">
        <v>14</v>
      </c>
      <c r="BA14" s="4">
        <v>4</v>
      </c>
      <c r="BB14" s="4" t="str">
        <f t="shared" si="30"/>
        <v>4</v>
      </c>
      <c r="BC14" s="4" t="str">
        <f t="shared" si="31"/>
        <v>5</v>
      </c>
      <c r="BD14" s="4" t="str">
        <f t="shared" si="32"/>
        <v>6</v>
      </c>
      <c r="BE14" s="4">
        <v>5</v>
      </c>
      <c r="BF14" s="4" t="str">
        <f t="shared" si="33"/>
        <v>0.5</v>
      </c>
      <c r="BG14" s="4" t="str">
        <f t="shared" si="34"/>
        <v>0.65</v>
      </c>
      <c r="BH14" s="4" t="str">
        <f t="shared" si="35"/>
        <v>0.8</v>
      </c>
      <c r="BJ14" s="8" t="s">
        <v>14</v>
      </c>
      <c r="BK14" s="4">
        <v>4</v>
      </c>
      <c r="BL14" s="4" t="str">
        <f t="shared" si="36"/>
        <v>4</v>
      </c>
      <c r="BM14" s="4" t="str">
        <f t="shared" si="37"/>
        <v>5</v>
      </c>
      <c r="BN14" s="4" t="str">
        <f t="shared" si="38"/>
        <v>6</v>
      </c>
      <c r="BO14" s="4">
        <v>5</v>
      </c>
      <c r="BP14" s="4" t="str">
        <f t="shared" si="39"/>
        <v>0.5</v>
      </c>
      <c r="BQ14" s="4" t="str">
        <f t="shared" si="40"/>
        <v>0.65</v>
      </c>
      <c r="BR14" s="4" t="str">
        <f t="shared" si="41"/>
        <v>0.8</v>
      </c>
    </row>
    <row r="15" spans="2:70" x14ac:dyDescent="0.2">
      <c r="B15" s="4" t="s">
        <v>15</v>
      </c>
      <c r="C15" s="4">
        <v>5</v>
      </c>
      <c r="D15" s="4" t="str">
        <f t="shared" si="0"/>
        <v>5</v>
      </c>
      <c r="E15" s="4" t="str">
        <f t="shared" si="1"/>
        <v>6</v>
      </c>
      <c r="F15" s="4" t="str">
        <f t="shared" si="2"/>
        <v>7</v>
      </c>
      <c r="G15" s="4">
        <v>6</v>
      </c>
      <c r="H15" s="4" t="str">
        <f t="shared" si="3"/>
        <v>0.7</v>
      </c>
      <c r="I15" s="4" t="str">
        <f t="shared" si="4"/>
        <v>0.8</v>
      </c>
      <c r="J15" s="4" t="str">
        <f t="shared" si="5"/>
        <v>0.9</v>
      </c>
      <c r="L15" s="4" t="s">
        <v>15</v>
      </c>
      <c r="M15" s="4">
        <v>4</v>
      </c>
      <c r="N15" s="4" t="str">
        <f t="shared" si="6"/>
        <v>4</v>
      </c>
      <c r="O15" s="4" t="str">
        <f t="shared" si="7"/>
        <v>5</v>
      </c>
      <c r="P15" s="4" t="str">
        <f t="shared" si="8"/>
        <v>6</v>
      </c>
      <c r="Q15" s="4">
        <v>6</v>
      </c>
      <c r="R15" s="4" t="str">
        <f t="shared" si="9"/>
        <v>0.7</v>
      </c>
      <c r="S15" s="4" t="str">
        <f t="shared" si="10"/>
        <v>0.8</v>
      </c>
      <c r="T15" s="4" t="str">
        <f t="shared" si="11"/>
        <v>0.9</v>
      </c>
      <c r="V15" s="8" t="s">
        <v>15</v>
      </c>
      <c r="W15" s="4">
        <v>4</v>
      </c>
      <c r="X15" s="4" t="str">
        <f t="shared" si="12"/>
        <v>4</v>
      </c>
      <c r="Y15" s="4" t="str">
        <f t="shared" si="13"/>
        <v>5</v>
      </c>
      <c r="Z15" s="4" t="str">
        <f t="shared" si="14"/>
        <v>6</v>
      </c>
      <c r="AA15" s="4">
        <v>6</v>
      </c>
      <c r="AB15" s="4" t="str">
        <f t="shared" si="15"/>
        <v>0.7</v>
      </c>
      <c r="AC15" s="4" t="str">
        <f t="shared" si="16"/>
        <v>0.8</v>
      </c>
      <c r="AD15" s="4" t="str">
        <f t="shared" si="17"/>
        <v>0.9</v>
      </c>
      <c r="AF15" s="8" t="s">
        <v>15</v>
      </c>
      <c r="AG15" s="4">
        <v>5</v>
      </c>
      <c r="AH15" s="4" t="str">
        <f t="shared" si="18"/>
        <v>5</v>
      </c>
      <c r="AI15" s="4" t="str">
        <f t="shared" si="19"/>
        <v>6</v>
      </c>
      <c r="AJ15" s="4" t="str">
        <f t="shared" si="20"/>
        <v>7</v>
      </c>
      <c r="AK15" s="4">
        <v>7</v>
      </c>
      <c r="AL15" s="4" t="str">
        <f t="shared" si="21"/>
        <v>0.85</v>
      </c>
      <c r="AM15" s="4" t="str">
        <f t="shared" si="22"/>
        <v>0.95</v>
      </c>
      <c r="AN15" s="4" t="str">
        <f t="shared" si="23"/>
        <v>1</v>
      </c>
      <c r="AP15" s="8" t="s">
        <v>15</v>
      </c>
      <c r="AQ15" s="4">
        <v>4</v>
      </c>
      <c r="AR15" s="4" t="str">
        <f t="shared" si="24"/>
        <v>4</v>
      </c>
      <c r="AS15" s="4" t="str">
        <f t="shared" si="25"/>
        <v>5</v>
      </c>
      <c r="AT15" s="4" t="str">
        <f t="shared" si="26"/>
        <v>6</v>
      </c>
      <c r="AU15" s="4">
        <v>6</v>
      </c>
      <c r="AV15" s="4" t="str">
        <f t="shared" si="27"/>
        <v>0.7</v>
      </c>
      <c r="AW15" s="4" t="str">
        <f t="shared" si="28"/>
        <v>0.8</v>
      </c>
      <c r="AX15" s="4" t="str">
        <f t="shared" si="29"/>
        <v>0.9</v>
      </c>
      <c r="AZ15" s="8" t="s">
        <v>15</v>
      </c>
      <c r="BA15" s="4">
        <v>5</v>
      </c>
      <c r="BB15" s="4" t="str">
        <f t="shared" si="30"/>
        <v>5</v>
      </c>
      <c r="BC15" s="4" t="str">
        <f t="shared" si="31"/>
        <v>6</v>
      </c>
      <c r="BD15" s="4" t="str">
        <f t="shared" si="32"/>
        <v>7</v>
      </c>
      <c r="BE15" s="4">
        <v>7</v>
      </c>
      <c r="BF15" s="4" t="str">
        <f t="shared" si="33"/>
        <v>0.85</v>
      </c>
      <c r="BG15" s="4" t="str">
        <f t="shared" si="34"/>
        <v>0.95</v>
      </c>
      <c r="BH15" s="4" t="str">
        <f t="shared" si="35"/>
        <v>1</v>
      </c>
      <c r="BJ15" s="8" t="s">
        <v>15</v>
      </c>
      <c r="BK15" s="4">
        <v>5</v>
      </c>
      <c r="BL15" s="4" t="str">
        <f t="shared" si="36"/>
        <v>5</v>
      </c>
      <c r="BM15" s="4" t="str">
        <f t="shared" si="37"/>
        <v>6</v>
      </c>
      <c r="BN15" s="4" t="str">
        <f t="shared" si="38"/>
        <v>7</v>
      </c>
      <c r="BO15" s="4">
        <v>7</v>
      </c>
      <c r="BP15" s="4" t="str">
        <f t="shared" si="39"/>
        <v>0.85</v>
      </c>
      <c r="BQ15" s="4" t="str">
        <f t="shared" si="40"/>
        <v>0.95</v>
      </c>
      <c r="BR15" s="4" t="str">
        <f t="shared" si="41"/>
        <v>1</v>
      </c>
    </row>
    <row r="16" spans="2:70" x14ac:dyDescent="0.2">
      <c r="B16" s="4" t="s">
        <v>16</v>
      </c>
      <c r="C16" s="4">
        <v>4</v>
      </c>
      <c r="D16" s="4" t="str">
        <f t="shared" si="0"/>
        <v>4</v>
      </c>
      <c r="E16" s="4" t="str">
        <f t="shared" si="1"/>
        <v>5</v>
      </c>
      <c r="F16" s="4" t="str">
        <f t="shared" si="2"/>
        <v>6</v>
      </c>
      <c r="G16" s="4">
        <v>5</v>
      </c>
      <c r="H16" s="4" t="str">
        <f t="shared" si="3"/>
        <v>0.5</v>
      </c>
      <c r="I16" s="4" t="str">
        <f t="shared" si="4"/>
        <v>0.65</v>
      </c>
      <c r="J16" s="4" t="str">
        <f t="shared" si="5"/>
        <v>0.8</v>
      </c>
      <c r="L16" s="4" t="s">
        <v>16</v>
      </c>
      <c r="M16" s="4">
        <v>6</v>
      </c>
      <c r="N16" s="4" t="str">
        <f t="shared" si="6"/>
        <v>6</v>
      </c>
      <c r="O16" s="4" t="str">
        <f t="shared" si="7"/>
        <v>7</v>
      </c>
      <c r="P16" s="4" t="str">
        <f t="shared" si="8"/>
        <v>8</v>
      </c>
      <c r="Q16" s="4">
        <v>7</v>
      </c>
      <c r="R16" s="4" t="str">
        <f t="shared" si="9"/>
        <v>0.85</v>
      </c>
      <c r="S16" s="4" t="str">
        <f t="shared" si="10"/>
        <v>0.95</v>
      </c>
      <c r="T16" s="4" t="str">
        <f t="shared" si="11"/>
        <v>1</v>
      </c>
      <c r="V16" s="8" t="s">
        <v>16</v>
      </c>
      <c r="W16" s="4">
        <v>6</v>
      </c>
      <c r="X16" s="4" t="str">
        <f t="shared" si="12"/>
        <v>6</v>
      </c>
      <c r="Y16" s="4" t="str">
        <f t="shared" si="13"/>
        <v>7</v>
      </c>
      <c r="Z16" s="4" t="str">
        <f t="shared" si="14"/>
        <v>8</v>
      </c>
      <c r="AA16" s="4">
        <v>5</v>
      </c>
      <c r="AB16" s="4" t="str">
        <f t="shared" si="15"/>
        <v>0.5</v>
      </c>
      <c r="AC16" s="4" t="str">
        <f t="shared" si="16"/>
        <v>0.65</v>
      </c>
      <c r="AD16" s="4" t="str">
        <f t="shared" si="17"/>
        <v>0.8</v>
      </c>
      <c r="AF16" s="8" t="s">
        <v>16</v>
      </c>
      <c r="AG16" s="4">
        <v>6</v>
      </c>
      <c r="AH16" s="4" t="str">
        <f t="shared" si="18"/>
        <v>6</v>
      </c>
      <c r="AI16" s="4" t="str">
        <f t="shared" si="19"/>
        <v>7</v>
      </c>
      <c r="AJ16" s="4" t="str">
        <f t="shared" si="20"/>
        <v>8</v>
      </c>
      <c r="AK16" s="4">
        <v>5</v>
      </c>
      <c r="AL16" s="4" t="str">
        <f t="shared" si="21"/>
        <v>0.5</v>
      </c>
      <c r="AM16" s="4" t="str">
        <f t="shared" si="22"/>
        <v>0.65</v>
      </c>
      <c r="AN16" s="4" t="str">
        <f t="shared" si="23"/>
        <v>0.8</v>
      </c>
      <c r="AP16" s="8" t="s">
        <v>16</v>
      </c>
      <c r="AQ16" s="4">
        <v>5</v>
      </c>
      <c r="AR16" s="4" t="str">
        <f t="shared" si="24"/>
        <v>5</v>
      </c>
      <c r="AS16" s="4" t="str">
        <f t="shared" si="25"/>
        <v>6</v>
      </c>
      <c r="AT16" s="4" t="str">
        <f t="shared" si="26"/>
        <v>7</v>
      </c>
      <c r="AU16" s="4">
        <v>4</v>
      </c>
      <c r="AV16" s="4" t="str">
        <f t="shared" si="27"/>
        <v>0.3</v>
      </c>
      <c r="AW16" s="4" t="str">
        <f t="shared" si="28"/>
        <v>0.5</v>
      </c>
      <c r="AX16" s="4" t="str">
        <f t="shared" si="29"/>
        <v>0.7</v>
      </c>
      <c r="AZ16" s="8" t="s">
        <v>16</v>
      </c>
      <c r="BA16" s="4">
        <v>4</v>
      </c>
      <c r="BB16" s="4" t="str">
        <f t="shared" si="30"/>
        <v>4</v>
      </c>
      <c r="BC16" s="4" t="str">
        <f t="shared" si="31"/>
        <v>5</v>
      </c>
      <c r="BD16" s="4" t="str">
        <f t="shared" si="32"/>
        <v>6</v>
      </c>
      <c r="BE16" s="4">
        <v>5</v>
      </c>
      <c r="BF16" s="4" t="str">
        <f t="shared" si="33"/>
        <v>0.5</v>
      </c>
      <c r="BG16" s="4" t="str">
        <f t="shared" si="34"/>
        <v>0.65</v>
      </c>
      <c r="BH16" s="4" t="str">
        <f t="shared" si="35"/>
        <v>0.8</v>
      </c>
      <c r="BJ16" s="8" t="s">
        <v>16</v>
      </c>
      <c r="BK16" s="4">
        <v>4</v>
      </c>
      <c r="BL16" s="4" t="str">
        <f t="shared" si="36"/>
        <v>4</v>
      </c>
      <c r="BM16" s="4" t="str">
        <f t="shared" si="37"/>
        <v>5</v>
      </c>
      <c r="BN16" s="4" t="str">
        <f t="shared" si="38"/>
        <v>6</v>
      </c>
      <c r="BO16" s="4">
        <v>4</v>
      </c>
      <c r="BP16" s="4" t="str">
        <f t="shared" si="39"/>
        <v>0.3</v>
      </c>
      <c r="BQ16" s="4" t="str">
        <f t="shared" si="40"/>
        <v>0.5</v>
      </c>
      <c r="BR16" s="4" t="str">
        <f t="shared" si="41"/>
        <v>0.7</v>
      </c>
    </row>
    <row r="17" spans="2:70" x14ac:dyDescent="0.2">
      <c r="B17" s="4" t="s">
        <v>17</v>
      </c>
      <c r="C17" s="4">
        <v>7</v>
      </c>
      <c r="D17" s="4" t="str">
        <f t="shared" si="0"/>
        <v>7</v>
      </c>
      <c r="E17" s="4" t="str">
        <f t="shared" si="1"/>
        <v>8</v>
      </c>
      <c r="F17" s="4" t="str">
        <f t="shared" si="2"/>
        <v>9</v>
      </c>
      <c r="G17" s="4">
        <v>7</v>
      </c>
      <c r="H17" s="4" t="str">
        <f t="shared" si="3"/>
        <v>0.85</v>
      </c>
      <c r="I17" s="4" t="str">
        <f t="shared" si="4"/>
        <v>0.95</v>
      </c>
      <c r="J17" s="4" t="str">
        <f t="shared" si="5"/>
        <v>1</v>
      </c>
      <c r="L17" s="4" t="s">
        <v>17</v>
      </c>
      <c r="M17" s="4">
        <v>4</v>
      </c>
      <c r="N17" s="4" t="str">
        <f t="shared" si="6"/>
        <v>4</v>
      </c>
      <c r="O17" s="4" t="str">
        <f t="shared" si="7"/>
        <v>5</v>
      </c>
      <c r="P17" s="4" t="str">
        <f t="shared" si="8"/>
        <v>6</v>
      </c>
      <c r="Q17" s="4">
        <v>6</v>
      </c>
      <c r="R17" s="4" t="str">
        <f t="shared" si="9"/>
        <v>0.7</v>
      </c>
      <c r="S17" s="4" t="str">
        <f t="shared" si="10"/>
        <v>0.8</v>
      </c>
      <c r="T17" s="4" t="str">
        <f t="shared" si="11"/>
        <v>0.9</v>
      </c>
      <c r="V17" s="8" t="s">
        <v>17</v>
      </c>
      <c r="W17" s="4">
        <v>5</v>
      </c>
      <c r="X17" s="4" t="str">
        <f t="shared" si="12"/>
        <v>5</v>
      </c>
      <c r="Y17" s="4" t="str">
        <f t="shared" si="13"/>
        <v>6</v>
      </c>
      <c r="Z17" s="4" t="str">
        <f t="shared" si="14"/>
        <v>7</v>
      </c>
      <c r="AA17" s="4">
        <v>7</v>
      </c>
      <c r="AB17" s="4" t="str">
        <f t="shared" si="15"/>
        <v>0.85</v>
      </c>
      <c r="AC17" s="4" t="str">
        <f t="shared" si="16"/>
        <v>0.95</v>
      </c>
      <c r="AD17" s="4" t="str">
        <f t="shared" si="17"/>
        <v>1</v>
      </c>
      <c r="AF17" s="8" t="s">
        <v>17</v>
      </c>
      <c r="AG17" s="4">
        <v>5</v>
      </c>
      <c r="AH17" s="4" t="str">
        <f t="shared" si="18"/>
        <v>5</v>
      </c>
      <c r="AI17" s="4" t="str">
        <f t="shared" si="19"/>
        <v>6</v>
      </c>
      <c r="AJ17" s="4" t="str">
        <f t="shared" si="20"/>
        <v>7</v>
      </c>
      <c r="AK17" s="4">
        <v>7</v>
      </c>
      <c r="AL17" s="4" t="str">
        <f t="shared" si="21"/>
        <v>0.85</v>
      </c>
      <c r="AM17" s="4" t="str">
        <f t="shared" si="22"/>
        <v>0.95</v>
      </c>
      <c r="AN17" s="4" t="str">
        <f t="shared" si="23"/>
        <v>1</v>
      </c>
      <c r="AP17" s="8" t="s">
        <v>17</v>
      </c>
      <c r="AQ17" s="4">
        <v>4</v>
      </c>
      <c r="AR17" s="4" t="str">
        <f t="shared" si="24"/>
        <v>4</v>
      </c>
      <c r="AS17" s="4" t="str">
        <f t="shared" si="25"/>
        <v>5</v>
      </c>
      <c r="AT17" s="4" t="str">
        <f t="shared" si="26"/>
        <v>6</v>
      </c>
      <c r="AU17" s="4">
        <v>7</v>
      </c>
      <c r="AV17" s="4" t="str">
        <f t="shared" si="27"/>
        <v>0.85</v>
      </c>
      <c r="AW17" s="4" t="str">
        <f t="shared" si="28"/>
        <v>0.95</v>
      </c>
      <c r="AX17" s="4" t="str">
        <f t="shared" si="29"/>
        <v>1</v>
      </c>
      <c r="AZ17" s="8" t="s">
        <v>17</v>
      </c>
      <c r="BA17" s="4">
        <v>1</v>
      </c>
      <c r="BB17" s="4" t="str">
        <f t="shared" si="30"/>
        <v>1</v>
      </c>
      <c r="BC17" s="4" t="str">
        <f t="shared" si="31"/>
        <v>2</v>
      </c>
      <c r="BD17" s="4" t="str">
        <f t="shared" si="32"/>
        <v>3</v>
      </c>
      <c r="BE17" s="4">
        <v>7</v>
      </c>
      <c r="BF17" s="4" t="str">
        <f t="shared" si="33"/>
        <v>0.85</v>
      </c>
      <c r="BG17" s="4" t="str">
        <f t="shared" si="34"/>
        <v>0.95</v>
      </c>
      <c r="BH17" s="4" t="str">
        <f t="shared" si="35"/>
        <v>1</v>
      </c>
      <c r="BJ17" s="8" t="s">
        <v>17</v>
      </c>
      <c r="BK17" s="4">
        <v>5</v>
      </c>
      <c r="BL17" s="4" t="str">
        <f t="shared" si="36"/>
        <v>5</v>
      </c>
      <c r="BM17" s="4" t="str">
        <f t="shared" si="37"/>
        <v>6</v>
      </c>
      <c r="BN17" s="4" t="str">
        <f t="shared" si="38"/>
        <v>7</v>
      </c>
      <c r="BO17" s="4">
        <v>5</v>
      </c>
      <c r="BP17" s="4" t="str">
        <f t="shared" si="39"/>
        <v>0.5</v>
      </c>
      <c r="BQ17" s="4" t="str">
        <f t="shared" si="40"/>
        <v>0.65</v>
      </c>
      <c r="BR17" s="4" t="str">
        <f t="shared" si="41"/>
        <v>0.8</v>
      </c>
    </row>
    <row r="18" spans="2:70" x14ac:dyDescent="0.2">
      <c r="B18" s="4" t="s">
        <v>18</v>
      </c>
      <c r="C18" s="4">
        <v>6</v>
      </c>
      <c r="D18" s="4" t="str">
        <f t="shared" si="0"/>
        <v>6</v>
      </c>
      <c r="E18" s="4" t="str">
        <f t="shared" si="1"/>
        <v>7</v>
      </c>
      <c r="F18" s="4" t="str">
        <f t="shared" si="2"/>
        <v>8</v>
      </c>
      <c r="G18" s="4">
        <v>7</v>
      </c>
      <c r="H18" s="4" t="str">
        <f t="shared" si="3"/>
        <v>0.85</v>
      </c>
      <c r="I18" s="4" t="str">
        <f t="shared" si="4"/>
        <v>0.95</v>
      </c>
      <c r="J18" s="4" t="str">
        <f t="shared" si="5"/>
        <v>1</v>
      </c>
      <c r="L18" s="4" t="s">
        <v>18</v>
      </c>
      <c r="M18" s="4">
        <v>6</v>
      </c>
      <c r="N18" s="4" t="str">
        <f t="shared" si="6"/>
        <v>6</v>
      </c>
      <c r="O18" s="4" t="str">
        <f t="shared" si="7"/>
        <v>7</v>
      </c>
      <c r="P18" s="4" t="str">
        <f t="shared" si="8"/>
        <v>8</v>
      </c>
      <c r="Q18" s="4">
        <v>7</v>
      </c>
      <c r="R18" s="4" t="str">
        <f t="shared" si="9"/>
        <v>0.85</v>
      </c>
      <c r="S18" s="4" t="str">
        <f t="shared" si="10"/>
        <v>0.95</v>
      </c>
      <c r="T18" s="4" t="str">
        <f t="shared" si="11"/>
        <v>1</v>
      </c>
      <c r="V18" s="8" t="s">
        <v>18</v>
      </c>
      <c r="W18" s="4">
        <v>6</v>
      </c>
      <c r="X18" s="4" t="str">
        <f t="shared" si="12"/>
        <v>6</v>
      </c>
      <c r="Y18" s="4" t="str">
        <f t="shared" si="13"/>
        <v>7</v>
      </c>
      <c r="Z18" s="4" t="str">
        <f t="shared" si="14"/>
        <v>8</v>
      </c>
      <c r="AA18" s="4">
        <v>7</v>
      </c>
      <c r="AB18" s="4" t="str">
        <f t="shared" si="15"/>
        <v>0.85</v>
      </c>
      <c r="AC18" s="4" t="str">
        <f t="shared" si="16"/>
        <v>0.95</v>
      </c>
      <c r="AD18" s="4" t="str">
        <f t="shared" si="17"/>
        <v>1</v>
      </c>
      <c r="AF18" s="8" t="s">
        <v>18</v>
      </c>
      <c r="AG18" s="4">
        <v>6</v>
      </c>
      <c r="AH18" s="4" t="str">
        <f t="shared" si="18"/>
        <v>6</v>
      </c>
      <c r="AI18" s="4" t="str">
        <f t="shared" si="19"/>
        <v>7</v>
      </c>
      <c r="AJ18" s="4" t="str">
        <f t="shared" si="20"/>
        <v>8</v>
      </c>
      <c r="AK18" s="4">
        <v>7</v>
      </c>
      <c r="AL18" s="4" t="str">
        <f t="shared" si="21"/>
        <v>0.85</v>
      </c>
      <c r="AM18" s="4" t="str">
        <f t="shared" si="22"/>
        <v>0.95</v>
      </c>
      <c r="AN18" s="4" t="str">
        <f t="shared" si="23"/>
        <v>1</v>
      </c>
      <c r="AP18" s="8" t="s">
        <v>18</v>
      </c>
      <c r="AQ18" s="4">
        <v>6</v>
      </c>
      <c r="AR18" s="4" t="str">
        <f t="shared" si="24"/>
        <v>6</v>
      </c>
      <c r="AS18" s="4" t="str">
        <f t="shared" si="25"/>
        <v>7</v>
      </c>
      <c r="AT18" s="4" t="str">
        <f t="shared" si="26"/>
        <v>8</v>
      </c>
      <c r="AU18" s="4">
        <v>7</v>
      </c>
      <c r="AV18" s="4" t="str">
        <f t="shared" si="27"/>
        <v>0.85</v>
      </c>
      <c r="AW18" s="4" t="str">
        <f t="shared" si="28"/>
        <v>0.95</v>
      </c>
      <c r="AX18" s="4" t="str">
        <f t="shared" si="29"/>
        <v>1</v>
      </c>
      <c r="AZ18" s="8" t="s">
        <v>18</v>
      </c>
      <c r="BA18" s="4">
        <v>5</v>
      </c>
      <c r="BB18" s="4" t="str">
        <f t="shared" si="30"/>
        <v>5</v>
      </c>
      <c r="BC18" s="4" t="str">
        <f t="shared" si="31"/>
        <v>6</v>
      </c>
      <c r="BD18" s="4" t="str">
        <f t="shared" si="32"/>
        <v>7</v>
      </c>
      <c r="BE18" s="4">
        <v>5</v>
      </c>
      <c r="BF18" s="4" t="str">
        <f t="shared" si="33"/>
        <v>0.5</v>
      </c>
      <c r="BG18" s="4" t="str">
        <f t="shared" si="34"/>
        <v>0.65</v>
      </c>
      <c r="BH18" s="4" t="str">
        <f t="shared" si="35"/>
        <v>0.8</v>
      </c>
      <c r="BJ18" s="8" t="s">
        <v>18</v>
      </c>
      <c r="BK18" s="4">
        <v>5</v>
      </c>
      <c r="BL18" s="4" t="str">
        <f t="shared" si="36"/>
        <v>5</v>
      </c>
      <c r="BM18" s="4" t="str">
        <f t="shared" si="37"/>
        <v>6</v>
      </c>
      <c r="BN18" s="4" t="str">
        <f t="shared" si="38"/>
        <v>7</v>
      </c>
      <c r="BO18" s="4">
        <v>7</v>
      </c>
      <c r="BP18" s="4" t="str">
        <f t="shared" si="39"/>
        <v>0.85</v>
      </c>
      <c r="BQ18" s="4" t="str">
        <f t="shared" si="40"/>
        <v>0.95</v>
      </c>
      <c r="BR18" s="4" t="str">
        <f t="shared" si="41"/>
        <v>1</v>
      </c>
    </row>
    <row r="19" spans="2:70" x14ac:dyDescent="0.2">
      <c r="B19" s="4" t="s">
        <v>19</v>
      </c>
      <c r="C19" s="4">
        <v>5</v>
      </c>
      <c r="D19" s="4" t="str">
        <f t="shared" si="0"/>
        <v>5</v>
      </c>
      <c r="E19" s="4" t="str">
        <f t="shared" si="1"/>
        <v>6</v>
      </c>
      <c r="F19" s="4" t="str">
        <f t="shared" si="2"/>
        <v>7</v>
      </c>
      <c r="G19" s="4">
        <v>5</v>
      </c>
      <c r="H19" s="4" t="str">
        <f t="shared" si="3"/>
        <v>0.5</v>
      </c>
      <c r="I19" s="4" t="str">
        <f t="shared" si="4"/>
        <v>0.65</v>
      </c>
      <c r="J19" s="4" t="str">
        <f t="shared" si="5"/>
        <v>0.8</v>
      </c>
      <c r="L19" s="4" t="s">
        <v>19</v>
      </c>
      <c r="M19" s="4">
        <v>6</v>
      </c>
      <c r="N19" s="4" t="str">
        <f t="shared" si="6"/>
        <v>6</v>
      </c>
      <c r="O19" s="4" t="str">
        <f t="shared" si="7"/>
        <v>7</v>
      </c>
      <c r="P19" s="4" t="str">
        <f t="shared" si="8"/>
        <v>8</v>
      </c>
      <c r="Q19" s="4">
        <v>5</v>
      </c>
      <c r="R19" s="4" t="str">
        <f t="shared" si="9"/>
        <v>0.5</v>
      </c>
      <c r="S19" s="4" t="str">
        <f t="shared" si="10"/>
        <v>0.65</v>
      </c>
      <c r="T19" s="4" t="str">
        <f t="shared" si="11"/>
        <v>0.8</v>
      </c>
      <c r="V19" s="8" t="s">
        <v>19</v>
      </c>
      <c r="W19" s="4">
        <v>6</v>
      </c>
      <c r="X19" s="4" t="str">
        <f t="shared" si="12"/>
        <v>6</v>
      </c>
      <c r="Y19" s="4" t="str">
        <f t="shared" si="13"/>
        <v>7</v>
      </c>
      <c r="Z19" s="4" t="str">
        <f t="shared" si="14"/>
        <v>8</v>
      </c>
      <c r="AA19" s="4">
        <v>5</v>
      </c>
      <c r="AB19" s="4" t="str">
        <f t="shared" si="15"/>
        <v>0.5</v>
      </c>
      <c r="AC19" s="4" t="str">
        <f t="shared" si="16"/>
        <v>0.65</v>
      </c>
      <c r="AD19" s="4" t="str">
        <f t="shared" si="17"/>
        <v>0.8</v>
      </c>
      <c r="AF19" s="8" t="s">
        <v>19</v>
      </c>
      <c r="AG19" s="4">
        <v>6</v>
      </c>
      <c r="AH19" s="4" t="str">
        <f t="shared" si="18"/>
        <v>6</v>
      </c>
      <c r="AI19" s="4" t="str">
        <f t="shared" si="19"/>
        <v>7</v>
      </c>
      <c r="AJ19" s="4" t="str">
        <f t="shared" si="20"/>
        <v>8</v>
      </c>
      <c r="AK19" s="4">
        <v>5</v>
      </c>
      <c r="AL19" s="4" t="str">
        <f t="shared" si="21"/>
        <v>0.5</v>
      </c>
      <c r="AM19" s="4" t="str">
        <f t="shared" si="22"/>
        <v>0.65</v>
      </c>
      <c r="AN19" s="4" t="str">
        <f t="shared" si="23"/>
        <v>0.8</v>
      </c>
      <c r="AP19" s="8" t="s">
        <v>19</v>
      </c>
      <c r="AQ19" s="4">
        <v>5</v>
      </c>
      <c r="AR19" s="4" t="str">
        <f t="shared" si="24"/>
        <v>5</v>
      </c>
      <c r="AS19" s="4" t="str">
        <f t="shared" si="25"/>
        <v>6</v>
      </c>
      <c r="AT19" s="4" t="str">
        <f t="shared" si="26"/>
        <v>7</v>
      </c>
      <c r="AU19" s="4">
        <v>5</v>
      </c>
      <c r="AV19" s="4" t="str">
        <f t="shared" si="27"/>
        <v>0.5</v>
      </c>
      <c r="AW19" s="4" t="str">
        <f t="shared" si="28"/>
        <v>0.65</v>
      </c>
      <c r="AX19" s="4" t="str">
        <f t="shared" si="29"/>
        <v>0.8</v>
      </c>
      <c r="AZ19" s="8" t="s">
        <v>19</v>
      </c>
      <c r="BA19" s="4">
        <v>5</v>
      </c>
      <c r="BB19" s="4" t="str">
        <f t="shared" si="30"/>
        <v>5</v>
      </c>
      <c r="BC19" s="4" t="str">
        <f t="shared" si="31"/>
        <v>6</v>
      </c>
      <c r="BD19" s="4" t="str">
        <f t="shared" si="32"/>
        <v>7</v>
      </c>
      <c r="BE19" s="4">
        <v>5</v>
      </c>
      <c r="BF19" s="4" t="str">
        <f t="shared" si="33"/>
        <v>0.5</v>
      </c>
      <c r="BG19" s="4" t="str">
        <f t="shared" si="34"/>
        <v>0.65</v>
      </c>
      <c r="BH19" s="4" t="str">
        <f t="shared" si="35"/>
        <v>0.8</v>
      </c>
      <c r="BJ19" s="8" t="s">
        <v>19</v>
      </c>
      <c r="BK19" s="4">
        <v>4</v>
      </c>
      <c r="BL19" s="4" t="str">
        <f t="shared" si="36"/>
        <v>4</v>
      </c>
      <c r="BM19" s="4" t="str">
        <f t="shared" si="37"/>
        <v>5</v>
      </c>
      <c r="BN19" s="4" t="str">
        <f t="shared" si="38"/>
        <v>6</v>
      </c>
      <c r="BO19" s="4">
        <v>5</v>
      </c>
      <c r="BP19" s="4" t="str">
        <f t="shared" si="39"/>
        <v>0.5</v>
      </c>
      <c r="BQ19" s="4" t="str">
        <f t="shared" si="40"/>
        <v>0.65</v>
      </c>
      <c r="BR19" s="4" t="str">
        <f t="shared" si="41"/>
        <v>0.8</v>
      </c>
    </row>
    <row r="20" spans="2:70" x14ac:dyDescent="0.2">
      <c r="B20" s="4" t="s">
        <v>20</v>
      </c>
      <c r="C20" s="4">
        <v>7</v>
      </c>
      <c r="D20" s="4" t="str">
        <f t="shared" si="0"/>
        <v>7</v>
      </c>
      <c r="E20" s="4" t="str">
        <f t="shared" si="1"/>
        <v>8</v>
      </c>
      <c r="F20" s="4" t="str">
        <f t="shared" si="2"/>
        <v>9</v>
      </c>
      <c r="G20" s="4">
        <v>7</v>
      </c>
      <c r="H20" s="4" t="str">
        <f t="shared" si="3"/>
        <v>0.85</v>
      </c>
      <c r="I20" s="4" t="str">
        <f t="shared" si="4"/>
        <v>0.95</v>
      </c>
      <c r="J20" s="4" t="str">
        <f t="shared" si="5"/>
        <v>1</v>
      </c>
      <c r="L20" s="4" t="s">
        <v>20</v>
      </c>
      <c r="M20" s="4">
        <v>7</v>
      </c>
      <c r="N20" s="4" t="str">
        <f t="shared" si="6"/>
        <v>7</v>
      </c>
      <c r="O20" s="4" t="str">
        <f t="shared" si="7"/>
        <v>8</v>
      </c>
      <c r="P20" s="4" t="str">
        <f t="shared" si="8"/>
        <v>9</v>
      </c>
      <c r="Q20" s="4">
        <v>7</v>
      </c>
      <c r="R20" s="4" t="str">
        <f t="shared" si="9"/>
        <v>0.85</v>
      </c>
      <c r="S20" s="4" t="str">
        <f t="shared" si="10"/>
        <v>0.95</v>
      </c>
      <c r="T20" s="4" t="str">
        <f t="shared" si="11"/>
        <v>1</v>
      </c>
      <c r="V20" s="8" t="s">
        <v>20</v>
      </c>
      <c r="W20" s="4">
        <v>5</v>
      </c>
      <c r="X20" s="4" t="str">
        <f t="shared" si="12"/>
        <v>5</v>
      </c>
      <c r="Y20" s="4" t="str">
        <f t="shared" si="13"/>
        <v>6</v>
      </c>
      <c r="Z20" s="4" t="str">
        <f t="shared" si="14"/>
        <v>7</v>
      </c>
      <c r="AA20" s="4">
        <v>5</v>
      </c>
      <c r="AB20" s="4" t="str">
        <f t="shared" si="15"/>
        <v>0.5</v>
      </c>
      <c r="AC20" s="4" t="str">
        <f t="shared" si="16"/>
        <v>0.65</v>
      </c>
      <c r="AD20" s="4" t="str">
        <f t="shared" si="17"/>
        <v>0.8</v>
      </c>
      <c r="AF20" s="8" t="s">
        <v>20</v>
      </c>
      <c r="AG20" s="4">
        <v>7</v>
      </c>
      <c r="AH20" s="4" t="str">
        <f t="shared" si="18"/>
        <v>7</v>
      </c>
      <c r="AI20" s="4" t="str">
        <f t="shared" si="19"/>
        <v>8</v>
      </c>
      <c r="AJ20" s="4" t="str">
        <f t="shared" si="20"/>
        <v>9</v>
      </c>
      <c r="AK20" s="4">
        <v>7</v>
      </c>
      <c r="AL20" s="4" t="str">
        <f t="shared" si="21"/>
        <v>0.85</v>
      </c>
      <c r="AM20" s="4" t="str">
        <f t="shared" si="22"/>
        <v>0.95</v>
      </c>
      <c r="AN20" s="4" t="str">
        <f t="shared" si="23"/>
        <v>1</v>
      </c>
      <c r="AP20" s="8" t="s">
        <v>20</v>
      </c>
      <c r="AQ20" s="4">
        <v>7</v>
      </c>
      <c r="AR20" s="4" t="str">
        <f t="shared" si="24"/>
        <v>7</v>
      </c>
      <c r="AS20" s="4" t="str">
        <f t="shared" si="25"/>
        <v>8</v>
      </c>
      <c r="AT20" s="4" t="str">
        <f t="shared" si="26"/>
        <v>9</v>
      </c>
      <c r="AU20" s="4">
        <v>7</v>
      </c>
      <c r="AV20" s="4" t="str">
        <f t="shared" si="27"/>
        <v>0.85</v>
      </c>
      <c r="AW20" s="4" t="str">
        <f t="shared" si="28"/>
        <v>0.95</v>
      </c>
      <c r="AX20" s="4" t="str">
        <f t="shared" si="29"/>
        <v>1</v>
      </c>
      <c r="AZ20" s="8" t="s">
        <v>20</v>
      </c>
      <c r="BA20" s="4">
        <v>7</v>
      </c>
      <c r="BB20" s="4" t="str">
        <f t="shared" si="30"/>
        <v>7</v>
      </c>
      <c r="BC20" s="4" t="str">
        <f t="shared" si="31"/>
        <v>8</v>
      </c>
      <c r="BD20" s="4" t="str">
        <f t="shared" si="32"/>
        <v>9</v>
      </c>
      <c r="BE20" s="4">
        <v>7</v>
      </c>
      <c r="BF20" s="4" t="str">
        <f t="shared" si="33"/>
        <v>0.85</v>
      </c>
      <c r="BG20" s="4" t="str">
        <f t="shared" si="34"/>
        <v>0.95</v>
      </c>
      <c r="BH20" s="4" t="str">
        <f t="shared" si="35"/>
        <v>1</v>
      </c>
      <c r="BJ20" s="8" t="s">
        <v>20</v>
      </c>
      <c r="BK20" s="4">
        <v>5</v>
      </c>
      <c r="BL20" s="4" t="str">
        <f t="shared" si="36"/>
        <v>5</v>
      </c>
      <c r="BM20" s="4" t="str">
        <f t="shared" si="37"/>
        <v>6</v>
      </c>
      <c r="BN20" s="4" t="str">
        <f t="shared" si="38"/>
        <v>7</v>
      </c>
      <c r="BO20" s="4">
        <v>5</v>
      </c>
      <c r="BP20" s="4" t="str">
        <f t="shared" si="39"/>
        <v>0.5</v>
      </c>
      <c r="BQ20" s="4" t="str">
        <f t="shared" si="40"/>
        <v>0.65</v>
      </c>
      <c r="BR20" s="4" t="str">
        <f t="shared" si="41"/>
        <v>0.8</v>
      </c>
    </row>
    <row r="21" spans="2:70" x14ac:dyDescent="0.2">
      <c r="B21" s="4" t="s">
        <v>21</v>
      </c>
      <c r="C21" s="4">
        <v>5</v>
      </c>
      <c r="D21" s="4" t="str">
        <f t="shared" si="0"/>
        <v>5</v>
      </c>
      <c r="E21" s="4" t="str">
        <f t="shared" si="1"/>
        <v>6</v>
      </c>
      <c r="F21" s="4" t="str">
        <f t="shared" si="2"/>
        <v>7</v>
      </c>
      <c r="G21" s="4">
        <v>7</v>
      </c>
      <c r="H21" s="4" t="str">
        <f t="shared" si="3"/>
        <v>0.85</v>
      </c>
      <c r="I21" s="4" t="str">
        <f t="shared" si="4"/>
        <v>0.95</v>
      </c>
      <c r="J21" s="4" t="str">
        <f t="shared" si="5"/>
        <v>1</v>
      </c>
      <c r="L21" s="4" t="s">
        <v>21</v>
      </c>
      <c r="M21" s="4">
        <v>5</v>
      </c>
      <c r="N21" s="4" t="str">
        <f t="shared" si="6"/>
        <v>5</v>
      </c>
      <c r="O21" s="4" t="str">
        <f t="shared" si="7"/>
        <v>6</v>
      </c>
      <c r="P21" s="4" t="str">
        <f t="shared" si="8"/>
        <v>7</v>
      </c>
      <c r="Q21" s="4">
        <v>7</v>
      </c>
      <c r="R21" s="4" t="str">
        <f t="shared" si="9"/>
        <v>0.85</v>
      </c>
      <c r="S21" s="4" t="str">
        <f t="shared" si="10"/>
        <v>0.95</v>
      </c>
      <c r="T21" s="4" t="str">
        <f t="shared" si="11"/>
        <v>1</v>
      </c>
      <c r="V21" s="8" t="s">
        <v>21</v>
      </c>
      <c r="W21" s="4">
        <v>6</v>
      </c>
      <c r="X21" s="4" t="str">
        <f t="shared" si="12"/>
        <v>6</v>
      </c>
      <c r="Y21" s="4" t="str">
        <f t="shared" si="13"/>
        <v>7</v>
      </c>
      <c r="Z21" s="4" t="str">
        <f t="shared" si="14"/>
        <v>8</v>
      </c>
      <c r="AA21" s="4">
        <v>7</v>
      </c>
      <c r="AB21" s="4" t="str">
        <f t="shared" si="15"/>
        <v>0.85</v>
      </c>
      <c r="AC21" s="4" t="str">
        <f t="shared" si="16"/>
        <v>0.95</v>
      </c>
      <c r="AD21" s="4" t="str">
        <f t="shared" si="17"/>
        <v>1</v>
      </c>
      <c r="AF21" s="8" t="s">
        <v>21</v>
      </c>
      <c r="AG21" s="4">
        <v>7</v>
      </c>
      <c r="AH21" s="4" t="str">
        <f t="shared" si="18"/>
        <v>7</v>
      </c>
      <c r="AI21" s="4" t="str">
        <f t="shared" si="19"/>
        <v>8</v>
      </c>
      <c r="AJ21" s="4" t="str">
        <f t="shared" si="20"/>
        <v>9</v>
      </c>
      <c r="AK21" s="4">
        <v>7</v>
      </c>
      <c r="AL21" s="4" t="str">
        <f t="shared" si="21"/>
        <v>0.85</v>
      </c>
      <c r="AM21" s="4" t="str">
        <f t="shared" si="22"/>
        <v>0.95</v>
      </c>
      <c r="AN21" s="4" t="str">
        <f t="shared" si="23"/>
        <v>1</v>
      </c>
      <c r="AP21" s="8" t="s">
        <v>21</v>
      </c>
      <c r="AQ21" s="4">
        <v>6</v>
      </c>
      <c r="AR21" s="4" t="str">
        <f t="shared" si="24"/>
        <v>6</v>
      </c>
      <c r="AS21" s="4" t="str">
        <f t="shared" si="25"/>
        <v>7</v>
      </c>
      <c r="AT21" s="4" t="str">
        <f t="shared" si="26"/>
        <v>8</v>
      </c>
      <c r="AU21" s="4">
        <v>7</v>
      </c>
      <c r="AV21" s="4" t="str">
        <f t="shared" si="27"/>
        <v>0.85</v>
      </c>
      <c r="AW21" s="4" t="str">
        <f t="shared" si="28"/>
        <v>0.95</v>
      </c>
      <c r="AX21" s="4" t="str">
        <f t="shared" si="29"/>
        <v>1</v>
      </c>
      <c r="AZ21" s="8" t="s">
        <v>21</v>
      </c>
      <c r="BA21" s="4">
        <v>5</v>
      </c>
      <c r="BB21" s="4" t="str">
        <f t="shared" si="30"/>
        <v>5</v>
      </c>
      <c r="BC21" s="4" t="str">
        <f t="shared" si="31"/>
        <v>6</v>
      </c>
      <c r="BD21" s="4" t="str">
        <f t="shared" si="32"/>
        <v>7</v>
      </c>
      <c r="BE21" s="4">
        <v>7</v>
      </c>
      <c r="BF21" s="4" t="str">
        <f t="shared" si="33"/>
        <v>0.85</v>
      </c>
      <c r="BG21" s="4" t="str">
        <f t="shared" si="34"/>
        <v>0.95</v>
      </c>
      <c r="BH21" s="4" t="str">
        <f t="shared" si="35"/>
        <v>1</v>
      </c>
      <c r="BJ21" s="8" t="s">
        <v>21</v>
      </c>
      <c r="BK21" s="4">
        <v>7</v>
      </c>
      <c r="BL21" s="4" t="str">
        <f t="shared" si="36"/>
        <v>7</v>
      </c>
      <c r="BM21" s="4" t="str">
        <f t="shared" si="37"/>
        <v>8</v>
      </c>
      <c r="BN21" s="4" t="str">
        <f t="shared" si="38"/>
        <v>9</v>
      </c>
      <c r="BO21" s="4">
        <v>7</v>
      </c>
      <c r="BP21" s="4" t="str">
        <f t="shared" si="39"/>
        <v>0.85</v>
      </c>
      <c r="BQ21" s="4" t="str">
        <f t="shared" si="40"/>
        <v>0.95</v>
      </c>
      <c r="BR21" s="4" t="str">
        <f t="shared" si="41"/>
        <v>1</v>
      </c>
    </row>
    <row r="22" spans="2:70" x14ac:dyDescent="0.2">
      <c r="B22" s="4" t="s">
        <v>22</v>
      </c>
      <c r="C22" s="4">
        <v>4</v>
      </c>
      <c r="D22" s="4" t="str">
        <f t="shared" si="0"/>
        <v>4</v>
      </c>
      <c r="E22" s="4" t="str">
        <f t="shared" si="1"/>
        <v>5</v>
      </c>
      <c r="F22" s="4" t="str">
        <f t="shared" si="2"/>
        <v>6</v>
      </c>
      <c r="G22" s="4">
        <v>5</v>
      </c>
      <c r="H22" s="4" t="str">
        <f t="shared" si="3"/>
        <v>0.5</v>
      </c>
      <c r="I22" s="4" t="str">
        <f t="shared" si="4"/>
        <v>0.65</v>
      </c>
      <c r="J22" s="4" t="str">
        <f t="shared" si="5"/>
        <v>0.8</v>
      </c>
      <c r="L22" s="4" t="s">
        <v>22</v>
      </c>
      <c r="M22" s="4">
        <v>4</v>
      </c>
      <c r="N22" s="4" t="str">
        <f t="shared" si="6"/>
        <v>4</v>
      </c>
      <c r="O22" s="4" t="str">
        <f t="shared" si="7"/>
        <v>5</v>
      </c>
      <c r="P22" s="4" t="str">
        <f t="shared" si="8"/>
        <v>6</v>
      </c>
      <c r="Q22" s="4">
        <v>5</v>
      </c>
      <c r="R22" s="4" t="str">
        <f t="shared" si="9"/>
        <v>0.5</v>
      </c>
      <c r="S22" s="4" t="str">
        <f t="shared" si="10"/>
        <v>0.65</v>
      </c>
      <c r="T22" s="4" t="str">
        <f t="shared" si="11"/>
        <v>0.8</v>
      </c>
      <c r="V22" s="8" t="s">
        <v>22</v>
      </c>
      <c r="W22" s="4">
        <v>5</v>
      </c>
      <c r="X22" s="4" t="str">
        <f t="shared" si="12"/>
        <v>5</v>
      </c>
      <c r="Y22" s="4" t="str">
        <f t="shared" si="13"/>
        <v>6</v>
      </c>
      <c r="Z22" s="4" t="str">
        <f t="shared" si="14"/>
        <v>7</v>
      </c>
      <c r="AA22" s="4">
        <v>6</v>
      </c>
      <c r="AB22" s="4" t="str">
        <f t="shared" si="15"/>
        <v>0.7</v>
      </c>
      <c r="AC22" s="4" t="str">
        <f t="shared" si="16"/>
        <v>0.8</v>
      </c>
      <c r="AD22" s="4" t="str">
        <f t="shared" si="17"/>
        <v>0.9</v>
      </c>
      <c r="AF22" s="8" t="s">
        <v>22</v>
      </c>
      <c r="AG22" s="4">
        <v>4</v>
      </c>
      <c r="AH22" s="4" t="str">
        <f t="shared" si="18"/>
        <v>4</v>
      </c>
      <c r="AI22" s="4" t="str">
        <f t="shared" si="19"/>
        <v>5</v>
      </c>
      <c r="AJ22" s="4" t="str">
        <f t="shared" si="20"/>
        <v>6</v>
      </c>
      <c r="AK22" s="4">
        <v>5</v>
      </c>
      <c r="AL22" s="4" t="str">
        <f t="shared" si="21"/>
        <v>0.5</v>
      </c>
      <c r="AM22" s="4" t="str">
        <f t="shared" si="22"/>
        <v>0.65</v>
      </c>
      <c r="AN22" s="4" t="str">
        <f t="shared" si="23"/>
        <v>0.8</v>
      </c>
      <c r="AP22" s="8" t="s">
        <v>22</v>
      </c>
      <c r="AQ22" s="4">
        <v>5</v>
      </c>
      <c r="AR22" s="4" t="str">
        <f t="shared" si="24"/>
        <v>5</v>
      </c>
      <c r="AS22" s="4" t="str">
        <f t="shared" si="25"/>
        <v>6</v>
      </c>
      <c r="AT22" s="4" t="str">
        <f t="shared" si="26"/>
        <v>7</v>
      </c>
      <c r="AU22" s="4">
        <v>6</v>
      </c>
      <c r="AV22" s="4" t="str">
        <f t="shared" si="27"/>
        <v>0.7</v>
      </c>
      <c r="AW22" s="4" t="str">
        <f t="shared" si="28"/>
        <v>0.8</v>
      </c>
      <c r="AX22" s="4" t="str">
        <f t="shared" si="29"/>
        <v>0.9</v>
      </c>
      <c r="AZ22" s="8" t="s">
        <v>22</v>
      </c>
      <c r="BA22" s="4">
        <v>6</v>
      </c>
      <c r="BB22" s="4" t="str">
        <f t="shared" si="30"/>
        <v>6</v>
      </c>
      <c r="BC22" s="4" t="str">
        <f t="shared" si="31"/>
        <v>7</v>
      </c>
      <c r="BD22" s="4" t="str">
        <f t="shared" si="32"/>
        <v>8</v>
      </c>
      <c r="BE22" s="4">
        <v>4</v>
      </c>
      <c r="BF22" s="4" t="str">
        <f t="shared" si="33"/>
        <v>0.3</v>
      </c>
      <c r="BG22" s="4" t="str">
        <f t="shared" si="34"/>
        <v>0.5</v>
      </c>
      <c r="BH22" s="4" t="str">
        <f t="shared" si="35"/>
        <v>0.7</v>
      </c>
      <c r="BJ22" s="8" t="s">
        <v>22</v>
      </c>
      <c r="BK22" s="4">
        <v>5</v>
      </c>
      <c r="BL22" s="4" t="str">
        <f t="shared" si="36"/>
        <v>5</v>
      </c>
      <c r="BM22" s="4" t="str">
        <f t="shared" si="37"/>
        <v>6</v>
      </c>
      <c r="BN22" s="4" t="str">
        <f t="shared" si="38"/>
        <v>7</v>
      </c>
      <c r="BO22" s="4">
        <v>5</v>
      </c>
      <c r="BP22" s="4" t="str">
        <f t="shared" si="39"/>
        <v>0.5</v>
      </c>
      <c r="BQ22" s="4" t="str">
        <f t="shared" si="40"/>
        <v>0.65</v>
      </c>
      <c r="BR22" s="4" t="str">
        <f t="shared" si="41"/>
        <v>0.8</v>
      </c>
    </row>
    <row r="23" spans="2:70" x14ac:dyDescent="0.2">
      <c r="B23" s="4" t="s">
        <v>23</v>
      </c>
      <c r="C23" s="4">
        <v>4</v>
      </c>
      <c r="D23" s="4" t="str">
        <f t="shared" si="0"/>
        <v>4</v>
      </c>
      <c r="E23" s="4" t="str">
        <f t="shared" si="1"/>
        <v>5</v>
      </c>
      <c r="F23" s="4" t="str">
        <f t="shared" si="2"/>
        <v>6</v>
      </c>
      <c r="G23" s="4">
        <v>7</v>
      </c>
      <c r="H23" s="4" t="str">
        <f t="shared" si="3"/>
        <v>0.85</v>
      </c>
      <c r="I23" s="4" t="str">
        <f t="shared" si="4"/>
        <v>0.95</v>
      </c>
      <c r="J23" s="4" t="str">
        <f t="shared" si="5"/>
        <v>1</v>
      </c>
      <c r="L23" s="4" t="s">
        <v>23</v>
      </c>
      <c r="M23" s="4">
        <v>5</v>
      </c>
      <c r="N23" s="4" t="str">
        <f t="shared" si="6"/>
        <v>5</v>
      </c>
      <c r="O23" s="4" t="str">
        <f t="shared" si="7"/>
        <v>6</v>
      </c>
      <c r="P23" s="4" t="str">
        <f t="shared" si="8"/>
        <v>7</v>
      </c>
      <c r="Q23" s="4">
        <v>7</v>
      </c>
      <c r="R23" s="4" t="str">
        <f t="shared" si="9"/>
        <v>0.85</v>
      </c>
      <c r="S23" s="4" t="str">
        <f t="shared" si="10"/>
        <v>0.95</v>
      </c>
      <c r="T23" s="4" t="str">
        <f t="shared" si="11"/>
        <v>1</v>
      </c>
      <c r="V23" s="8" t="s">
        <v>23</v>
      </c>
      <c r="W23" s="4">
        <v>4</v>
      </c>
      <c r="X23" s="4" t="str">
        <f t="shared" si="12"/>
        <v>4</v>
      </c>
      <c r="Y23" s="4" t="str">
        <f t="shared" si="13"/>
        <v>5</v>
      </c>
      <c r="Z23" s="4" t="str">
        <f t="shared" si="14"/>
        <v>6</v>
      </c>
      <c r="AA23" s="4">
        <v>7</v>
      </c>
      <c r="AB23" s="4" t="str">
        <f t="shared" si="15"/>
        <v>0.85</v>
      </c>
      <c r="AC23" s="4" t="str">
        <f t="shared" si="16"/>
        <v>0.95</v>
      </c>
      <c r="AD23" s="4" t="str">
        <f t="shared" si="17"/>
        <v>1</v>
      </c>
      <c r="AF23" s="8" t="s">
        <v>23</v>
      </c>
      <c r="AG23" s="4">
        <v>4</v>
      </c>
      <c r="AH23" s="4" t="str">
        <f t="shared" si="18"/>
        <v>4</v>
      </c>
      <c r="AI23" s="4" t="str">
        <f t="shared" si="19"/>
        <v>5</v>
      </c>
      <c r="AJ23" s="4" t="str">
        <f t="shared" si="20"/>
        <v>6</v>
      </c>
      <c r="AK23" s="4">
        <v>7</v>
      </c>
      <c r="AL23" s="4" t="str">
        <f t="shared" si="21"/>
        <v>0.85</v>
      </c>
      <c r="AM23" s="4" t="str">
        <f t="shared" si="22"/>
        <v>0.95</v>
      </c>
      <c r="AN23" s="4" t="str">
        <f t="shared" si="23"/>
        <v>1</v>
      </c>
      <c r="AP23" s="8" t="s">
        <v>23</v>
      </c>
      <c r="AQ23" s="4">
        <v>4</v>
      </c>
      <c r="AR23" s="4" t="str">
        <f t="shared" si="24"/>
        <v>4</v>
      </c>
      <c r="AS23" s="4" t="str">
        <f t="shared" si="25"/>
        <v>5</v>
      </c>
      <c r="AT23" s="4" t="str">
        <f t="shared" si="26"/>
        <v>6</v>
      </c>
      <c r="AU23" s="4">
        <v>7</v>
      </c>
      <c r="AV23" s="4" t="str">
        <f t="shared" si="27"/>
        <v>0.85</v>
      </c>
      <c r="AW23" s="4" t="str">
        <f t="shared" si="28"/>
        <v>0.95</v>
      </c>
      <c r="AX23" s="4" t="str">
        <f t="shared" si="29"/>
        <v>1</v>
      </c>
      <c r="AZ23" s="8" t="s">
        <v>23</v>
      </c>
      <c r="BA23" s="4">
        <v>3</v>
      </c>
      <c r="BB23" s="4" t="str">
        <f t="shared" si="30"/>
        <v>3</v>
      </c>
      <c r="BC23" s="4" t="str">
        <f t="shared" si="31"/>
        <v>4</v>
      </c>
      <c r="BD23" s="4" t="str">
        <f t="shared" si="32"/>
        <v>5</v>
      </c>
      <c r="BE23" s="4">
        <v>7</v>
      </c>
      <c r="BF23" s="4" t="str">
        <f t="shared" si="33"/>
        <v>0.85</v>
      </c>
      <c r="BG23" s="4" t="str">
        <f t="shared" si="34"/>
        <v>0.95</v>
      </c>
      <c r="BH23" s="4" t="str">
        <f t="shared" si="35"/>
        <v>1</v>
      </c>
      <c r="BJ23" s="8" t="s">
        <v>23</v>
      </c>
      <c r="BK23" s="4">
        <v>3</v>
      </c>
      <c r="BL23" s="4" t="str">
        <f t="shared" si="36"/>
        <v>3</v>
      </c>
      <c r="BM23" s="4" t="str">
        <f t="shared" si="37"/>
        <v>4</v>
      </c>
      <c r="BN23" s="4" t="str">
        <f t="shared" si="38"/>
        <v>5</v>
      </c>
      <c r="BO23" s="4">
        <v>7</v>
      </c>
      <c r="BP23" s="4" t="str">
        <f t="shared" si="39"/>
        <v>0.85</v>
      </c>
      <c r="BQ23" s="4" t="str">
        <f t="shared" si="40"/>
        <v>0.95</v>
      </c>
      <c r="BR23" s="4" t="str">
        <f t="shared" si="41"/>
        <v>1</v>
      </c>
    </row>
    <row r="24" spans="2:70" x14ac:dyDescent="0.2">
      <c r="B24" s="4" t="s">
        <v>24</v>
      </c>
      <c r="C24" s="4">
        <v>6</v>
      </c>
      <c r="D24" s="4" t="str">
        <f t="shared" si="0"/>
        <v>6</v>
      </c>
      <c r="E24" s="4" t="str">
        <f t="shared" si="1"/>
        <v>7</v>
      </c>
      <c r="F24" s="4" t="str">
        <f t="shared" si="2"/>
        <v>8</v>
      </c>
      <c r="G24" s="4">
        <v>6</v>
      </c>
      <c r="H24" s="4" t="str">
        <f t="shared" si="3"/>
        <v>0.7</v>
      </c>
      <c r="I24" s="4" t="str">
        <f t="shared" si="4"/>
        <v>0.8</v>
      </c>
      <c r="J24" s="4" t="str">
        <f t="shared" si="5"/>
        <v>0.9</v>
      </c>
      <c r="L24" s="4" t="s">
        <v>24</v>
      </c>
      <c r="M24" s="4">
        <v>5</v>
      </c>
      <c r="N24" s="4" t="str">
        <f t="shared" si="6"/>
        <v>5</v>
      </c>
      <c r="O24" s="4" t="str">
        <f t="shared" si="7"/>
        <v>6</v>
      </c>
      <c r="P24" s="4" t="str">
        <f t="shared" si="8"/>
        <v>7</v>
      </c>
      <c r="Q24" s="4">
        <v>7</v>
      </c>
      <c r="R24" s="4" t="str">
        <f t="shared" si="9"/>
        <v>0.85</v>
      </c>
      <c r="S24" s="4" t="str">
        <f t="shared" si="10"/>
        <v>0.95</v>
      </c>
      <c r="T24" s="4" t="str">
        <f t="shared" si="11"/>
        <v>1</v>
      </c>
      <c r="V24" s="8" t="s">
        <v>24</v>
      </c>
      <c r="W24" s="4">
        <v>5</v>
      </c>
      <c r="X24" s="4" t="str">
        <f t="shared" si="12"/>
        <v>5</v>
      </c>
      <c r="Y24" s="4" t="str">
        <f t="shared" si="13"/>
        <v>6</v>
      </c>
      <c r="Z24" s="4" t="str">
        <f t="shared" si="14"/>
        <v>7</v>
      </c>
      <c r="AA24" s="4">
        <v>7</v>
      </c>
      <c r="AB24" s="4" t="str">
        <f t="shared" si="15"/>
        <v>0.85</v>
      </c>
      <c r="AC24" s="4" t="str">
        <f t="shared" si="16"/>
        <v>0.95</v>
      </c>
      <c r="AD24" s="4" t="str">
        <f t="shared" si="17"/>
        <v>1</v>
      </c>
      <c r="AF24" s="8" t="s">
        <v>24</v>
      </c>
      <c r="AG24" s="4">
        <v>5</v>
      </c>
      <c r="AH24" s="4" t="str">
        <f t="shared" si="18"/>
        <v>5</v>
      </c>
      <c r="AI24" s="4" t="str">
        <f t="shared" si="19"/>
        <v>6</v>
      </c>
      <c r="AJ24" s="4" t="str">
        <f t="shared" si="20"/>
        <v>7</v>
      </c>
      <c r="AK24" s="4">
        <v>7</v>
      </c>
      <c r="AL24" s="4" t="str">
        <f t="shared" si="21"/>
        <v>0.85</v>
      </c>
      <c r="AM24" s="4" t="str">
        <f t="shared" si="22"/>
        <v>0.95</v>
      </c>
      <c r="AN24" s="4" t="str">
        <f t="shared" si="23"/>
        <v>1</v>
      </c>
      <c r="AP24" s="8" t="s">
        <v>24</v>
      </c>
      <c r="AQ24" s="4">
        <v>5</v>
      </c>
      <c r="AR24" s="4" t="str">
        <f t="shared" si="24"/>
        <v>5</v>
      </c>
      <c r="AS24" s="4" t="str">
        <f t="shared" si="25"/>
        <v>6</v>
      </c>
      <c r="AT24" s="4" t="str">
        <f t="shared" si="26"/>
        <v>7</v>
      </c>
      <c r="AU24" s="4">
        <v>7</v>
      </c>
      <c r="AV24" s="4" t="str">
        <f t="shared" si="27"/>
        <v>0.85</v>
      </c>
      <c r="AW24" s="4" t="str">
        <f t="shared" si="28"/>
        <v>0.95</v>
      </c>
      <c r="AX24" s="4" t="str">
        <f t="shared" si="29"/>
        <v>1</v>
      </c>
      <c r="AZ24" s="8" t="s">
        <v>24</v>
      </c>
      <c r="BA24" s="4">
        <v>5</v>
      </c>
      <c r="BB24" s="4" t="str">
        <f t="shared" si="30"/>
        <v>5</v>
      </c>
      <c r="BC24" s="4" t="str">
        <f t="shared" si="31"/>
        <v>6</v>
      </c>
      <c r="BD24" s="4" t="str">
        <f t="shared" si="32"/>
        <v>7</v>
      </c>
      <c r="BE24" s="4">
        <v>7</v>
      </c>
      <c r="BF24" s="4" t="str">
        <f t="shared" si="33"/>
        <v>0.85</v>
      </c>
      <c r="BG24" s="4" t="str">
        <f t="shared" si="34"/>
        <v>0.95</v>
      </c>
      <c r="BH24" s="4" t="str">
        <f t="shared" si="35"/>
        <v>1</v>
      </c>
      <c r="BJ24" s="8" t="s">
        <v>24</v>
      </c>
      <c r="BK24" s="4">
        <v>5</v>
      </c>
      <c r="BL24" s="4" t="str">
        <f t="shared" si="36"/>
        <v>5</v>
      </c>
      <c r="BM24" s="4" t="str">
        <f t="shared" si="37"/>
        <v>6</v>
      </c>
      <c r="BN24" s="4" t="str">
        <f t="shared" si="38"/>
        <v>7</v>
      </c>
      <c r="BO24" s="4">
        <v>6</v>
      </c>
      <c r="BP24" s="4" t="str">
        <f t="shared" si="39"/>
        <v>0.7</v>
      </c>
      <c r="BQ24" s="4" t="str">
        <f t="shared" si="40"/>
        <v>0.8</v>
      </c>
      <c r="BR24" s="4" t="str">
        <f t="shared" si="41"/>
        <v>0.9</v>
      </c>
    </row>
    <row r="25" spans="2:70" x14ac:dyDescent="0.2">
      <c r="B25" s="4" t="s">
        <v>25</v>
      </c>
      <c r="C25" s="4">
        <v>2</v>
      </c>
      <c r="D25" s="4" t="str">
        <f t="shared" si="0"/>
        <v>2</v>
      </c>
      <c r="E25" s="4" t="str">
        <f t="shared" si="1"/>
        <v>3</v>
      </c>
      <c r="F25" s="4" t="str">
        <f t="shared" si="2"/>
        <v>4</v>
      </c>
      <c r="G25" s="4">
        <v>5</v>
      </c>
      <c r="H25" s="4" t="str">
        <f t="shared" si="3"/>
        <v>0.5</v>
      </c>
      <c r="I25" s="4" t="str">
        <f t="shared" si="4"/>
        <v>0.65</v>
      </c>
      <c r="J25" s="4" t="str">
        <f t="shared" si="5"/>
        <v>0.8</v>
      </c>
      <c r="L25" s="4" t="s">
        <v>25</v>
      </c>
      <c r="M25" s="4">
        <v>4</v>
      </c>
      <c r="N25" s="4" t="str">
        <f t="shared" si="6"/>
        <v>4</v>
      </c>
      <c r="O25" s="4" t="str">
        <f t="shared" si="7"/>
        <v>5</v>
      </c>
      <c r="P25" s="4" t="str">
        <f t="shared" si="8"/>
        <v>6</v>
      </c>
      <c r="Q25" s="4">
        <v>5</v>
      </c>
      <c r="R25" s="4" t="str">
        <f t="shared" si="9"/>
        <v>0.5</v>
      </c>
      <c r="S25" s="4" t="str">
        <f t="shared" si="10"/>
        <v>0.65</v>
      </c>
      <c r="T25" s="4" t="str">
        <f t="shared" si="11"/>
        <v>0.8</v>
      </c>
      <c r="V25" s="8" t="s">
        <v>25</v>
      </c>
      <c r="W25" s="4">
        <v>5</v>
      </c>
      <c r="X25" s="4" t="str">
        <f t="shared" si="12"/>
        <v>5</v>
      </c>
      <c r="Y25" s="4" t="str">
        <f t="shared" si="13"/>
        <v>6</v>
      </c>
      <c r="Z25" s="4" t="str">
        <f t="shared" si="14"/>
        <v>7</v>
      </c>
      <c r="AA25" s="4">
        <v>5</v>
      </c>
      <c r="AB25" s="4" t="str">
        <f t="shared" si="15"/>
        <v>0.5</v>
      </c>
      <c r="AC25" s="4" t="str">
        <f t="shared" si="16"/>
        <v>0.65</v>
      </c>
      <c r="AD25" s="4" t="str">
        <f t="shared" si="17"/>
        <v>0.8</v>
      </c>
      <c r="AF25" s="8" t="s">
        <v>25</v>
      </c>
      <c r="AG25" s="4">
        <v>4</v>
      </c>
      <c r="AH25" s="4" t="str">
        <f t="shared" si="18"/>
        <v>4</v>
      </c>
      <c r="AI25" s="4" t="str">
        <f t="shared" si="19"/>
        <v>5</v>
      </c>
      <c r="AJ25" s="4" t="str">
        <f t="shared" si="20"/>
        <v>6</v>
      </c>
      <c r="AK25" s="4">
        <v>5</v>
      </c>
      <c r="AL25" s="4" t="str">
        <f t="shared" si="21"/>
        <v>0.5</v>
      </c>
      <c r="AM25" s="4" t="str">
        <f t="shared" si="22"/>
        <v>0.65</v>
      </c>
      <c r="AN25" s="4" t="str">
        <f t="shared" si="23"/>
        <v>0.8</v>
      </c>
      <c r="AP25" s="8" t="s">
        <v>25</v>
      </c>
      <c r="AQ25" s="4">
        <v>4</v>
      </c>
      <c r="AR25" s="4" t="str">
        <f t="shared" si="24"/>
        <v>4</v>
      </c>
      <c r="AS25" s="4" t="str">
        <f t="shared" si="25"/>
        <v>5</v>
      </c>
      <c r="AT25" s="4" t="str">
        <f t="shared" si="26"/>
        <v>6</v>
      </c>
      <c r="AU25" s="4">
        <v>5</v>
      </c>
      <c r="AV25" s="4" t="str">
        <f t="shared" si="27"/>
        <v>0.5</v>
      </c>
      <c r="AW25" s="4" t="str">
        <f t="shared" si="28"/>
        <v>0.65</v>
      </c>
      <c r="AX25" s="4" t="str">
        <f t="shared" si="29"/>
        <v>0.8</v>
      </c>
      <c r="AZ25" s="8" t="s">
        <v>25</v>
      </c>
      <c r="BA25" s="4">
        <v>3</v>
      </c>
      <c r="BB25" s="4" t="str">
        <f t="shared" si="30"/>
        <v>3</v>
      </c>
      <c r="BC25" s="4" t="str">
        <f t="shared" si="31"/>
        <v>4</v>
      </c>
      <c r="BD25" s="4" t="str">
        <f t="shared" si="32"/>
        <v>5</v>
      </c>
      <c r="BE25" s="4">
        <v>5</v>
      </c>
      <c r="BF25" s="4" t="str">
        <f t="shared" si="33"/>
        <v>0.5</v>
      </c>
      <c r="BG25" s="4" t="str">
        <f t="shared" si="34"/>
        <v>0.65</v>
      </c>
      <c r="BH25" s="4" t="str">
        <f t="shared" si="35"/>
        <v>0.8</v>
      </c>
      <c r="BJ25" s="8" t="s">
        <v>25</v>
      </c>
      <c r="BK25" s="4">
        <v>4</v>
      </c>
      <c r="BL25" s="4" t="str">
        <f t="shared" si="36"/>
        <v>4</v>
      </c>
      <c r="BM25" s="4" t="str">
        <f t="shared" si="37"/>
        <v>5</v>
      </c>
      <c r="BN25" s="4" t="str">
        <f t="shared" si="38"/>
        <v>6</v>
      </c>
      <c r="BO25" s="4">
        <v>4</v>
      </c>
      <c r="BP25" s="4" t="str">
        <f t="shared" si="39"/>
        <v>0.3</v>
      </c>
      <c r="BQ25" s="4" t="str">
        <f t="shared" si="40"/>
        <v>0.5</v>
      </c>
      <c r="BR25" s="4" t="str">
        <f t="shared" si="41"/>
        <v>0.7</v>
      </c>
    </row>
    <row r="26" spans="2:70" x14ac:dyDescent="0.2">
      <c r="B26" s="4" t="s">
        <v>26</v>
      </c>
      <c r="C26" s="4">
        <v>5</v>
      </c>
      <c r="D26" s="4" t="str">
        <f t="shared" si="0"/>
        <v>5</v>
      </c>
      <c r="E26" s="4" t="str">
        <f t="shared" si="1"/>
        <v>6</v>
      </c>
      <c r="F26" s="4" t="str">
        <f t="shared" si="2"/>
        <v>7</v>
      </c>
      <c r="G26" s="4">
        <v>7</v>
      </c>
      <c r="H26" s="4" t="str">
        <f t="shared" si="3"/>
        <v>0.85</v>
      </c>
      <c r="I26" s="4" t="str">
        <f t="shared" si="4"/>
        <v>0.95</v>
      </c>
      <c r="J26" s="4" t="str">
        <f t="shared" si="5"/>
        <v>1</v>
      </c>
      <c r="L26" s="4" t="s">
        <v>26</v>
      </c>
      <c r="M26" s="4">
        <v>5</v>
      </c>
      <c r="N26" s="4" t="str">
        <f t="shared" si="6"/>
        <v>5</v>
      </c>
      <c r="O26" s="4" t="str">
        <f t="shared" si="7"/>
        <v>6</v>
      </c>
      <c r="P26" s="4" t="str">
        <f t="shared" si="8"/>
        <v>7</v>
      </c>
      <c r="Q26" s="4">
        <v>7</v>
      </c>
      <c r="R26" s="4" t="str">
        <f t="shared" si="9"/>
        <v>0.85</v>
      </c>
      <c r="S26" s="4" t="str">
        <f t="shared" si="10"/>
        <v>0.95</v>
      </c>
      <c r="T26" s="4" t="str">
        <f t="shared" si="11"/>
        <v>1</v>
      </c>
      <c r="V26" s="8" t="s">
        <v>26</v>
      </c>
      <c r="W26" s="4">
        <v>4</v>
      </c>
      <c r="X26" s="4" t="str">
        <f t="shared" si="12"/>
        <v>4</v>
      </c>
      <c r="Y26" s="4" t="str">
        <f t="shared" si="13"/>
        <v>5</v>
      </c>
      <c r="Z26" s="4" t="str">
        <f t="shared" si="14"/>
        <v>6</v>
      </c>
      <c r="AA26" s="4">
        <v>7</v>
      </c>
      <c r="AB26" s="4" t="str">
        <f t="shared" si="15"/>
        <v>0.85</v>
      </c>
      <c r="AC26" s="4" t="str">
        <f t="shared" si="16"/>
        <v>0.95</v>
      </c>
      <c r="AD26" s="4" t="str">
        <f t="shared" si="17"/>
        <v>1</v>
      </c>
      <c r="AF26" s="8" t="s">
        <v>26</v>
      </c>
      <c r="AG26" s="4">
        <v>5</v>
      </c>
      <c r="AH26" s="4" t="str">
        <f t="shared" si="18"/>
        <v>5</v>
      </c>
      <c r="AI26" s="4" t="str">
        <f t="shared" si="19"/>
        <v>6</v>
      </c>
      <c r="AJ26" s="4" t="str">
        <f t="shared" si="20"/>
        <v>7</v>
      </c>
      <c r="AK26" s="4">
        <v>7</v>
      </c>
      <c r="AL26" s="4" t="str">
        <f t="shared" si="21"/>
        <v>0.85</v>
      </c>
      <c r="AM26" s="4" t="str">
        <f t="shared" si="22"/>
        <v>0.95</v>
      </c>
      <c r="AN26" s="4" t="str">
        <f t="shared" si="23"/>
        <v>1</v>
      </c>
      <c r="AP26" s="8" t="s">
        <v>26</v>
      </c>
      <c r="AQ26" s="4">
        <v>4</v>
      </c>
      <c r="AR26" s="4" t="str">
        <f t="shared" si="24"/>
        <v>4</v>
      </c>
      <c r="AS26" s="4" t="str">
        <f t="shared" si="25"/>
        <v>5</v>
      </c>
      <c r="AT26" s="4" t="str">
        <f t="shared" si="26"/>
        <v>6</v>
      </c>
      <c r="AU26" s="4">
        <v>7</v>
      </c>
      <c r="AV26" s="4" t="str">
        <f t="shared" si="27"/>
        <v>0.85</v>
      </c>
      <c r="AW26" s="4" t="str">
        <f t="shared" si="28"/>
        <v>0.95</v>
      </c>
      <c r="AX26" s="4" t="str">
        <f t="shared" si="29"/>
        <v>1</v>
      </c>
      <c r="AZ26" s="8" t="s">
        <v>26</v>
      </c>
      <c r="BA26" s="4">
        <v>3</v>
      </c>
      <c r="BB26" s="4" t="str">
        <f t="shared" si="30"/>
        <v>3</v>
      </c>
      <c r="BC26" s="4" t="str">
        <f t="shared" si="31"/>
        <v>4</v>
      </c>
      <c r="BD26" s="4" t="str">
        <f t="shared" si="32"/>
        <v>5</v>
      </c>
      <c r="BE26" s="4">
        <v>5</v>
      </c>
      <c r="BF26" s="4" t="str">
        <f t="shared" si="33"/>
        <v>0.5</v>
      </c>
      <c r="BG26" s="4" t="str">
        <f t="shared" si="34"/>
        <v>0.65</v>
      </c>
      <c r="BH26" s="4" t="str">
        <f t="shared" si="35"/>
        <v>0.8</v>
      </c>
      <c r="BJ26" s="8" t="s">
        <v>26</v>
      </c>
      <c r="BK26" s="4">
        <v>3</v>
      </c>
      <c r="BL26" s="4" t="str">
        <f t="shared" si="36"/>
        <v>3</v>
      </c>
      <c r="BM26" s="4" t="str">
        <f t="shared" si="37"/>
        <v>4</v>
      </c>
      <c r="BN26" s="4" t="str">
        <f t="shared" si="38"/>
        <v>5</v>
      </c>
      <c r="BO26" s="4">
        <v>5</v>
      </c>
      <c r="BP26" s="4" t="str">
        <f t="shared" si="39"/>
        <v>0.5</v>
      </c>
      <c r="BQ26" s="4" t="str">
        <f t="shared" si="40"/>
        <v>0.65</v>
      </c>
      <c r="BR26" s="4" t="str">
        <f t="shared" si="41"/>
        <v>0.8</v>
      </c>
    </row>
    <row r="27" spans="2:70" x14ac:dyDescent="0.2">
      <c r="B27" s="4" t="s">
        <v>27</v>
      </c>
      <c r="C27" s="4">
        <v>7</v>
      </c>
      <c r="D27" s="4" t="str">
        <f t="shared" si="0"/>
        <v>7</v>
      </c>
      <c r="E27" s="4" t="str">
        <f t="shared" si="1"/>
        <v>8</v>
      </c>
      <c r="F27" s="4" t="str">
        <f t="shared" si="2"/>
        <v>9</v>
      </c>
      <c r="G27" s="4">
        <v>7</v>
      </c>
      <c r="H27" s="4" t="str">
        <f t="shared" si="3"/>
        <v>0.85</v>
      </c>
      <c r="I27" s="4" t="str">
        <f t="shared" si="4"/>
        <v>0.95</v>
      </c>
      <c r="J27" s="4" t="str">
        <f t="shared" si="5"/>
        <v>1</v>
      </c>
      <c r="L27" s="4" t="s">
        <v>27</v>
      </c>
      <c r="M27" s="4">
        <v>6</v>
      </c>
      <c r="N27" s="4" t="str">
        <f t="shared" si="6"/>
        <v>6</v>
      </c>
      <c r="O27" s="4" t="str">
        <f t="shared" si="7"/>
        <v>7</v>
      </c>
      <c r="P27" s="4" t="str">
        <f t="shared" si="8"/>
        <v>8</v>
      </c>
      <c r="Q27" s="4">
        <v>6</v>
      </c>
      <c r="R27" s="4" t="str">
        <f t="shared" si="9"/>
        <v>0.7</v>
      </c>
      <c r="S27" s="4" t="str">
        <f t="shared" si="10"/>
        <v>0.8</v>
      </c>
      <c r="T27" s="4" t="str">
        <f t="shared" si="11"/>
        <v>0.9</v>
      </c>
      <c r="V27" s="8" t="s">
        <v>27</v>
      </c>
      <c r="W27" s="4">
        <v>7</v>
      </c>
      <c r="X27" s="4" t="str">
        <f t="shared" si="12"/>
        <v>7</v>
      </c>
      <c r="Y27" s="4" t="str">
        <f t="shared" si="13"/>
        <v>8</v>
      </c>
      <c r="Z27" s="4" t="str">
        <f t="shared" si="14"/>
        <v>9</v>
      </c>
      <c r="AA27" s="4">
        <v>7</v>
      </c>
      <c r="AB27" s="4" t="str">
        <f t="shared" si="15"/>
        <v>0.85</v>
      </c>
      <c r="AC27" s="4" t="str">
        <f t="shared" si="16"/>
        <v>0.95</v>
      </c>
      <c r="AD27" s="4" t="str">
        <f t="shared" si="17"/>
        <v>1</v>
      </c>
      <c r="AF27" s="8" t="s">
        <v>27</v>
      </c>
      <c r="AG27" s="4">
        <v>7</v>
      </c>
      <c r="AH27" s="4" t="str">
        <f t="shared" si="18"/>
        <v>7</v>
      </c>
      <c r="AI27" s="4" t="str">
        <f t="shared" si="19"/>
        <v>8</v>
      </c>
      <c r="AJ27" s="4" t="str">
        <f t="shared" si="20"/>
        <v>9</v>
      </c>
      <c r="AK27" s="4">
        <v>7</v>
      </c>
      <c r="AL27" s="4" t="str">
        <f t="shared" si="21"/>
        <v>0.85</v>
      </c>
      <c r="AM27" s="4" t="str">
        <f t="shared" si="22"/>
        <v>0.95</v>
      </c>
      <c r="AN27" s="4" t="str">
        <f t="shared" si="23"/>
        <v>1</v>
      </c>
      <c r="AP27" s="8" t="s">
        <v>27</v>
      </c>
      <c r="AQ27" s="4">
        <v>7</v>
      </c>
      <c r="AR27" s="4" t="str">
        <f t="shared" si="24"/>
        <v>7</v>
      </c>
      <c r="AS27" s="4" t="str">
        <f t="shared" si="25"/>
        <v>8</v>
      </c>
      <c r="AT27" s="4" t="str">
        <f t="shared" si="26"/>
        <v>9</v>
      </c>
      <c r="AU27" s="4">
        <v>7</v>
      </c>
      <c r="AV27" s="4" t="str">
        <f t="shared" si="27"/>
        <v>0.85</v>
      </c>
      <c r="AW27" s="4" t="str">
        <f t="shared" si="28"/>
        <v>0.95</v>
      </c>
      <c r="AX27" s="4" t="str">
        <f t="shared" si="29"/>
        <v>1</v>
      </c>
      <c r="AZ27" s="8" t="s">
        <v>27</v>
      </c>
      <c r="BA27" s="4">
        <v>7</v>
      </c>
      <c r="BB27" s="4" t="str">
        <f t="shared" si="30"/>
        <v>7</v>
      </c>
      <c r="BC27" s="4" t="str">
        <f t="shared" si="31"/>
        <v>8</v>
      </c>
      <c r="BD27" s="4" t="str">
        <f t="shared" si="32"/>
        <v>9</v>
      </c>
      <c r="BE27" s="4">
        <v>7</v>
      </c>
      <c r="BF27" s="4" t="str">
        <f t="shared" si="33"/>
        <v>0.85</v>
      </c>
      <c r="BG27" s="4" t="str">
        <f t="shared" si="34"/>
        <v>0.95</v>
      </c>
      <c r="BH27" s="4" t="str">
        <f t="shared" si="35"/>
        <v>1</v>
      </c>
      <c r="BJ27" s="8" t="s">
        <v>27</v>
      </c>
      <c r="BK27" s="4">
        <v>7</v>
      </c>
      <c r="BL27" s="4" t="str">
        <f t="shared" si="36"/>
        <v>7</v>
      </c>
      <c r="BM27" s="4" t="str">
        <f t="shared" si="37"/>
        <v>8</v>
      </c>
      <c r="BN27" s="4" t="str">
        <f t="shared" si="38"/>
        <v>9</v>
      </c>
      <c r="BO27" s="4">
        <v>7</v>
      </c>
      <c r="BP27" s="4" t="str">
        <f t="shared" si="39"/>
        <v>0.85</v>
      </c>
      <c r="BQ27" s="4" t="str">
        <f t="shared" si="40"/>
        <v>0.95</v>
      </c>
      <c r="BR27" s="4" t="str">
        <f t="shared" si="41"/>
        <v>1</v>
      </c>
    </row>
    <row r="28" spans="2:70" x14ac:dyDescent="0.2">
      <c r="B28" s="4" t="s">
        <v>28</v>
      </c>
      <c r="C28" s="4">
        <v>5</v>
      </c>
      <c r="D28" s="4" t="str">
        <f t="shared" si="0"/>
        <v>5</v>
      </c>
      <c r="E28" s="4" t="str">
        <f t="shared" si="1"/>
        <v>6</v>
      </c>
      <c r="F28" s="4" t="str">
        <f t="shared" si="2"/>
        <v>7</v>
      </c>
      <c r="G28" s="4">
        <v>5</v>
      </c>
      <c r="H28" s="4" t="str">
        <f t="shared" si="3"/>
        <v>0.5</v>
      </c>
      <c r="I28" s="4" t="str">
        <f t="shared" si="4"/>
        <v>0.65</v>
      </c>
      <c r="J28" s="4" t="str">
        <f t="shared" si="5"/>
        <v>0.8</v>
      </c>
      <c r="L28" s="4" t="s">
        <v>28</v>
      </c>
      <c r="M28" s="4">
        <v>5</v>
      </c>
      <c r="N28" s="4" t="str">
        <f t="shared" si="6"/>
        <v>5</v>
      </c>
      <c r="O28" s="4" t="str">
        <f t="shared" si="7"/>
        <v>6</v>
      </c>
      <c r="P28" s="4" t="str">
        <f t="shared" si="8"/>
        <v>7</v>
      </c>
      <c r="Q28" s="4">
        <v>5</v>
      </c>
      <c r="R28" s="4" t="str">
        <f t="shared" si="9"/>
        <v>0.5</v>
      </c>
      <c r="S28" s="4" t="str">
        <f t="shared" si="10"/>
        <v>0.65</v>
      </c>
      <c r="T28" s="4" t="str">
        <f t="shared" si="11"/>
        <v>0.8</v>
      </c>
      <c r="V28" s="8" t="s">
        <v>28</v>
      </c>
      <c r="W28" s="4">
        <v>6</v>
      </c>
      <c r="X28" s="4" t="str">
        <f t="shared" si="12"/>
        <v>6</v>
      </c>
      <c r="Y28" s="4" t="str">
        <f t="shared" si="13"/>
        <v>7</v>
      </c>
      <c r="Z28" s="4" t="str">
        <f t="shared" si="14"/>
        <v>8</v>
      </c>
      <c r="AA28" s="4">
        <v>6</v>
      </c>
      <c r="AB28" s="4" t="str">
        <f t="shared" si="15"/>
        <v>0.7</v>
      </c>
      <c r="AC28" s="4" t="str">
        <f t="shared" si="16"/>
        <v>0.8</v>
      </c>
      <c r="AD28" s="4" t="str">
        <f t="shared" si="17"/>
        <v>0.9</v>
      </c>
      <c r="AF28" s="8" t="s">
        <v>28</v>
      </c>
      <c r="AG28" s="4">
        <v>6</v>
      </c>
      <c r="AH28" s="4" t="str">
        <f t="shared" si="18"/>
        <v>6</v>
      </c>
      <c r="AI28" s="4" t="str">
        <f t="shared" si="19"/>
        <v>7</v>
      </c>
      <c r="AJ28" s="4" t="str">
        <f t="shared" si="20"/>
        <v>8</v>
      </c>
      <c r="AK28" s="4">
        <v>6</v>
      </c>
      <c r="AL28" s="4" t="str">
        <f t="shared" si="21"/>
        <v>0.7</v>
      </c>
      <c r="AM28" s="4" t="str">
        <f t="shared" si="22"/>
        <v>0.8</v>
      </c>
      <c r="AN28" s="4" t="str">
        <f t="shared" si="23"/>
        <v>0.9</v>
      </c>
      <c r="AP28" s="8" t="s">
        <v>28</v>
      </c>
      <c r="AQ28" s="4">
        <v>6</v>
      </c>
      <c r="AR28" s="4" t="str">
        <f t="shared" si="24"/>
        <v>6</v>
      </c>
      <c r="AS28" s="4" t="str">
        <f t="shared" si="25"/>
        <v>7</v>
      </c>
      <c r="AT28" s="4" t="str">
        <f t="shared" si="26"/>
        <v>8</v>
      </c>
      <c r="AU28" s="4">
        <v>6</v>
      </c>
      <c r="AV28" s="4" t="str">
        <f t="shared" si="27"/>
        <v>0.7</v>
      </c>
      <c r="AW28" s="4" t="str">
        <f t="shared" si="28"/>
        <v>0.8</v>
      </c>
      <c r="AX28" s="4" t="str">
        <f t="shared" si="29"/>
        <v>0.9</v>
      </c>
      <c r="AZ28" s="8" t="s">
        <v>28</v>
      </c>
      <c r="BA28" s="4">
        <v>5</v>
      </c>
      <c r="BB28" s="4" t="str">
        <f t="shared" si="30"/>
        <v>5</v>
      </c>
      <c r="BC28" s="4" t="str">
        <f t="shared" si="31"/>
        <v>6</v>
      </c>
      <c r="BD28" s="4" t="str">
        <f t="shared" si="32"/>
        <v>7</v>
      </c>
      <c r="BE28" s="4">
        <v>6</v>
      </c>
      <c r="BF28" s="4" t="str">
        <f t="shared" si="33"/>
        <v>0.7</v>
      </c>
      <c r="BG28" s="4" t="str">
        <f t="shared" si="34"/>
        <v>0.8</v>
      </c>
      <c r="BH28" s="4" t="str">
        <f t="shared" si="35"/>
        <v>0.9</v>
      </c>
      <c r="BJ28" s="8" t="s">
        <v>28</v>
      </c>
      <c r="BK28" s="4">
        <v>4</v>
      </c>
      <c r="BL28" s="4" t="str">
        <f t="shared" si="36"/>
        <v>4</v>
      </c>
      <c r="BM28" s="4" t="str">
        <f t="shared" si="37"/>
        <v>5</v>
      </c>
      <c r="BN28" s="4" t="str">
        <f t="shared" si="38"/>
        <v>6</v>
      </c>
      <c r="BO28" s="4">
        <v>5</v>
      </c>
      <c r="BP28" s="4" t="str">
        <f t="shared" si="39"/>
        <v>0.5</v>
      </c>
      <c r="BQ28" s="4" t="str">
        <f t="shared" si="40"/>
        <v>0.65</v>
      </c>
      <c r="BR28" s="4" t="str">
        <f t="shared" si="41"/>
        <v>0.8</v>
      </c>
    </row>
    <row r="29" spans="2:70" x14ac:dyDescent="0.2">
      <c r="B29" s="4" t="s">
        <v>29</v>
      </c>
      <c r="C29" s="19">
        <v>6</v>
      </c>
      <c r="D29" s="4" t="str">
        <f t="shared" si="0"/>
        <v>6</v>
      </c>
      <c r="E29" s="4" t="str">
        <f t="shared" si="1"/>
        <v>7</v>
      </c>
      <c r="F29" s="4" t="str">
        <f t="shared" si="2"/>
        <v>8</v>
      </c>
      <c r="G29" s="19">
        <v>7</v>
      </c>
      <c r="H29" s="4" t="str">
        <f t="shared" si="3"/>
        <v>0.85</v>
      </c>
      <c r="I29" s="4" t="str">
        <f t="shared" si="4"/>
        <v>0.95</v>
      </c>
      <c r="J29" s="4" t="str">
        <f t="shared" si="5"/>
        <v>1</v>
      </c>
      <c r="L29" s="4" t="s">
        <v>29</v>
      </c>
      <c r="M29" s="19">
        <v>5</v>
      </c>
      <c r="N29" s="4" t="str">
        <f t="shared" si="6"/>
        <v>5</v>
      </c>
      <c r="O29" s="4" t="str">
        <f t="shared" si="7"/>
        <v>6</v>
      </c>
      <c r="P29" s="4" t="str">
        <f t="shared" si="8"/>
        <v>7</v>
      </c>
      <c r="Q29" s="19">
        <v>7</v>
      </c>
      <c r="R29" s="4" t="str">
        <f t="shared" si="9"/>
        <v>0.85</v>
      </c>
      <c r="S29" s="4" t="str">
        <f t="shared" si="10"/>
        <v>0.95</v>
      </c>
      <c r="T29" s="4" t="str">
        <f t="shared" si="11"/>
        <v>1</v>
      </c>
      <c r="V29" s="8" t="s">
        <v>29</v>
      </c>
      <c r="W29" s="19">
        <v>5</v>
      </c>
      <c r="X29" s="4" t="str">
        <f t="shared" si="12"/>
        <v>5</v>
      </c>
      <c r="Y29" s="4" t="str">
        <f t="shared" si="13"/>
        <v>6</v>
      </c>
      <c r="Z29" s="4" t="str">
        <f t="shared" si="14"/>
        <v>7</v>
      </c>
      <c r="AA29" s="19">
        <v>7</v>
      </c>
      <c r="AB29" s="4" t="str">
        <f t="shared" si="15"/>
        <v>0.85</v>
      </c>
      <c r="AC29" s="4" t="str">
        <f t="shared" si="16"/>
        <v>0.95</v>
      </c>
      <c r="AD29" s="4" t="str">
        <f t="shared" si="17"/>
        <v>1</v>
      </c>
      <c r="AF29" s="8" t="s">
        <v>29</v>
      </c>
      <c r="AG29" s="19">
        <v>6</v>
      </c>
      <c r="AH29" s="4" t="str">
        <f t="shared" si="18"/>
        <v>6</v>
      </c>
      <c r="AI29" s="4" t="str">
        <f t="shared" si="19"/>
        <v>7</v>
      </c>
      <c r="AJ29" s="4" t="str">
        <f t="shared" si="20"/>
        <v>8</v>
      </c>
      <c r="AK29" s="19">
        <v>7</v>
      </c>
      <c r="AL29" s="4" t="str">
        <f t="shared" si="21"/>
        <v>0.85</v>
      </c>
      <c r="AM29" s="4" t="str">
        <f t="shared" si="22"/>
        <v>0.95</v>
      </c>
      <c r="AN29" s="4" t="str">
        <f t="shared" si="23"/>
        <v>1</v>
      </c>
      <c r="AP29" s="8" t="s">
        <v>29</v>
      </c>
      <c r="AQ29" s="19">
        <v>6</v>
      </c>
      <c r="AR29" s="4" t="str">
        <f t="shared" si="24"/>
        <v>6</v>
      </c>
      <c r="AS29" s="4" t="str">
        <f t="shared" si="25"/>
        <v>7</v>
      </c>
      <c r="AT29" s="4" t="str">
        <f t="shared" si="26"/>
        <v>8</v>
      </c>
      <c r="AU29" s="19">
        <v>7</v>
      </c>
      <c r="AV29" s="4" t="str">
        <f t="shared" si="27"/>
        <v>0.85</v>
      </c>
      <c r="AW29" s="4" t="str">
        <f t="shared" si="28"/>
        <v>0.95</v>
      </c>
      <c r="AX29" s="4" t="str">
        <f t="shared" si="29"/>
        <v>1</v>
      </c>
      <c r="AZ29" s="8" t="s">
        <v>29</v>
      </c>
      <c r="BA29" s="19">
        <v>5</v>
      </c>
      <c r="BB29" s="4" t="str">
        <f t="shared" si="30"/>
        <v>5</v>
      </c>
      <c r="BC29" s="4" t="str">
        <f t="shared" si="31"/>
        <v>6</v>
      </c>
      <c r="BD29" s="4" t="str">
        <f t="shared" si="32"/>
        <v>7</v>
      </c>
      <c r="BE29" s="19">
        <v>7</v>
      </c>
      <c r="BF29" s="4" t="str">
        <f t="shared" si="33"/>
        <v>0.85</v>
      </c>
      <c r="BG29" s="4" t="str">
        <f t="shared" si="34"/>
        <v>0.95</v>
      </c>
      <c r="BH29" s="4" t="str">
        <f t="shared" si="35"/>
        <v>1</v>
      </c>
      <c r="BJ29" s="8" t="s">
        <v>29</v>
      </c>
      <c r="BK29" s="19">
        <v>3</v>
      </c>
      <c r="BL29" s="4" t="str">
        <f t="shared" si="36"/>
        <v>3</v>
      </c>
      <c r="BM29" s="4" t="str">
        <f t="shared" si="37"/>
        <v>4</v>
      </c>
      <c r="BN29" s="4" t="str">
        <f t="shared" si="38"/>
        <v>5</v>
      </c>
      <c r="BO29" s="19">
        <v>7</v>
      </c>
      <c r="BP29" s="4" t="str">
        <f t="shared" si="39"/>
        <v>0.85</v>
      </c>
      <c r="BQ29" s="4" t="str">
        <f t="shared" si="40"/>
        <v>0.95</v>
      </c>
      <c r="BR29" s="4" t="str">
        <f t="shared" si="41"/>
        <v>1</v>
      </c>
    </row>
    <row r="30" spans="2:70" x14ac:dyDescent="0.2">
      <c r="B30" s="4" t="s">
        <v>30</v>
      </c>
      <c r="C30" s="4">
        <v>2</v>
      </c>
      <c r="D30" s="4" t="str">
        <f t="shared" si="0"/>
        <v>2</v>
      </c>
      <c r="E30" s="4" t="str">
        <f t="shared" si="1"/>
        <v>3</v>
      </c>
      <c r="F30" s="4" t="str">
        <f t="shared" si="2"/>
        <v>4</v>
      </c>
      <c r="G30" s="4">
        <v>7</v>
      </c>
      <c r="H30" s="4" t="str">
        <f t="shared" si="3"/>
        <v>0.85</v>
      </c>
      <c r="I30" s="4" t="str">
        <f t="shared" si="4"/>
        <v>0.95</v>
      </c>
      <c r="J30" s="4" t="str">
        <f t="shared" si="5"/>
        <v>1</v>
      </c>
      <c r="L30" s="4" t="s">
        <v>30</v>
      </c>
      <c r="M30" s="4">
        <v>4</v>
      </c>
      <c r="N30" s="4" t="str">
        <f t="shared" si="6"/>
        <v>4</v>
      </c>
      <c r="O30" s="4" t="str">
        <f t="shared" si="7"/>
        <v>5</v>
      </c>
      <c r="P30" s="4" t="str">
        <f t="shared" si="8"/>
        <v>6</v>
      </c>
      <c r="Q30" s="4">
        <v>5</v>
      </c>
      <c r="R30" s="4" t="str">
        <f t="shared" si="9"/>
        <v>0.5</v>
      </c>
      <c r="S30" s="4" t="str">
        <f t="shared" si="10"/>
        <v>0.65</v>
      </c>
      <c r="T30" s="4" t="str">
        <f t="shared" si="11"/>
        <v>0.8</v>
      </c>
      <c r="V30" s="8" t="s">
        <v>30</v>
      </c>
      <c r="W30" s="4">
        <v>4</v>
      </c>
      <c r="X30" s="4" t="str">
        <f t="shared" si="12"/>
        <v>4</v>
      </c>
      <c r="Y30" s="4" t="str">
        <f t="shared" si="13"/>
        <v>5</v>
      </c>
      <c r="Z30" s="4" t="str">
        <f t="shared" si="14"/>
        <v>6</v>
      </c>
      <c r="AA30" s="4">
        <v>4</v>
      </c>
      <c r="AB30" s="4" t="str">
        <f t="shared" si="15"/>
        <v>0.3</v>
      </c>
      <c r="AC30" s="4" t="str">
        <f t="shared" si="16"/>
        <v>0.5</v>
      </c>
      <c r="AD30" s="4" t="str">
        <f t="shared" si="17"/>
        <v>0.7</v>
      </c>
      <c r="AF30" s="8" t="s">
        <v>30</v>
      </c>
      <c r="AG30" s="4">
        <v>4</v>
      </c>
      <c r="AH30" s="4" t="str">
        <f t="shared" si="18"/>
        <v>4</v>
      </c>
      <c r="AI30" s="4" t="str">
        <f t="shared" si="19"/>
        <v>5</v>
      </c>
      <c r="AJ30" s="4" t="str">
        <f t="shared" si="20"/>
        <v>6</v>
      </c>
      <c r="AK30" s="4">
        <v>6</v>
      </c>
      <c r="AL30" s="4" t="str">
        <f t="shared" si="21"/>
        <v>0.7</v>
      </c>
      <c r="AM30" s="4" t="str">
        <f t="shared" si="22"/>
        <v>0.8</v>
      </c>
      <c r="AN30" s="4" t="str">
        <f t="shared" si="23"/>
        <v>0.9</v>
      </c>
      <c r="AP30" s="8" t="s">
        <v>30</v>
      </c>
      <c r="AQ30" s="4">
        <v>3</v>
      </c>
      <c r="AR30" s="4" t="str">
        <f t="shared" si="24"/>
        <v>3</v>
      </c>
      <c r="AS30" s="4" t="str">
        <f t="shared" si="25"/>
        <v>4</v>
      </c>
      <c r="AT30" s="4" t="str">
        <f t="shared" si="26"/>
        <v>5</v>
      </c>
      <c r="AU30" s="4">
        <v>3</v>
      </c>
      <c r="AV30" s="4" t="str">
        <f t="shared" si="27"/>
        <v>0.2</v>
      </c>
      <c r="AW30" s="4" t="str">
        <f t="shared" si="28"/>
        <v>0.35</v>
      </c>
      <c r="AX30" s="4" t="str">
        <f t="shared" si="29"/>
        <v>0.5</v>
      </c>
      <c r="AZ30" s="8" t="s">
        <v>30</v>
      </c>
      <c r="BA30" s="4">
        <v>3</v>
      </c>
      <c r="BB30" s="4" t="str">
        <f t="shared" si="30"/>
        <v>3</v>
      </c>
      <c r="BC30" s="4" t="str">
        <f t="shared" si="31"/>
        <v>4</v>
      </c>
      <c r="BD30" s="4" t="str">
        <f t="shared" si="32"/>
        <v>5</v>
      </c>
      <c r="BE30" s="4">
        <v>4</v>
      </c>
      <c r="BF30" s="4" t="str">
        <f t="shared" si="33"/>
        <v>0.3</v>
      </c>
      <c r="BG30" s="4" t="str">
        <f t="shared" si="34"/>
        <v>0.5</v>
      </c>
      <c r="BH30" s="4" t="str">
        <f t="shared" si="35"/>
        <v>0.7</v>
      </c>
      <c r="BJ30" s="8" t="s">
        <v>30</v>
      </c>
      <c r="BK30" s="4">
        <v>3</v>
      </c>
      <c r="BL30" s="4" t="str">
        <f t="shared" si="36"/>
        <v>3</v>
      </c>
      <c r="BM30" s="4" t="str">
        <f t="shared" si="37"/>
        <v>4</v>
      </c>
      <c r="BN30" s="4" t="str">
        <f t="shared" si="38"/>
        <v>5</v>
      </c>
      <c r="BO30" s="4">
        <v>6</v>
      </c>
      <c r="BP30" s="4" t="str">
        <f t="shared" si="39"/>
        <v>0.7</v>
      </c>
      <c r="BQ30" s="4" t="str">
        <f t="shared" si="40"/>
        <v>0.8</v>
      </c>
      <c r="BR30" s="4" t="str">
        <f t="shared" si="41"/>
        <v>0.9</v>
      </c>
    </row>
    <row r="31" spans="2:70" x14ac:dyDescent="0.2">
      <c r="B31" s="4" t="s">
        <v>31</v>
      </c>
      <c r="C31" s="4">
        <v>5</v>
      </c>
      <c r="D31" s="4" t="str">
        <f t="shared" si="0"/>
        <v>5</v>
      </c>
      <c r="E31" s="4" t="str">
        <f t="shared" si="1"/>
        <v>6</v>
      </c>
      <c r="F31" s="4" t="str">
        <f t="shared" si="2"/>
        <v>7</v>
      </c>
      <c r="G31" s="4">
        <v>5</v>
      </c>
      <c r="H31" s="4" t="str">
        <f t="shared" si="3"/>
        <v>0.5</v>
      </c>
      <c r="I31" s="4" t="str">
        <f t="shared" si="4"/>
        <v>0.65</v>
      </c>
      <c r="J31" s="4" t="str">
        <f t="shared" si="5"/>
        <v>0.8</v>
      </c>
      <c r="L31" s="4" t="s">
        <v>31</v>
      </c>
      <c r="M31" s="4">
        <v>5</v>
      </c>
      <c r="N31" s="4" t="str">
        <f t="shared" si="6"/>
        <v>5</v>
      </c>
      <c r="O31" s="4" t="str">
        <f t="shared" si="7"/>
        <v>6</v>
      </c>
      <c r="P31" s="4" t="str">
        <f t="shared" si="8"/>
        <v>7</v>
      </c>
      <c r="Q31" s="4">
        <v>5</v>
      </c>
      <c r="R31" s="4" t="str">
        <f t="shared" si="9"/>
        <v>0.5</v>
      </c>
      <c r="S31" s="4" t="str">
        <f t="shared" si="10"/>
        <v>0.65</v>
      </c>
      <c r="T31" s="4" t="str">
        <f t="shared" si="11"/>
        <v>0.8</v>
      </c>
      <c r="V31" s="8" t="s">
        <v>31</v>
      </c>
      <c r="W31" s="4">
        <v>5</v>
      </c>
      <c r="X31" s="4" t="str">
        <f t="shared" si="12"/>
        <v>5</v>
      </c>
      <c r="Y31" s="4" t="str">
        <f t="shared" si="13"/>
        <v>6</v>
      </c>
      <c r="Z31" s="4" t="str">
        <f t="shared" si="14"/>
        <v>7</v>
      </c>
      <c r="AA31" s="4">
        <v>5</v>
      </c>
      <c r="AB31" s="4" t="str">
        <f t="shared" si="15"/>
        <v>0.5</v>
      </c>
      <c r="AC31" s="4" t="str">
        <f t="shared" si="16"/>
        <v>0.65</v>
      </c>
      <c r="AD31" s="4" t="str">
        <f t="shared" si="17"/>
        <v>0.8</v>
      </c>
      <c r="AF31" s="8" t="s">
        <v>31</v>
      </c>
      <c r="AG31" s="4">
        <v>5</v>
      </c>
      <c r="AH31" s="4" t="str">
        <f t="shared" si="18"/>
        <v>5</v>
      </c>
      <c r="AI31" s="4" t="str">
        <f t="shared" si="19"/>
        <v>6</v>
      </c>
      <c r="AJ31" s="4" t="str">
        <f t="shared" si="20"/>
        <v>7</v>
      </c>
      <c r="AK31" s="4">
        <v>5</v>
      </c>
      <c r="AL31" s="4" t="str">
        <f t="shared" si="21"/>
        <v>0.5</v>
      </c>
      <c r="AM31" s="4" t="str">
        <f t="shared" si="22"/>
        <v>0.65</v>
      </c>
      <c r="AN31" s="4" t="str">
        <f t="shared" si="23"/>
        <v>0.8</v>
      </c>
      <c r="AP31" s="8" t="s">
        <v>31</v>
      </c>
      <c r="AQ31" s="4">
        <v>5</v>
      </c>
      <c r="AR31" s="4" t="str">
        <f t="shared" si="24"/>
        <v>5</v>
      </c>
      <c r="AS31" s="4" t="str">
        <f t="shared" si="25"/>
        <v>6</v>
      </c>
      <c r="AT31" s="4" t="str">
        <f t="shared" si="26"/>
        <v>7</v>
      </c>
      <c r="AU31" s="4">
        <v>5</v>
      </c>
      <c r="AV31" s="4" t="str">
        <f t="shared" si="27"/>
        <v>0.5</v>
      </c>
      <c r="AW31" s="4" t="str">
        <f t="shared" si="28"/>
        <v>0.65</v>
      </c>
      <c r="AX31" s="4" t="str">
        <f t="shared" si="29"/>
        <v>0.8</v>
      </c>
      <c r="AZ31" s="8" t="s">
        <v>31</v>
      </c>
      <c r="BA31" s="4">
        <v>5</v>
      </c>
      <c r="BB31" s="4" t="str">
        <f t="shared" si="30"/>
        <v>5</v>
      </c>
      <c r="BC31" s="4" t="str">
        <f t="shared" si="31"/>
        <v>6</v>
      </c>
      <c r="BD31" s="4" t="str">
        <f t="shared" si="32"/>
        <v>7</v>
      </c>
      <c r="BE31" s="4">
        <v>5</v>
      </c>
      <c r="BF31" s="4" t="str">
        <f t="shared" si="33"/>
        <v>0.5</v>
      </c>
      <c r="BG31" s="4" t="str">
        <f t="shared" si="34"/>
        <v>0.65</v>
      </c>
      <c r="BH31" s="4" t="str">
        <f t="shared" si="35"/>
        <v>0.8</v>
      </c>
      <c r="BJ31" s="8" t="s">
        <v>31</v>
      </c>
      <c r="BK31" s="4">
        <v>5</v>
      </c>
      <c r="BL31" s="4" t="str">
        <f t="shared" si="36"/>
        <v>5</v>
      </c>
      <c r="BM31" s="4" t="str">
        <f t="shared" si="37"/>
        <v>6</v>
      </c>
      <c r="BN31" s="4" t="str">
        <f t="shared" si="38"/>
        <v>7</v>
      </c>
      <c r="BO31" s="4">
        <v>5</v>
      </c>
      <c r="BP31" s="4" t="str">
        <f t="shared" si="39"/>
        <v>0.5</v>
      </c>
      <c r="BQ31" s="4" t="str">
        <f t="shared" si="40"/>
        <v>0.65</v>
      </c>
      <c r="BR31" s="4" t="str">
        <f t="shared" si="41"/>
        <v>0.8</v>
      </c>
    </row>
    <row r="32" spans="2:70" x14ac:dyDescent="0.2">
      <c r="B32" s="4" t="s">
        <v>32</v>
      </c>
      <c r="C32" s="4">
        <v>6</v>
      </c>
      <c r="D32" s="4" t="str">
        <f t="shared" si="0"/>
        <v>6</v>
      </c>
      <c r="E32" s="4" t="str">
        <f t="shared" si="1"/>
        <v>7</v>
      </c>
      <c r="F32" s="4" t="str">
        <f t="shared" si="2"/>
        <v>8</v>
      </c>
      <c r="G32" s="4">
        <v>7</v>
      </c>
      <c r="H32" s="4" t="str">
        <f t="shared" si="3"/>
        <v>0.85</v>
      </c>
      <c r="I32" s="4" t="str">
        <f t="shared" si="4"/>
        <v>0.95</v>
      </c>
      <c r="J32" s="4" t="str">
        <f t="shared" si="5"/>
        <v>1</v>
      </c>
      <c r="L32" s="4" t="s">
        <v>32</v>
      </c>
      <c r="M32" s="4">
        <v>5</v>
      </c>
      <c r="N32" s="4" t="str">
        <f t="shared" si="6"/>
        <v>5</v>
      </c>
      <c r="O32" s="4" t="str">
        <f t="shared" si="7"/>
        <v>6</v>
      </c>
      <c r="P32" s="4" t="str">
        <f t="shared" si="8"/>
        <v>7</v>
      </c>
      <c r="Q32" s="4">
        <v>6</v>
      </c>
      <c r="R32" s="4" t="str">
        <f t="shared" si="9"/>
        <v>0.7</v>
      </c>
      <c r="S32" s="4" t="str">
        <f t="shared" si="10"/>
        <v>0.8</v>
      </c>
      <c r="T32" s="4" t="str">
        <f t="shared" si="11"/>
        <v>0.9</v>
      </c>
      <c r="V32" s="8" t="s">
        <v>32</v>
      </c>
      <c r="W32" s="4">
        <v>5</v>
      </c>
      <c r="X32" s="4" t="str">
        <f t="shared" si="12"/>
        <v>5</v>
      </c>
      <c r="Y32" s="4" t="str">
        <f t="shared" si="13"/>
        <v>6</v>
      </c>
      <c r="Z32" s="4" t="str">
        <f t="shared" si="14"/>
        <v>7</v>
      </c>
      <c r="AA32" s="4">
        <v>6</v>
      </c>
      <c r="AB32" s="4" t="str">
        <f t="shared" si="15"/>
        <v>0.7</v>
      </c>
      <c r="AC32" s="4" t="str">
        <f t="shared" si="16"/>
        <v>0.8</v>
      </c>
      <c r="AD32" s="4" t="str">
        <f t="shared" si="17"/>
        <v>0.9</v>
      </c>
      <c r="AF32" s="8" t="s">
        <v>32</v>
      </c>
      <c r="AG32" s="4">
        <v>6</v>
      </c>
      <c r="AH32" s="4" t="str">
        <f t="shared" si="18"/>
        <v>6</v>
      </c>
      <c r="AI32" s="4" t="str">
        <f t="shared" si="19"/>
        <v>7</v>
      </c>
      <c r="AJ32" s="4" t="str">
        <f t="shared" si="20"/>
        <v>8</v>
      </c>
      <c r="AK32" s="4">
        <v>7</v>
      </c>
      <c r="AL32" s="4" t="str">
        <f t="shared" si="21"/>
        <v>0.85</v>
      </c>
      <c r="AM32" s="4" t="str">
        <f t="shared" si="22"/>
        <v>0.95</v>
      </c>
      <c r="AN32" s="4" t="str">
        <f t="shared" si="23"/>
        <v>1</v>
      </c>
      <c r="AP32" s="8" t="s">
        <v>32</v>
      </c>
      <c r="AQ32" s="4">
        <v>5</v>
      </c>
      <c r="AR32" s="4" t="str">
        <f t="shared" si="24"/>
        <v>5</v>
      </c>
      <c r="AS32" s="4" t="str">
        <f t="shared" si="25"/>
        <v>6</v>
      </c>
      <c r="AT32" s="4" t="str">
        <f t="shared" si="26"/>
        <v>7</v>
      </c>
      <c r="AU32" s="4">
        <v>7</v>
      </c>
      <c r="AV32" s="4" t="str">
        <f t="shared" si="27"/>
        <v>0.85</v>
      </c>
      <c r="AW32" s="4" t="str">
        <f t="shared" si="28"/>
        <v>0.95</v>
      </c>
      <c r="AX32" s="4" t="str">
        <f t="shared" si="29"/>
        <v>1</v>
      </c>
      <c r="AZ32" s="8" t="s">
        <v>32</v>
      </c>
      <c r="BA32" s="4">
        <v>6</v>
      </c>
      <c r="BB32" s="4" t="str">
        <f t="shared" si="30"/>
        <v>6</v>
      </c>
      <c r="BC32" s="4" t="str">
        <f t="shared" si="31"/>
        <v>7</v>
      </c>
      <c r="BD32" s="4" t="str">
        <f t="shared" si="32"/>
        <v>8</v>
      </c>
      <c r="BE32" s="4">
        <v>6</v>
      </c>
      <c r="BF32" s="4" t="str">
        <f t="shared" si="33"/>
        <v>0.7</v>
      </c>
      <c r="BG32" s="4" t="str">
        <f t="shared" si="34"/>
        <v>0.8</v>
      </c>
      <c r="BH32" s="4" t="str">
        <f t="shared" si="35"/>
        <v>0.9</v>
      </c>
      <c r="BJ32" s="8" t="s">
        <v>32</v>
      </c>
      <c r="BK32" s="4">
        <v>6</v>
      </c>
      <c r="BL32" s="4" t="str">
        <f t="shared" si="36"/>
        <v>6</v>
      </c>
      <c r="BM32" s="4" t="str">
        <f t="shared" si="37"/>
        <v>7</v>
      </c>
      <c r="BN32" s="4" t="str">
        <f t="shared" si="38"/>
        <v>8</v>
      </c>
      <c r="BO32" s="4">
        <v>7</v>
      </c>
      <c r="BP32" s="4" t="str">
        <f t="shared" si="39"/>
        <v>0.85</v>
      </c>
      <c r="BQ32" s="4" t="str">
        <f t="shared" si="40"/>
        <v>0.95</v>
      </c>
      <c r="BR32" s="4" t="str">
        <f t="shared" si="41"/>
        <v>1</v>
      </c>
    </row>
    <row r="33" spans="2:70" x14ac:dyDescent="0.2">
      <c r="B33" s="4" t="s">
        <v>33</v>
      </c>
      <c r="C33" s="4">
        <v>3</v>
      </c>
      <c r="D33" s="4" t="str">
        <f t="shared" si="0"/>
        <v>3</v>
      </c>
      <c r="E33" s="4" t="str">
        <f t="shared" si="1"/>
        <v>4</v>
      </c>
      <c r="F33" s="4" t="str">
        <f t="shared" si="2"/>
        <v>5</v>
      </c>
      <c r="G33" s="4">
        <v>6</v>
      </c>
      <c r="H33" s="4" t="str">
        <f t="shared" si="3"/>
        <v>0.7</v>
      </c>
      <c r="I33" s="4" t="str">
        <f t="shared" si="4"/>
        <v>0.8</v>
      </c>
      <c r="J33" s="4" t="str">
        <f t="shared" si="5"/>
        <v>0.9</v>
      </c>
      <c r="L33" s="4" t="s">
        <v>33</v>
      </c>
      <c r="M33" s="4">
        <v>5</v>
      </c>
      <c r="N33" s="4" t="str">
        <f t="shared" si="6"/>
        <v>5</v>
      </c>
      <c r="O33" s="4" t="str">
        <f t="shared" si="7"/>
        <v>6</v>
      </c>
      <c r="P33" s="4" t="str">
        <f t="shared" si="8"/>
        <v>7</v>
      </c>
      <c r="Q33" s="4">
        <v>7</v>
      </c>
      <c r="R33" s="4" t="str">
        <f t="shared" si="9"/>
        <v>0.85</v>
      </c>
      <c r="S33" s="4" t="str">
        <f t="shared" si="10"/>
        <v>0.95</v>
      </c>
      <c r="T33" s="4" t="str">
        <f t="shared" si="11"/>
        <v>1</v>
      </c>
      <c r="V33" s="8" t="s">
        <v>33</v>
      </c>
      <c r="W33" s="4">
        <v>6</v>
      </c>
      <c r="X33" s="4" t="str">
        <f t="shared" si="12"/>
        <v>6</v>
      </c>
      <c r="Y33" s="4" t="str">
        <f t="shared" si="13"/>
        <v>7</v>
      </c>
      <c r="Z33" s="4" t="str">
        <f t="shared" si="14"/>
        <v>8</v>
      </c>
      <c r="AA33" s="4">
        <v>7</v>
      </c>
      <c r="AB33" s="4" t="str">
        <f t="shared" si="15"/>
        <v>0.85</v>
      </c>
      <c r="AC33" s="4" t="str">
        <f t="shared" si="16"/>
        <v>0.95</v>
      </c>
      <c r="AD33" s="4" t="str">
        <f t="shared" si="17"/>
        <v>1</v>
      </c>
      <c r="AF33" s="8" t="s">
        <v>33</v>
      </c>
      <c r="AG33" s="4">
        <v>5</v>
      </c>
      <c r="AH33" s="4" t="str">
        <f t="shared" si="18"/>
        <v>5</v>
      </c>
      <c r="AI33" s="4" t="str">
        <f t="shared" si="19"/>
        <v>6</v>
      </c>
      <c r="AJ33" s="4" t="str">
        <f t="shared" si="20"/>
        <v>7</v>
      </c>
      <c r="AK33" s="4">
        <v>7</v>
      </c>
      <c r="AL33" s="4" t="str">
        <f t="shared" si="21"/>
        <v>0.85</v>
      </c>
      <c r="AM33" s="4" t="str">
        <f t="shared" si="22"/>
        <v>0.95</v>
      </c>
      <c r="AN33" s="4" t="str">
        <f t="shared" si="23"/>
        <v>1</v>
      </c>
      <c r="AP33" s="8" t="s">
        <v>33</v>
      </c>
      <c r="AQ33" s="4">
        <v>4</v>
      </c>
      <c r="AR33" s="4" t="str">
        <f t="shared" si="24"/>
        <v>4</v>
      </c>
      <c r="AS33" s="4" t="str">
        <f t="shared" si="25"/>
        <v>5</v>
      </c>
      <c r="AT33" s="4" t="str">
        <f t="shared" si="26"/>
        <v>6</v>
      </c>
      <c r="AU33" s="4">
        <v>6</v>
      </c>
      <c r="AV33" s="4" t="str">
        <f t="shared" si="27"/>
        <v>0.7</v>
      </c>
      <c r="AW33" s="4" t="str">
        <f t="shared" si="28"/>
        <v>0.8</v>
      </c>
      <c r="AX33" s="4" t="str">
        <f t="shared" si="29"/>
        <v>0.9</v>
      </c>
      <c r="AZ33" s="8" t="s">
        <v>33</v>
      </c>
      <c r="BA33" s="4">
        <v>4</v>
      </c>
      <c r="BB33" s="4" t="str">
        <f t="shared" si="30"/>
        <v>4</v>
      </c>
      <c r="BC33" s="4" t="str">
        <f t="shared" si="31"/>
        <v>5</v>
      </c>
      <c r="BD33" s="4" t="str">
        <f t="shared" si="32"/>
        <v>6</v>
      </c>
      <c r="BE33" s="4">
        <v>6</v>
      </c>
      <c r="BF33" s="4" t="str">
        <f t="shared" si="33"/>
        <v>0.7</v>
      </c>
      <c r="BG33" s="4" t="str">
        <f t="shared" si="34"/>
        <v>0.8</v>
      </c>
      <c r="BH33" s="4" t="str">
        <f t="shared" si="35"/>
        <v>0.9</v>
      </c>
      <c r="BJ33" s="8" t="s">
        <v>33</v>
      </c>
      <c r="BK33" s="4">
        <v>2</v>
      </c>
      <c r="BL33" s="4" t="str">
        <f t="shared" si="36"/>
        <v>2</v>
      </c>
      <c r="BM33" s="4" t="str">
        <f t="shared" si="37"/>
        <v>3</v>
      </c>
      <c r="BN33" s="4" t="str">
        <f t="shared" si="38"/>
        <v>4</v>
      </c>
      <c r="BO33" s="4">
        <v>5</v>
      </c>
      <c r="BP33" s="4" t="str">
        <f t="shared" si="39"/>
        <v>0.5</v>
      </c>
      <c r="BQ33" s="4" t="str">
        <f t="shared" si="40"/>
        <v>0.65</v>
      </c>
      <c r="BR33" s="4" t="str">
        <f t="shared" si="41"/>
        <v>0.8</v>
      </c>
    </row>
    <row r="34" spans="2:70" x14ac:dyDescent="0.2">
      <c r="B34" s="4" t="s">
        <v>34</v>
      </c>
      <c r="C34" s="4">
        <v>7</v>
      </c>
      <c r="D34" s="4" t="str">
        <f t="shared" si="0"/>
        <v>7</v>
      </c>
      <c r="E34" s="4" t="str">
        <f t="shared" si="1"/>
        <v>8</v>
      </c>
      <c r="F34" s="4" t="str">
        <f t="shared" si="2"/>
        <v>9</v>
      </c>
      <c r="G34" s="4">
        <v>7</v>
      </c>
      <c r="H34" s="4" t="str">
        <f t="shared" si="3"/>
        <v>0.85</v>
      </c>
      <c r="I34" s="4" t="str">
        <f t="shared" si="4"/>
        <v>0.95</v>
      </c>
      <c r="J34" s="4" t="str">
        <f t="shared" si="5"/>
        <v>1</v>
      </c>
      <c r="L34" s="4" t="s">
        <v>34</v>
      </c>
      <c r="M34" s="4">
        <v>6</v>
      </c>
      <c r="N34" s="4" t="str">
        <f t="shared" si="6"/>
        <v>6</v>
      </c>
      <c r="O34" s="4" t="str">
        <f t="shared" si="7"/>
        <v>7</v>
      </c>
      <c r="P34" s="4" t="str">
        <f t="shared" si="8"/>
        <v>8</v>
      </c>
      <c r="Q34" s="4">
        <v>7</v>
      </c>
      <c r="R34" s="4" t="str">
        <f t="shared" si="9"/>
        <v>0.85</v>
      </c>
      <c r="S34" s="4" t="str">
        <f t="shared" si="10"/>
        <v>0.95</v>
      </c>
      <c r="T34" s="4" t="str">
        <f t="shared" si="11"/>
        <v>1</v>
      </c>
      <c r="V34" s="8" t="s">
        <v>34</v>
      </c>
      <c r="W34" s="4">
        <v>7</v>
      </c>
      <c r="X34" s="4" t="str">
        <f t="shared" si="12"/>
        <v>7</v>
      </c>
      <c r="Y34" s="4" t="str">
        <f t="shared" si="13"/>
        <v>8</v>
      </c>
      <c r="Z34" s="4" t="str">
        <f t="shared" si="14"/>
        <v>9</v>
      </c>
      <c r="AA34" s="4">
        <v>7</v>
      </c>
      <c r="AB34" s="4" t="str">
        <f t="shared" si="15"/>
        <v>0.85</v>
      </c>
      <c r="AC34" s="4" t="str">
        <f t="shared" si="16"/>
        <v>0.95</v>
      </c>
      <c r="AD34" s="4" t="str">
        <f t="shared" si="17"/>
        <v>1</v>
      </c>
      <c r="AF34" s="8" t="s">
        <v>34</v>
      </c>
      <c r="AG34" s="4">
        <v>7</v>
      </c>
      <c r="AH34" s="4" t="str">
        <f t="shared" si="18"/>
        <v>7</v>
      </c>
      <c r="AI34" s="4" t="str">
        <f t="shared" si="19"/>
        <v>8</v>
      </c>
      <c r="AJ34" s="4" t="str">
        <f t="shared" si="20"/>
        <v>9</v>
      </c>
      <c r="AK34" s="4">
        <v>7</v>
      </c>
      <c r="AL34" s="4" t="str">
        <f t="shared" si="21"/>
        <v>0.85</v>
      </c>
      <c r="AM34" s="4" t="str">
        <f t="shared" si="22"/>
        <v>0.95</v>
      </c>
      <c r="AN34" s="4" t="str">
        <f t="shared" si="23"/>
        <v>1</v>
      </c>
      <c r="AP34" s="8" t="s">
        <v>34</v>
      </c>
      <c r="AQ34" s="4">
        <v>7</v>
      </c>
      <c r="AR34" s="4" t="str">
        <f t="shared" si="24"/>
        <v>7</v>
      </c>
      <c r="AS34" s="4" t="str">
        <f t="shared" si="25"/>
        <v>8</v>
      </c>
      <c r="AT34" s="4" t="str">
        <f t="shared" si="26"/>
        <v>9</v>
      </c>
      <c r="AU34" s="4">
        <v>7</v>
      </c>
      <c r="AV34" s="4" t="str">
        <f t="shared" si="27"/>
        <v>0.85</v>
      </c>
      <c r="AW34" s="4" t="str">
        <f t="shared" si="28"/>
        <v>0.95</v>
      </c>
      <c r="AX34" s="4" t="str">
        <f t="shared" si="29"/>
        <v>1</v>
      </c>
      <c r="AZ34" s="8" t="s">
        <v>34</v>
      </c>
      <c r="BA34" s="4">
        <v>6</v>
      </c>
      <c r="BB34" s="4" t="str">
        <f t="shared" si="30"/>
        <v>6</v>
      </c>
      <c r="BC34" s="4" t="str">
        <f t="shared" si="31"/>
        <v>7</v>
      </c>
      <c r="BD34" s="4" t="str">
        <f t="shared" si="32"/>
        <v>8</v>
      </c>
      <c r="BE34" s="4">
        <v>7</v>
      </c>
      <c r="BF34" s="4" t="str">
        <f t="shared" si="33"/>
        <v>0.85</v>
      </c>
      <c r="BG34" s="4" t="str">
        <f t="shared" si="34"/>
        <v>0.95</v>
      </c>
      <c r="BH34" s="4" t="str">
        <f t="shared" si="35"/>
        <v>1</v>
      </c>
      <c r="BJ34" s="8" t="s">
        <v>34</v>
      </c>
      <c r="BK34" s="4">
        <v>7</v>
      </c>
      <c r="BL34" s="4" t="str">
        <f t="shared" si="36"/>
        <v>7</v>
      </c>
      <c r="BM34" s="4" t="str">
        <f t="shared" si="37"/>
        <v>8</v>
      </c>
      <c r="BN34" s="4" t="str">
        <f t="shared" si="38"/>
        <v>9</v>
      </c>
      <c r="BO34" s="4">
        <v>7</v>
      </c>
      <c r="BP34" s="4" t="str">
        <f t="shared" si="39"/>
        <v>0.85</v>
      </c>
      <c r="BQ34" s="4" t="str">
        <f t="shared" si="40"/>
        <v>0.95</v>
      </c>
      <c r="BR34" s="4" t="str">
        <f t="shared" si="41"/>
        <v>1</v>
      </c>
    </row>
    <row r="35" spans="2:70" x14ac:dyDescent="0.2">
      <c r="B35" s="4" t="s">
        <v>35</v>
      </c>
      <c r="C35" s="4">
        <v>5</v>
      </c>
      <c r="D35" s="4" t="str">
        <f t="shared" si="0"/>
        <v>5</v>
      </c>
      <c r="E35" s="4" t="str">
        <f t="shared" si="1"/>
        <v>6</v>
      </c>
      <c r="F35" s="4" t="str">
        <f t="shared" si="2"/>
        <v>7</v>
      </c>
      <c r="G35" s="4">
        <v>7</v>
      </c>
      <c r="H35" s="4" t="str">
        <f t="shared" si="3"/>
        <v>0.85</v>
      </c>
      <c r="I35" s="4" t="str">
        <f t="shared" si="4"/>
        <v>0.95</v>
      </c>
      <c r="J35" s="4" t="str">
        <f t="shared" si="5"/>
        <v>1</v>
      </c>
      <c r="L35" s="4" t="s">
        <v>35</v>
      </c>
      <c r="M35" s="4">
        <v>5</v>
      </c>
      <c r="N35" s="4" t="str">
        <f t="shared" si="6"/>
        <v>5</v>
      </c>
      <c r="O35" s="4" t="str">
        <f t="shared" si="7"/>
        <v>6</v>
      </c>
      <c r="P35" s="4" t="str">
        <f t="shared" si="8"/>
        <v>7</v>
      </c>
      <c r="Q35" s="4">
        <v>7</v>
      </c>
      <c r="R35" s="4" t="str">
        <f t="shared" si="9"/>
        <v>0.85</v>
      </c>
      <c r="S35" s="4" t="str">
        <f t="shared" si="10"/>
        <v>0.95</v>
      </c>
      <c r="T35" s="4" t="str">
        <f t="shared" si="11"/>
        <v>1</v>
      </c>
      <c r="V35" s="8" t="s">
        <v>35</v>
      </c>
      <c r="W35" s="4">
        <v>5</v>
      </c>
      <c r="X35" s="4" t="str">
        <f t="shared" si="12"/>
        <v>5</v>
      </c>
      <c r="Y35" s="4" t="str">
        <f t="shared" si="13"/>
        <v>6</v>
      </c>
      <c r="Z35" s="4" t="str">
        <f t="shared" si="14"/>
        <v>7</v>
      </c>
      <c r="AA35" s="4">
        <v>7</v>
      </c>
      <c r="AB35" s="4" t="str">
        <f t="shared" si="15"/>
        <v>0.85</v>
      </c>
      <c r="AC35" s="4" t="str">
        <f t="shared" si="16"/>
        <v>0.95</v>
      </c>
      <c r="AD35" s="4" t="str">
        <f t="shared" si="17"/>
        <v>1</v>
      </c>
      <c r="AF35" s="8" t="s">
        <v>35</v>
      </c>
      <c r="AG35" s="4">
        <v>5</v>
      </c>
      <c r="AH35" s="4" t="str">
        <f t="shared" si="18"/>
        <v>5</v>
      </c>
      <c r="AI35" s="4" t="str">
        <f t="shared" si="19"/>
        <v>6</v>
      </c>
      <c r="AJ35" s="4" t="str">
        <f t="shared" si="20"/>
        <v>7</v>
      </c>
      <c r="AK35" s="4">
        <v>7</v>
      </c>
      <c r="AL35" s="4" t="str">
        <f t="shared" si="21"/>
        <v>0.85</v>
      </c>
      <c r="AM35" s="4" t="str">
        <f t="shared" si="22"/>
        <v>0.95</v>
      </c>
      <c r="AN35" s="4" t="str">
        <f t="shared" si="23"/>
        <v>1</v>
      </c>
      <c r="AP35" s="8" t="s">
        <v>35</v>
      </c>
      <c r="AQ35" s="4">
        <v>5</v>
      </c>
      <c r="AR35" s="4" t="str">
        <f t="shared" si="24"/>
        <v>5</v>
      </c>
      <c r="AS35" s="4" t="str">
        <f t="shared" si="25"/>
        <v>6</v>
      </c>
      <c r="AT35" s="4" t="str">
        <f t="shared" si="26"/>
        <v>7</v>
      </c>
      <c r="AU35" s="4">
        <v>6</v>
      </c>
      <c r="AV35" s="4" t="str">
        <f t="shared" si="27"/>
        <v>0.7</v>
      </c>
      <c r="AW35" s="4" t="str">
        <f t="shared" si="28"/>
        <v>0.8</v>
      </c>
      <c r="AX35" s="4" t="str">
        <f t="shared" si="29"/>
        <v>0.9</v>
      </c>
      <c r="AZ35" s="8" t="s">
        <v>35</v>
      </c>
      <c r="BA35" s="4">
        <v>5</v>
      </c>
      <c r="BB35" s="4" t="str">
        <f t="shared" si="30"/>
        <v>5</v>
      </c>
      <c r="BC35" s="4" t="str">
        <f t="shared" si="31"/>
        <v>6</v>
      </c>
      <c r="BD35" s="4" t="str">
        <f t="shared" si="32"/>
        <v>7</v>
      </c>
      <c r="BE35" s="4">
        <v>5</v>
      </c>
      <c r="BF35" s="4" t="str">
        <f t="shared" si="33"/>
        <v>0.5</v>
      </c>
      <c r="BG35" s="4" t="str">
        <f t="shared" si="34"/>
        <v>0.65</v>
      </c>
      <c r="BH35" s="4" t="str">
        <f t="shared" si="35"/>
        <v>0.8</v>
      </c>
      <c r="BJ35" s="8" t="s">
        <v>35</v>
      </c>
      <c r="BK35" s="4">
        <v>5</v>
      </c>
      <c r="BL35" s="4" t="str">
        <f t="shared" si="36"/>
        <v>5</v>
      </c>
      <c r="BM35" s="4" t="str">
        <f t="shared" si="37"/>
        <v>6</v>
      </c>
      <c r="BN35" s="4" t="str">
        <f t="shared" si="38"/>
        <v>7</v>
      </c>
      <c r="BO35" s="4">
        <v>5</v>
      </c>
      <c r="BP35" s="4" t="str">
        <f t="shared" si="39"/>
        <v>0.5</v>
      </c>
      <c r="BQ35" s="4" t="str">
        <f t="shared" si="40"/>
        <v>0.65</v>
      </c>
      <c r="BR35" s="4" t="str">
        <f t="shared" si="41"/>
        <v>0.8</v>
      </c>
    </row>
    <row r="36" spans="2:70" x14ac:dyDescent="0.2">
      <c r="B36" s="4" t="s">
        <v>36</v>
      </c>
      <c r="C36" s="4">
        <v>7</v>
      </c>
      <c r="D36" s="4" t="str">
        <f t="shared" si="0"/>
        <v>7</v>
      </c>
      <c r="E36" s="4" t="str">
        <f t="shared" si="1"/>
        <v>8</v>
      </c>
      <c r="F36" s="4" t="str">
        <f t="shared" si="2"/>
        <v>9</v>
      </c>
      <c r="G36" s="4">
        <v>7</v>
      </c>
      <c r="H36" s="4" t="str">
        <f t="shared" si="3"/>
        <v>0.85</v>
      </c>
      <c r="I36" s="4" t="str">
        <f t="shared" si="4"/>
        <v>0.95</v>
      </c>
      <c r="J36" s="4" t="str">
        <f t="shared" si="5"/>
        <v>1</v>
      </c>
      <c r="L36" s="4" t="s">
        <v>36</v>
      </c>
      <c r="M36" s="4">
        <v>7</v>
      </c>
      <c r="N36" s="4" t="str">
        <f t="shared" si="6"/>
        <v>7</v>
      </c>
      <c r="O36" s="4" t="str">
        <f t="shared" si="7"/>
        <v>8</v>
      </c>
      <c r="P36" s="4" t="str">
        <f t="shared" si="8"/>
        <v>9</v>
      </c>
      <c r="Q36" s="4">
        <v>7</v>
      </c>
      <c r="R36" s="4" t="str">
        <f t="shared" si="9"/>
        <v>0.85</v>
      </c>
      <c r="S36" s="4" t="str">
        <f t="shared" si="10"/>
        <v>0.95</v>
      </c>
      <c r="T36" s="4" t="str">
        <f t="shared" si="11"/>
        <v>1</v>
      </c>
      <c r="V36" s="8" t="s">
        <v>36</v>
      </c>
      <c r="W36" s="4">
        <v>6</v>
      </c>
      <c r="X36" s="4" t="str">
        <f t="shared" si="12"/>
        <v>6</v>
      </c>
      <c r="Y36" s="4" t="str">
        <f t="shared" si="13"/>
        <v>7</v>
      </c>
      <c r="Z36" s="4" t="str">
        <f t="shared" si="14"/>
        <v>8</v>
      </c>
      <c r="AA36" s="4">
        <v>5</v>
      </c>
      <c r="AB36" s="4" t="str">
        <f t="shared" si="15"/>
        <v>0.5</v>
      </c>
      <c r="AC36" s="4" t="str">
        <f t="shared" si="16"/>
        <v>0.65</v>
      </c>
      <c r="AD36" s="4" t="str">
        <f t="shared" si="17"/>
        <v>0.8</v>
      </c>
      <c r="AF36" s="8" t="s">
        <v>36</v>
      </c>
      <c r="AG36" s="4">
        <v>7</v>
      </c>
      <c r="AH36" s="4" t="str">
        <f t="shared" si="18"/>
        <v>7</v>
      </c>
      <c r="AI36" s="4" t="str">
        <f t="shared" si="19"/>
        <v>8</v>
      </c>
      <c r="AJ36" s="4" t="str">
        <f t="shared" si="20"/>
        <v>9</v>
      </c>
      <c r="AK36" s="4">
        <v>5</v>
      </c>
      <c r="AL36" s="4" t="str">
        <f t="shared" si="21"/>
        <v>0.5</v>
      </c>
      <c r="AM36" s="4" t="str">
        <f t="shared" si="22"/>
        <v>0.65</v>
      </c>
      <c r="AN36" s="4" t="str">
        <f t="shared" si="23"/>
        <v>0.8</v>
      </c>
      <c r="AP36" s="8" t="s">
        <v>36</v>
      </c>
      <c r="AQ36" s="4">
        <v>6</v>
      </c>
      <c r="AR36" s="4" t="str">
        <f t="shared" si="24"/>
        <v>6</v>
      </c>
      <c r="AS36" s="4" t="str">
        <f t="shared" si="25"/>
        <v>7</v>
      </c>
      <c r="AT36" s="4" t="str">
        <f t="shared" si="26"/>
        <v>8</v>
      </c>
      <c r="AU36" s="4">
        <v>5</v>
      </c>
      <c r="AV36" s="4" t="str">
        <f t="shared" si="27"/>
        <v>0.5</v>
      </c>
      <c r="AW36" s="4" t="str">
        <f t="shared" si="28"/>
        <v>0.65</v>
      </c>
      <c r="AX36" s="4" t="str">
        <f t="shared" si="29"/>
        <v>0.8</v>
      </c>
      <c r="AZ36" s="8" t="s">
        <v>36</v>
      </c>
      <c r="BA36" s="4">
        <v>7</v>
      </c>
      <c r="BB36" s="4" t="str">
        <f t="shared" si="30"/>
        <v>7</v>
      </c>
      <c r="BC36" s="4" t="str">
        <f t="shared" si="31"/>
        <v>8</v>
      </c>
      <c r="BD36" s="4" t="str">
        <f t="shared" si="32"/>
        <v>9</v>
      </c>
      <c r="BE36" s="4">
        <v>7</v>
      </c>
      <c r="BF36" s="4" t="str">
        <f t="shared" si="33"/>
        <v>0.85</v>
      </c>
      <c r="BG36" s="4" t="str">
        <f t="shared" si="34"/>
        <v>0.95</v>
      </c>
      <c r="BH36" s="4" t="str">
        <f t="shared" si="35"/>
        <v>1</v>
      </c>
      <c r="BJ36" s="8" t="s">
        <v>36</v>
      </c>
      <c r="BK36" s="4">
        <v>7</v>
      </c>
      <c r="BL36" s="4" t="str">
        <f t="shared" si="36"/>
        <v>7</v>
      </c>
      <c r="BM36" s="4" t="str">
        <f t="shared" si="37"/>
        <v>8</v>
      </c>
      <c r="BN36" s="4" t="str">
        <f t="shared" si="38"/>
        <v>9</v>
      </c>
      <c r="BO36" s="4">
        <v>7</v>
      </c>
      <c r="BP36" s="4" t="str">
        <f t="shared" si="39"/>
        <v>0.85</v>
      </c>
      <c r="BQ36" s="4" t="str">
        <f t="shared" si="40"/>
        <v>0.95</v>
      </c>
      <c r="BR36" s="4" t="str">
        <f t="shared" si="41"/>
        <v>1</v>
      </c>
    </row>
    <row r="37" spans="2:70" x14ac:dyDescent="0.2">
      <c r="B37" s="4" t="s">
        <v>37</v>
      </c>
      <c r="C37" s="4">
        <v>7</v>
      </c>
      <c r="D37" s="4" t="str">
        <f t="shared" si="0"/>
        <v>7</v>
      </c>
      <c r="E37" s="4" t="str">
        <f t="shared" si="1"/>
        <v>8</v>
      </c>
      <c r="F37" s="4" t="str">
        <f t="shared" si="2"/>
        <v>9</v>
      </c>
      <c r="G37" s="4">
        <v>7</v>
      </c>
      <c r="H37" s="4" t="str">
        <f t="shared" si="3"/>
        <v>0.85</v>
      </c>
      <c r="I37" s="4" t="str">
        <f t="shared" si="4"/>
        <v>0.95</v>
      </c>
      <c r="J37" s="4" t="str">
        <f t="shared" si="5"/>
        <v>1</v>
      </c>
      <c r="L37" s="4" t="s">
        <v>37</v>
      </c>
      <c r="M37" s="4">
        <v>5</v>
      </c>
      <c r="N37" s="4" t="str">
        <f t="shared" si="6"/>
        <v>5</v>
      </c>
      <c r="O37" s="4" t="str">
        <f t="shared" si="7"/>
        <v>6</v>
      </c>
      <c r="P37" s="4" t="str">
        <f t="shared" si="8"/>
        <v>7</v>
      </c>
      <c r="Q37" s="4">
        <v>7</v>
      </c>
      <c r="R37" s="4" t="str">
        <f t="shared" si="9"/>
        <v>0.85</v>
      </c>
      <c r="S37" s="4" t="str">
        <f t="shared" si="10"/>
        <v>0.95</v>
      </c>
      <c r="T37" s="4" t="str">
        <f t="shared" si="11"/>
        <v>1</v>
      </c>
      <c r="V37" s="8" t="s">
        <v>37</v>
      </c>
      <c r="W37" s="4">
        <v>5</v>
      </c>
      <c r="X37" s="4" t="str">
        <f t="shared" si="12"/>
        <v>5</v>
      </c>
      <c r="Y37" s="4" t="str">
        <f t="shared" si="13"/>
        <v>6</v>
      </c>
      <c r="Z37" s="4" t="str">
        <f t="shared" si="14"/>
        <v>7</v>
      </c>
      <c r="AA37" s="4">
        <v>7</v>
      </c>
      <c r="AB37" s="4" t="str">
        <f t="shared" si="15"/>
        <v>0.85</v>
      </c>
      <c r="AC37" s="4" t="str">
        <f t="shared" si="16"/>
        <v>0.95</v>
      </c>
      <c r="AD37" s="4" t="str">
        <f t="shared" si="17"/>
        <v>1</v>
      </c>
      <c r="AF37" s="8" t="s">
        <v>37</v>
      </c>
      <c r="AG37" s="4">
        <v>6</v>
      </c>
      <c r="AH37" s="4" t="str">
        <f t="shared" si="18"/>
        <v>6</v>
      </c>
      <c r="AI37" s="4" t="str">
        <f t="shared" si="19"/>
        <v>7</v>
      </c>
      <c r="AJ37" s="4" t="str">
        <f t="shared" si="20"/>
        <v>8</v>
      </c>
      <c r="AK37" s="4">
        <v>7</v>
      </c>
      <c r="AL37" s="4" t="str">
        <f t="shared" si="21"/>
        <v>0.85</v>
      </c>
      <c r="AM37" s="4" t="str">
        <f t="shared" si="22"/>
        <v>0.95</v>
      </c>
      <c r="AN37" s="4" t="str">
        <f t="shared" si="23"/>
        <v>1</v>
      </c>
      <c r="AP37" s="8" t="s">
        <v>37</v>
      </c>
      <c r="AQ37" s="4">
        <v>7</v>
      </c>
      <c r="AR37" s="4" t="str">
        <f t="shared" si="24"/>
        <v>7</v>
      </c>
      <c r="AS37" s="4" t="str">
        <f t="shared" si="25"/>
        <v>8</v>
      </c>
      <c r="AT37" s="4" t="str">
        <f t="shared" si="26"/>
        <v>9</v>
      </c>
      <c r="AU37" s="4">
        <v>7</v>
      </c>
      <c r="AV37" s="4" t="str">
        <f t="shared" si="27"/>
        <v>0.85</v>
      </c>
      <c r="AW37" s="4" t="str">
        <f t="shared" si="28"/>
        <v>0.95</v>
      </c>
      <c r="AX37" s="4" t="str">
        <f t="shared" si="29"/>
        <v>1</v>
      </c>
      <c r="AZ37" s="8" t="s">
        <v>37</v>
      </c>
      <c r="BA37" s="4">
        <v>6</v>
      </c>
      <c r="BB37" s="4" t="str">
        <f t="shared" si="30"/>
        <v>6</v>
      </c>
      <c r="BC37" s="4" t="str">
        <f t="shared" si="31"/>
        <v>7</v>
      </c>
      <c r="BD37" s="4" t="str">
        <f t="shared" si="32"/>
        <v>8</v>
      </c>
      <c r="BE37" s="4">
        <v>7</v>
      </c>
      <c r="BF37" s="4" t="str">
        <f t="shared" si="33"/>
        <v>0.85</v>
      </c>
      <c r="BG37" s="4" t="str">
        <f t="shared" si="34"/>
        <v>0.95</v>
      </c>
      <c r="BH37" s="4" t="str">
        <f t="shared" si="35"/>
        <v>1</v>
      </c>
      <c r="BJ37" s="8" t="s">
        <v>37</v>
      </c>
      <c r="BK37" s="4">
        <v>6</v>
      </c>
      <c r="BL37" s="4" t="str">
        <f t="shared" si="36"/>
        <v>6</v>
      </c>
      <c r="BM37" s="4" t="str">
        <f t="shared" si="37"/>
        <v>7</v>
      </c>
      <c r="BN37" s="4" t="str">
        <f t="shared" si="38"/>
        <v>8</v>
      </c>
      <c r="BO37" s="4">
        <v>7</v>
      </c>
      <c r="BP37" s="4" t="str">
        <f t="shared" si="39"/>
        <v>0.85</v>
      </c>
      <c r="BQ37" s="4" t="str">
        <f t="shared" si="40"/>
        <v>0.95</v>
      </c>
      <c r="BR37" s="4" t="str">
        <f t="shared" si="41"/>
        <v>1</v>
      </c>
    </row>
    <row r="38" spans="2:70" x14ac:dyDescent="0.2">
      <c r="B38" s="4" t="s">
        <v>38</v>
      </c>
      <c r="C38" s="4">
        <v>5</v>
      </c>
      <c r="D38" s="4" t="str">
        <f t="shared" si="0"/>
        <v>5</v>
      </c>
      <c r="E38" s="4" t="str">
        <f t="shared" si="1"/>
        <v>6</v>
      </c>
      <c r="F38" s="4" t="str">
        <f t="shared" si="2"/>
        <v>7</v>
      </c>
      <c r="G38" s="4">
        <v>6</v>
      </c>
      <c r="H38" s="4" t="str">
        <f t="shared" si="3"/>
        <v>0.7</v>
      </c>
      <c r="I38" s="4" t="str">
        <f t="shared" si="4"/>
        <v>0.8</v>
      </c>
      <c r="J38" s="4" t="str">
        <f t="shared" si="5"/>
        <v>0.9</v>
      </c>
      <c r="L38" s="4" t="s">
        <v>38</v>
      </c>
      <c r="M38" s="4">
        <v>6</v>
      </c>
      <c r="N38" s="4" t="str">
        <f t="shared" si="6"/>
        <v>6</v>
      </c>
      <c r="O38" s="4" t="str">
        <f t="shared" si="7"/>
        <v>7</v>
      </c>
      <c r="P38" s="4" t="str">
        <f t="shared" si="8"/>
        <v>8</v>
      </c>
      <c r="Q38" s="4">
        <v>7</v>
      </c>
      <c r="R38" s="4" t="str">
        <f t="shared" si="9"/>
        <v>0.85</v>
      </c>
      <c r="S38" s="4" t="str">
        <f t="shared" si="10"/>
        <v>0.95</v>
      </c>
      <c r="T38" s="4" t="str">
        <f t="shared" si="11"/>
        <v>1</v>
      </c>
      <c r="V38" s="8" t="s">
        <v>38</v>
      </c>
      <c r="W38" s="4">
        <v>7</v>
      </c>
      <c r="X38" s="4" t="str">
        <f t="shared" si="12"/>
        <v>7</v>
      </c>
      <c r="Y38" s="4" t="str">
        <f t="shared" si="13"/>
        <v>8</v>
      </c>
      <c r="Z38" s="4" t="str">
        <f t="shared" si="14"/>
        <v>9</v>
      </c>
      <c r="AA38" s="4">
        <v>7</v>
      </c>
      <c r="AB38" s="4" t="str">
        <f t="shared" si="15"/>
        <v>0.85</v>
      </c>
      <c r="AC38" s="4" t="str">
        <f t="shared" si="16"/>
        <v>0.95</v>
      </c>
      <c r="AD38" s="4" t="str">
        <f t="shared" si="17"/>
        <v>1</v>
      </c>
      <c r="AF38" s="8" t="s">
        <v>38</v>
      </c>
      <c r="AG38" s="4">
        <v>6</v>
      </c>
      <c r="AH38" s="4" t="str">
        <f t="shared" si="18"/>
        <v>6</v>
      </c>
      <c r="AI38" s="4" t="str">
        <f t="shared" si="19"/>
        <v>7</v>
      </c>
      <c r="AJ38" s="4" t="str">
        <f t="shared" si="20"/>
        <v>8</v>
      </c>
      <c r="AK38" s="4">
        <v>7</v>
      </c>
      <c r="AL38" s="4" t="str">
        <f t="shared" si="21"/>
        <v>0.85</v>
      </c>
      <c r="AM38" s="4" t="str">
        <f t="shared" si="22"/>
        <v>0.95</v>
      </c>
      <c r="AN38" s="4" t="str">
        <f t="shared" si="23"/>
        <v>1</v>
      </c>
      <c r="AP38" s="8" t="s">
        <v>38</v>
      </c>
      <c r="AQ38" s="4">
        <v>6</v>
      </c>
      <c r="AR38" s="4" t="str">
        <f t="shared" si="24"/>
        <v>6</v>
      </c>
      <c r="AS38" s="4" t="str">
        <f t="shared" si="25"/>
        <v>7</v>
      </c>
      <c r="AT38" s="4" t="str">
        <f t="shared" si="26"/>
        <v>8</v>
      </c>
      <c r="AU38" s="4">
        <v>6</v>
      </c>
      <c r="AV38" s="4" t="str">
        <f t="shared" si="27"/>
        <v>0.7</v>
      </c>
      <c r="AW38" s="4" t="str">
        <f t="shared" si="28"/>
        <v>0.8</v>
      </c>
      <c r="AX38" s="4" t="str">
        <f t="shared" si="29"/>
        <v>0.9</v>
      </c>
      <c r="AZ38" s="8" t="s">
        <v>38</v>
      </c>
      <c r="BA38" s="4">
        <v>2</v>
      </c>
      <c r="BB38" s="4" t="str">
        <f t="shared" si="30"/>
        <v>2</v>
      </c>
      <c r="BC38" s="4" t="str">
        <f t="shared" si="31"/>
        <v>3</v>
      </c>
      <c r="BD38" s="4" t="str">
        <f t="shared" si="32"/>
        <v>4</v>
      </c>
      <c r="BE38" s="4">
        <v>4</v>
      </c>
      <c r="BF38" s="4" t="str">
        <f t="shared" si="33"/>
        <v>0.3</v>
      </c>
      <c r="BG38" s="4" t="str">
        <f t="shared" si="34"/>
        <v>0.5</v>
      </c>
      <c r="BH38" s="4" t="str">
        <f t="shared" si="35"/>
        <v>0.7</v>
      </c>
      <c r="BJ38" s="8" t="s">
        <v>38</v>
      </c>
      <c r="BK38" s="4">
        <v>4</v>
      </c>
      <c r="BL38" s="4" t="str">
        <f t="shared" si="36"/>
        <v>4</v>
      </c>
      <c r="BM38" s="4" t="str">
        <f t="shared" si="37"/>
        <v>5</v>
      </c>
      <c r="BN38" s="4" t="str">
        <f t="shared" si="38"/>
        <v>6</v>
      </c>
      <c r="BO38" s="4">
        <v>7</v>
      </c>
      <c r="BP38" s="4" t="str">
        <f t="shared" si="39"/>
        <v>0.85</v>
      </c>
      <c r="BQ38" s="4" t="str">
        <f t="shared" si="40"/>
        <v>0.95</v>
      </c>
      <c r="BR38" s="4" t="str">
        <f t="shared" si="41"/>
        <v>1</v>
      </c>
    </row>
    <row r="39" spans="2:70" x14ac:dyDescent="0.2">
      <c r="B39" s="4" t="s">
        <v>39</v>
      </c>
      <c r="C39" s="4">
        <v>6</v>
      </c>
      <c r="D39" s="4" t="str">
        <f t="shared" si="0"/>
        <v>6</v>
      </c>
      <c r="E39" s="4" t="str">
        <f t="shared" si="1"/>
        <v>7</v>
      </c>
      <c r="F39" s="4" t="str">
        <f t="shared" si="2"/>
        <v>8</v>
      </c>
      <c r="G39" s="4">
        <v>6</v>
      </c>
      <c r="H39" s="4" t="str">
        <f t="shared" si="3"/>
        <v>0.7</v>
      </c>
      <c r="I39" s="4" t="str">
        <f t="shared" si="4"/>
        <v>0.8</v>
      </c>
      <c r="J39" s="4" t="str">
        <f t="shared" si="5"/>
        <v>0.9</v>
      </c>
      <c r="L39" s="4" t="s">
        <v>39</v>
      </c>
      <c r="M39" s="4">
        <v>6</v>
      </c>
      <c r="N39" s="4" t="str">
        <f t="shared" si="6"/>
        <v>6</v>
      </c>
      <c r="O39" s="4" t="str">
        <f t="shared" si="7"/>
        <v>7</v>
      </c>
      <c r="P39" s="4" t="str">
        <f t="shared" si="8"/>
        <v>8</v>
      </c>
      <c r="Q39" s="4">
        <v>7</v>
      </c>
      <c r="R39" s="4" t="str">
        <f t="shared" si="9"/>
        <v>0.85</v>
      </c>
      <c r="S39" s="4" t="str">
        <f t="shared" si="10"/>
        <v>0.95</v>
      </c>
      <c r="T39" s="4" t="str">
        <f t="shared" si="11"/>
        <v>1</v>
      </c>
      <c r="V39" s="8" t="s">
        <v>39</v>
      </c>
      <c r="W39" s="4">
        <v>6</v>
      </c>
      <c r="X39" s="4" t="str">
        <f t="shared" si="12"/>
        <v>6</v>
      </c>
      <c r="Y39" s="4" t="str">
        <f t="shared" si="13"/>
        <v>7</v>
      </c>
      <c r="Z39" s="4" t="str">
        <f t="shared" si="14"/>
        <v>8</v>
      </c>
      <c r="AA39" s="4">
        <v>6</v>
      </c>
      <c r="AB39" s="4" t="str">
        <f t="shared" si="15"/>
        <v>0.7</v>
      </c>
      <c r="AC39" s="4" t="str">
        <f t="shared" si="16"/>
        <v>0.8</v>
      </c>
      <c r="AD39" s="4" t="str">
        <f t="shared" si="17"/>
        <v>0.9</v>
      </c>
      <c r="AF39" s="8" t="s">
        <v>39</v>
      </c>
      <c r="AG39" s="4">
        <v>6</v>
      </c>
      <c r="AH39" s="4" t="str">
        <f t="shared" si="18"/>
        <v>6</v>
      </c>
      <c r="AI39" s="4" t="str">
        <f t="shared" si="19"/>
        <v>7</v>
      </c>
      <c r="AJ39" s="4" t="str">
        <f t="shared" si="20"/>
        <v>8</v>
      </c>
      <c r="AK39" s="4">
        <v>7</v>
      </c>
      <c r="AL39" s="4" t="str">
        <f t="shared" si="21"/>
        <v>0.85</v>
      </c>
      <c r="AM39" s="4" t="str">
        <f t="shared" si="22"/>
        <v>0.95</v>
      </c>
      <c r="AN39" s="4" t="str">
        <f t="shared" si="23"/>
        <v>1</v>
      </c>
      <c r="AP39" s="8" t="s">
        <v>39</v>
      </c>
      <c r="AQ39" s="4">
        <v>6</v>
      </c>
      <c r="AR39" s="4" t="str">
        <f t="shared" si="24"/>
        <v>6</v>
      </c>
      <c r="AS39" s="4" t="str">
        <f t="shared" si="25"/>
        <v>7</v>
      </c>
      <c r="AT39" s="4" t="str">
        <f t="shared" si="26"/>
        <v>8</v>
      </c>
      <c r="AU39" s="4">
        <v>7</v>
      </c>
      <c r="AV39" s="4" t="str">
        <f t="shared" si="27"/>
        <v>0.85</v>
      </c>
      <c r="AW39" s="4" t="str">
        <f t="shared" si="28"/>
        <v>0.95</v>
      </c>
      <c r="AX39" s="4" t="str">
        <f t="shared" si="29"/>
        <v>1</v>
      </c>
      <c r="AZ39" s="8" t="s">
        <v>39</v>
      </c>
      <c r="BA39" s="4">
        <v>6</v>
      </c>
      <c r="BB39" s="4" t="str">
        <f t="shared" si="30"/>
        <v>6</v>
      </c>
      <c r="BC39" s="4" t="str">
        <f t="shared" si="31"/>
        <v>7</v>
      </c>
      <c r="BD39" s="4" t="str">
        <f t="shared" si="32"/>
        <v>8</v>
      </c>
      <c r="BE39" s="4">
        <v>4</v>
      </c>
      <c r="BF39" s="4" t="str">
        <f t="shared" si="33"/>
        <v>0.3</v>
      </c>
      <c r="BG39" s="4" t="str">
        <f t="shared" si="34"/>
        <v>0.5</v>
      </c>
      <c r="BH39" s="4" t="str">
        <f t="shared" si="35"/>
        <v>0.7</v>
      </c>
      <c r="BJ39" s="8" t="s">
        <v>39</v>
      </c>
      <c r="BK39" s="4">
        <v>6</v>
      </c>
      <c r="BL39" s="4" t="str">
        <f t="shared" si="36"/>
        <v>6</v>
      </c>
      <c r="BM39" s="4" t="str">
        <f t="shared" si="37"/>
        <v>7</v>
      </c>
      <c r="BN39" s="4" t="str">
        <f t="shared" si="38"/>
        <v>8</v>
      </c>
      <c r="BO39" s="4">
        <v>5</v>
      </c>
      <c r="BP39" s="4" t="str">
        <f t="shared" si="39"/>
        <v>0.5</v>
      </c>
      <c r="BQ39" s="4" t="str">
        <f t="shared" si="40"/>
        <v>0.65</v>
      </c>
      <c r="BR39" s="4" t="str">
        <f t="shared" si="41"/>
        <v>0.8</v>
      </c>
    </row>
    <row r="40" spans="2:70" x14ac:dyDescent="0.2">
      <c r="B40" s="4" t="s">
        <v>40</v>
      </c>
      <c r="C40" s="4">
        <v>5</v>
      </c>
      <c r="D40" s="4" t="str">
        <f t="shared" si="0"/>
        <v>5</v>
      </c>
      <c r="E40" s="4" t="str">
        <f t="shared" si="1"/>
        <v>6</v>
      </c>
      <c r="F40" s="4" t="str">
        <f t="shared" si="2"/>
        <v>7</v>
      </c>
      <c r="G40" s="19">
        <v>6</v>
      </c>
      <c r="H40" s="4" t="str">
        <f t="shared" si="3"/>
        <v>0.7</v>
      </c>
      <c r="I40" s="4" t="str">
        <f t="shared" si="4"/>
        <v>0.8</v>
      </c>
      <c r="J40" s="4" t="str">
        <f t="shared" si="5"/>
        <v>0.9</v>
      </c>
      <c r="L40" s="4" t="s">
        <v>40</v>
      </c>
      <c r="M40" s="4">
        <v>5</v>
      </c>
      <c r="N40" s="4" t="str">
        <f t="shared" si="6"/>
        <v>5</v>
      </c>
      <c r="O40" s="4" t="str">
        <f t="shared" si="7"/>
        <v>6</v>
      </c>
      <c r="P40" s="4" t="str">
        <f t="shared" si="8"/>
        <v>7</v>
      </c>
      <c r="Q40" s="19">
        <v>6</v>
      </c>
      <c r="R40" s="4" t="str">
        <f t="shared" si="9"/>
        <v>0.7</v>
      </c>
      <c r="S40" s="4" t="str">
        <f t="shared" si="10"/>
        <v>0.8</v>
      </c>
      <c r="T40" s="4" t="str">
        <f t="shared" si="11"/>
        <v>0.9</v>
      </c>
      <c r="V40" s="8" t="s">
        <v>40</v>
      </c>
      <c r="W40" s="4">
        <v>6</v>
      </c>
      <c r="X40" s="4" t="str">
        <f t="shared" si="12"/>
        <v>6</v>
      </c>
      <c r="Y40" s="4" t="str">
        <f t="shared" si="13"/>
        <v>7</v>
      </c>
      <c r="Z40" s="4" t="str">
        <f t="shared" si="14"/>
        <v>8</v>
      </c>
      <c r="AA40" s="19">
        <v>6</v>
      </c>
      <c r="AB40" s="4" t="str">
        <f t="shared" si="15"/>
        <v>0.7</v>
      </c>
      <c r="AC40" s="4" t="str">
        <f t="shared" si="16"/>
        <v>0.8</v>
      </c>
      <c r="AD40" s="4" t="str">
        <f t="shared" si="17"/>
        <v>0.9</v>
      </c>
      <c r="AF40" s="8" t="s">
        <v>40</v>
      </c>
      <c r="AG40" s="4">
        <v>6</v>
      </c>
      <c r="AH40" s="4" t="str">
        <f t="shared" si="18"/>
        <v>6</v>
      </c>
      <c r="AI40" s="4" t="str">
        <f t="shared" si="19"/>
        <v>7</v>
      </c>
      <c r="AJ40" s="4" t="str">
        <f t="shared" si="20"/>
        <v>8</v>
      </c>
      <c r="AK40" s="19">
        <v>6</v>
      </c>
      <c r="AL40" s="4" t="str">
        <f t="shared" si="21"/>
        <v>0.7</v>
      </c>
      <c r="AM40" s="4" t="str">
        <f t="shared" si="22"/>
        <v>0.8</v>
      </c>
      <c r="AN40" s="4" t="str">
        <f t="shared" si="23"/>
        <v>0.9</v>
      </c>
      <c r="AP40" s="8" t="s">
        <v>40</v>
      </c>
      <c r="AQ40" s="4">
        <v>6</v>
      </c>
      <c r="AR40" s="4" t="str">
        <f t="shared" si="24"/>
        <v>6</v>
      </c>
      <c r="AS40" s="4" t="str">
        <f t="shared" si="25"/>
        <v>7</v>
      </c>
      <c r="AT40" s="4" t="str">
        <f t="shared" si="26"/>
        <v>8</v>
      </c>
      <c r="AU40" s="19">
        <v>6</v>
      </c>
      <c r="AV40" s="4" t="str">
        <f t="shared" si="27"/>
        <v>0.7</v>
      </c>
      <c r="AW40" s="4" t="str">
        <f t="shared" si="28"/>
        <v>0.8</v>
      </c>
      <c r="AX40" s="4" t="str">
        <f t="shared" si="29"/>
        <v>0.9</v>
      </c>
      <c r="AZ40" s="8" t="s">
        <v>40</v>
      </c>
      <c r="BA40" s="4">
        <v>4</v>
      </c>
      <c r="BB40" s="4" t="str">
        <f t="shared" si="30"/>
        <v>4</v>
      </c>
      <c r="BC40" s="4" t="str">
        <f t="shared" si="31"/>
        <v>5</v>
      </c>
      <c r="BD40" s="4" t="str">
        <f t="shared" si="32"/>
        <v>6</v>
      </c>
      <c r="BE40" s="19">
        <v>4</v>
      </c>
      <c r="BF40" s="4" t="str">
        <f t="shared" si="33"/>
        <v>0.3</v>
      </c>
      <c r="BG40" s="4" t="str">
        <f t="shared" si="34"/>
        <v>0.5</v>
      </c>
      <c r="BH40" s="4" t="str">
        <f t="shared" si="35"/>
        <v>0.7</v>
      </c>
      <c r="BJ40" s="8" t="s">
        <v>40</v>
      </c>
      <c r="BK40" s="4">
        <v>4</v>
      </c>
      <c r="BL40" s="4" t="str">
        <f t="shared" si="36"/>
        <v>4</v>
      </c>
      <c r="BM40" s="4" t="str">
        <f t="shared" si="37"/>
        <v>5</v>
      </c>
      <c r="BN40" s="4" t="str">
        <f t="shared" si="38"/>
        <v>6</v>
      </c>
      <c r="BO40" s="19">
        <v>4</v>
      </c>
      <c r="BP40" s="4" t="str">
        <f t="shared" si="39"/>
        <v>0.3</v>
      </c>
      <c r="BQ40" s="4" t="str">
        <f t="shared" si="40"/>
        <v>0.5</v>
      </c>
      <c r="BR40" s="4" t="str">
        <f t="shared" si="41"/>
        <v>0.7</v>
      </c>
    </row>
    <row r="41" spans="2:70" x14ac:dyDescent="0.2">
      <c r="B41" s="4" t="s">
        <v>41</v>
      </c>
      <c r="C41" s="19">
        <v>6</v>
      </c>
      <c r="D41" s="4" t="str">
        <f t="shared" si="0"/>
        <v>6</v>
      </c>
      <c r="E41" s="4" t="str">
        <f t="shared" si="1"/>
        <v>7</v>
      </c>
      <c r="F41" s="4" t="str">
        <f t="shared" si="2"/>
        <v>8</v>
      </c>
      <c r="G41" s="4">
        <v>7</v>
      </c>
      <c r="H41" s="4" t="str">
        <f t="shared" si="3"/>
        <v>0.85</v>
      </c>
      <c r="I41" s="4" t="str">
        <f t="shared" si="4"/>
        <v>0.95</v>
      </c>
      <c r="J41" s="4" t="str">
        <f t="shared" si="5"/>
        <v>1</v>
      </c>
      <c r="L41" s="4" t="s">
        <v>41</v>
      </c>
      <c r="M41" s="19">
        <v>6</v>
      </c>
      <c r="N41" s="4" t="str">
        <f t="shared" si="6"/>
        <v>6</v>
      </c>
      <c r="O41" s="4" t="str">
        <f t="shared" si="7"/>
        <v>7</v>
      </c>
      <c r="P41" s="4" t="str">
        <f t="shared" si="8"/>
        <v>8</v>
      </c>
      <c r="Q41" s="4">
        <v>5</v>
      </c>
      <c r="R41" s="4" t="str">
        <f t="shared" si="9"/>
        <v>0.5</v>
      </c>
      <c r="S41" s="4" t="str">
        <f t="shared" si="10"/>
        <v>0.65</v>
      </c>
      <c r="T41" s="4" t="str">
        <f t="shared" si="11"/>
        <v>0.8</v>
      </c>
      <c r="V41" s="8" t="s">
        <v>41</v>
      </c>
      <c r="W41" s="19">
        <v>6</v>
      </c>
      <c r="X41" s="4" t="str">
        <f t="shared" si="12"/>
        <v>6</v>
      </c>
      <c r="Y41" s="4" t="str">
        <f t="shared" si="13"/>
        <v>7</v>
      </c>
      <c r="Z41" s="4" t="str">
        <f t="shared" si="14"/>
        <v>8</v>
      </c>
      <c r="AA41" s="4">
        <v>4</v>
      </c>
      <c r="AB41" s="4" t="str">
        <f t="shared" si="15"/>
        <v>0.3</v>
      </c>
      <c r="AC41" s="4" t="str">
        <f t="shared" si="16"/>
        <v>0.5</v>
      </c>
      <c r="AD41" s="4" t="str">
        <f t="shared" si="17"/>
        <v>0.7</v>
      </c>
      <c r="AF41" s="8" t="s">
        <v>41</v>
      </c>
      <c r="AG41" s="19">
        <v>6</v>
      </c>
      <c r="AH41" s="4" t="str">
        <f t="shared" si="18"/>
        <v>6</v>
      </c>
      <c r="AI41" s="4" t="str">
        <f t="shared" si="19"/>
        <v>7</v>
      </c>
      <c r="AJ41" s="4" t="str">
        <f t="shared" si="20"/>
        <v>8</v>
      </c>
      <c r="AK41" s="4">
        <v>5</v>
      </c>
      <c r="AL41" s="4" t="str">
        <f t="shared" si="21"/>
        <v>0.5</v>
      </c>
      <c r="AM41" s="4" t="str">
        <f t="shared" si="22"/>
        <v>0.65</v>
      </c>
      <c r="AN41" s="4" t="str">
        <f t="shared" si="23"/>
        <v>0.8</v>
      </c>
      <c r="AP41" s="8" t="s">
        <v>41</v>
      </c>
      <c r="AQ41" s="19">
        <v>6</v>
      </c>
      <c r="AR41" s="4" t="str">
        <f t="shared" si="24"/>
        <v>6</v>
      </c>
      <c r="AS41" s="4" t="str">
        <f t="shared" si="25"/>
        <v>7</v>
      </c>
      <c r="AT41" s="4" t="str">
        <f t="shared" si="26"/>
        <v>8</v>
      </c>
      <c r="AU41" s="4">
        <v>7</v>
      </c>
      <c r="AV41" s="4" t="str">
        <f t="shared" si="27"/>
        <v>0.85</v>
      </c>
      <c r="AW41" s="4" t="str">
        <f t="shared" si="28"/>
        <v>0.95</v>
      </c>
      <c r="AX41" s="4" t="str">
        <f t="shared" si="29"/>
        <v>1</v>
      </c>
      <c r="AZ41" s="8" t="s">
        <v>41</v>
      </c>
      <c r="BA41" s="19">
        <v>6</v>
      </c>
      <c r="BB41" s="4" t="str">
        <f t="shared" si="30"/>
        <v>6</v>
      </c>
      <c r="BC41" s="4" t="str">
        <f t="shared" si="31"/>
        <v>7</v>
      </c>
      <c r="BD41" s="4" t="str">
        <f t="shared" si="32"/>
        <v>8</v>
      </c>
      <c r="BE41" s="4">
        <v>7</v>
      </c>
      <c r="BF41" s="4" t="str">
        <f t="shared" si="33"/>
        <v>0.85</v>
      </c>
      <c r="BG41" s="4" t="str">
        <f t="shared" si="34"/>
        <v>0.95</v>
      </c>
      <c r="BH41" s="4" t="str">
        <f t="shared" si="35"/>
        <v>1</v>
      </c>
      <c r="BJ41" s="8" t="s">
        <v>41</v>
      </c>
      <c r="BK41" s="19">
        <v>6</v>
      </c>
      <c r="BL41" s="4" t="str">
        <f t="shared" si="36"/>
        <v>6</v>
      </c>
      <c r="BM41" s="4" t="str">
        <f t="shared" si="37"/>
        <v>7</v>
      </c>
      <c r="BN41" s="4" t="str">
        <f t="shared" si="38"/>
        <v>8</v>
      </c>
      <c r="BO41" s="4">
        <v>4</v>
      </c>
      <c r="BP41" s="4" t="str">
        <f t="shared" si="39"/>
        <v>0.3</v>
      </c>
      <c r="BQ41" s="4" t="str">
        <f t="shared" si="40"/>
        <v>0.5</v>
      </c>
      <c r="BR41" s="4" t="str">
        <f t="shared" si="41"/>
        <v>0.7</v>
      </c>
    </row>
    <row r="42" spans="2:70" x14ac:dyDescent="0.2">
      <c r="B42" s="4" t="s">
        <v>42</v>
      </c>
      <c r="C42" s="4">
        <v>5</v>
      </c>
      <c r="D42" s="4" t="str">
        <f t="shared" si="0"/>
        <v>5</v>
      </c>
      <c r="E42" s="4" t="str">
        <f t="shared" si="1"/>
        <v>6</v>
      </c>
      <c r="F42" s="4" t="str">
        <f t="shared" si="2"/>
        <v>7</v>
      </c>
      <c r="G42" s="4">
        <v>5</v>
      </c>
      <c r="H42" s="4" t="str">
        <f t="shared" si="3"/>
        <v>0.5</v>
      </c>
      <c r="I42" s="4" t="str">
        <f t="shared" si="4"/>
        <v>0.65</v>
      </c>
      <c r="J42" s="4" t="str">
        <f t="shared" si="5"/>
        <v>0.8</v>
      </c>
      <c r="L42" s="4" t="s">
        <v>42</v>
      </c>
      <c r="M42" s="4">
        <v>5</v>
      </c>
      <c r="N42" s="4" t="str">
        <f t="shared" si="6"/>
        <v>5</v>
      </c>
      <c r="O42" s="4" t="str">
        <f t="shared" si="7"/>
        <v>6</v>
      </c>
      <c r="P42" s="4" t="str">
        <f t="shared" si="8"/>
        <v>7</v>
      </c>
      <c r="Q42" s="4">
        <v>5</v>
      </c>
      <c r="R42" s="4" t="str">
        <f t="shared" si="9"/>
        <v>0.5</v>
      </c>
      <c r="S42" s="4" t="str">
        <f t="shared" si="10"/>
        <v>0.65</v>
      </c>
      <c r="T42" s="4" t="str">
        <f t="shared" si="11"/>
        <v>0.8</v>
      </c>
      <c r="V42" s="8" t="s">
        <v>42</v>
      </c>
      <c r="W42" s="4">
        <v>4</v>
      </c>
      <c r="X42" s="4" t="str">
        <f t="shared" si="12"/>
        <v>4</v>
      </c>
      <c r="Y42" s="4" t="str">
        <f t="shared" si="13"/>
        <v>5</v>
      </c>
      <c r="Z42" s="4" t="str">
        <f t="shared" si="14"/>
        <v>6</v>
      </c>
      <c r="AA42" s="4">
        <v>5</v>
      </c>
      <c r="AB42" s="4" t="str">
        <f t="shared" si="15"/>
        <v>0.5</v>
      </c>
      <c r="AC42" s="4" t="str">
        <f t="shared" si="16"/>
        <v>0.65</v>
      </c>
      <c r="AD42" s="4" t="str">
        <f t="shared" si="17"/>
        <v>0.8</v>
      </c>
      <c r="AF42" s="8" t="s">
        <v>42</v>
      </c>
      <c r="AG42" s="4">
        <v>4</v>
      </c>
      <c r="AH42" s="4" t="str">
        <f t="shared" si="18"/>
        <v>4</v>
      </c>
      <c r="AI42" s="4" t="str">
        <f t="shared" si="19"/>
        <v>5</v>
      </c>
      <c r="AJ42" s="4" t="str">
        <f t="shared" si="20"/>
        <v>6</v>
      </c>
      <c r="AK42" s="4">
        <v>5</v>
      </c>
      <c r="AL42" s="4" t="str">
        <f t="shared" si="21"/>
        <v>0.5</v>
      </c>
      <c r="AM42" s="4" t="str">
        <f t="shared" si="22"/>
        <v>0.65</v>
      </c>
      <c r="AN42" s="4" t="str">
        <f t="shared" si="23"/>
        <v>0.8</v>
      </c>
      <c r="AP42" s="8" t="s">
        <v>42</v>
      </c>
      <c r="AQ42" s="4">
        <v>4</v>
      </c>
      <c r="AR42" s="4" t="str">
        <f t="shared" si="24"/>
        <v>4</v>
      </c>
      <c r="AS42" s="4" t="str">
        <f t="shared" si="25"/>
        <v>5</v>
      </c>
      <c r="AT42" s="4" t="str">
        <f t="shared" si="26"/>
        <v>6</v>
      </c>
      <c r="AU42" s="4">
        <v>5</v>
      </c>
      <c r="AV42" s="4" t="str">
        <f t="shared" si="27"/>
        <v>0.5</v>
      </c>
      <c r="AW42" s="4" t="str">
        <f t="shared" si="28"/>
        <v>0.65</v>
      </c>
      <c r="AX42" s="4" t="str">
        <f t="shared" si="29"/>
        <v>0.8</v>
      </c>
      <c r="AZ42" s="8" t="s">
        <v>42</v>
      </c>
      <c r="BA42" s="4">
        <v>2</v>
      </c>
      <c r="BB42" s="4" t="str">
        <f t="shared" si="30"/>
        <v>2</v>
      </c>
      <c r="BC42" s="4" t="str">
        <f t="shared" si="31"/>
        <v>3</v>
      </c>
      <c r="BD42" s="4" t="str">
        <f t="shared" si="32"/>
        <v>4</v>
      </c>
      <c r="BE42" s="4">
        <v>5</v>
      </c>
      <c r="BF42" s="4" t="str">
        <f t="shared" si="33"/>
        <v>0.5</v>
      </c>
      <c r="BG42" s="4" t="str">
        <f t="shared" si="34"/>
        <v>0.65</v>
      </c>
      <c r="BH42" s="4" t="str">
        <f t="shared" si="35"/>
        <v>0.8</v>
      </c>
      <c r="BJ42" s="8" t="s">
        <v>42</v>
      </c>
      <c r="BK42" s="4">
        <v>3</v>
      </c>
      <c r="BL42" s="4" t="str">
        <f t="shared" si="36"/>
        <v>3</v>
      </c>
      <c r="BM42" s="4" t="str">
        <f t="shared" si="37"/>
        <v>4</v>
      </c>
      <c r="BN42" s="4" t="str">
        <f t="shared" si="38"/>
        <v>5</v>
      </c>
      <c r="BO42" s="4">
        <v>5</v>
      </c>
      <c r="BP42" s="4" t="str">
        <f t="shared" si="39"/>
        <v>0.5</v>
      </c>
      <c r="BQ42" s="4" t="str">
        <f t="shared" si="40"/>
        <v>0.65</v>
      </c>
      <c r="BR42" s="4" t="str">
        <f t="shared" si="41"/>
        <v>0.8</v>
      </c>
    </row>
    <row r="43" spans="2:70" x14ac:dyDescent="0.2">
      <c r="B43" s="4" t="s">
        <v>43</v>
      </c>
      <c r="C43" s="19">
        <v>4</v>
      </c>
      <c r="D43" s="4" t="str">
        <f t="shared" si="0"/>
        <v>4</v>
      </c>
      <c r="E43" s="4" t="str">
        <f t="shared" si="1"/>
        <v>5</v>
      </c>
      <c r="F43" s="4" t="str">
        <f t="shared" si="2"/>
        <v>6</v>
      </c>
      <c r="G43" s="4">
        <v>5</v>
      </c>
      <c r="H43" s="4" t="str">
        <f t="shared" si="3"/>
        <v>0.5</v>
      </c>
      <c r="I43" s="4" t="str">
        <f t="shared" si="4"/>
        <v>0.65</v>
      </c>
      <c r="J43" s="4" t="str">
        <f t="shared" si="5"/>
        <v>0.8</v>
      </c>
      <c r="L43" s="4" t="s">
        <v>43</v>
      </c>
      <c r="M43" s="19">
        <v>4</v>
      </c>
      <c r="N43" s="4" t="str">
        <f t="shared" si="6"/>
        <v>4</v>
      </c>
      <c r="O43" s="4" t="str">
        <f t="shared" si="7"/>
        <v>5</v>
      </c>
      <c r="P43" s="4" t="str">
        <f t="shared" si="8"/>
        <v>6</v>
      </c>
      <c r="Q43" s="4">
        <v>5</v>
      </c>
      <c r="R43" s="4" t="str">
        <f t="shared" si="9"/>
        <v>0.5</v>
      </c>
      <c r="S43" s="4" t="str">
        <f t="shared" si="10"/>
        <v>0.65</v>
      </c>
      <c r="T43" s="4" t="str">
        <f t="shared" si="11"/>
        <v>0.8</v>
      </c>
      <c r="V43" s="8" t="s">
        <v>43</v>
      </c>
      <c r="W43" s="19">
        <v>4</v>
      </c>
      <c r="X43" s="4" t="str">
        <f t="shared" si="12"/>
        <v>4</v>
      </c>
      <c r="Y43" s="4" t="str">
        <f t="shared" si="13"/>
        <v>5</v>
      </c>
      <c r="Z43" s="4" t="str">
        <f t="shared" si="14"/>
        <v>6</v>
      </c>
      <c r="AA43" s="4">
        <v>5</v>
      </c>
      <c r="AB43" s="4" t="str">
        <f t="shared" si="15"/>
        <v>0.5</v>
      </c>
      <c r="AC43" s="4" t="str">
        <f t="shared" si="16"/>
        <v>0.65</v>
      </c>
      <c r="AD43" s="4" t="str">
        <f t="shared" si="17"/>
        <v>0.8</v>
      </c>
      <c r="AF43" s="8" t="s">
        <v>43</v>
      </c>
      <c r="AG43" s="19">
        <v>4</v>
      </c>
      <c r="AH43" s="4" t="str">
        <f t="shared" si="18"/>
        <v>4</v>
      </c>
      <c r="AI43" s="4" t="str">
        <f t="shared" si="19"/>
        <v>5</v>
      </c>
      <c r="AJ43" s="4" t="str">
        <f t="shared" si="20"/>
        <v>6</v>
      </c>
      <c r="AK43" s="4">
        <v>7</v>
      </c>
      <c r="AL43" s="4" t="str">
        <f t="shared" si="21"/>
        <v>0.85</v>
      </c>
      <c r="AM43" s="4" t="str">
        <f t="shared" si="22"/>
        <v>0.95</v>
      </c>
      <c r="AN43" s="4" t="str">
        <f t="shared" si="23"/>
        <v>1</v>
      </c>
      <c r="AP43" s="8" t="s">
        <v>43</v>
      </c>
      <c r="AQ43" s="19">
        <v>4</v>
      </c>
      <c r="AR43" s="4" t="str">
        <f t="shared" si="24"/>
        <v>4</v>
      </c>
      <c r="AS43" s="4" t="str">
        <f t="shared" si="25"/>
        <v>5</v>
      </c>
      <c r="AT43" s="4" t="str">
        <f t="shared" si="26"/>
        <v>6</v>
      </c>
      <c r="AU43" s="4">
        <v>7</v>
      </c>
      <c r="AV43" s="4" t="str">
        <f t="shared" si="27"/>
        <v>0.85</v>
      </c>
      <c r="AW43" s="4" t="str">
        <f t="shared" si="28"/>
        <v>0.95</v>
      </c>
      <c r="AX43" s="4" t="str">
        <f t="shared" si="29"/>
        <v>1</v>
      </c>
      <c r="AZ43" s="8" t="s">
        <v>43</v>
      </c>
      <c r="BA43" s="4">
        <v>5</v>
      </c>
      <c r="BB43" s="4" t="str">
        <f t="shared" si="30"/>
        <v>5</v>
      </c>
      <c r="BC43" s="4" t="str">
        <f t="shared" si="31"/>
        <v>6</v>
      </c>
      <c r="BD43" s="4" t="str">
        <f t="shared" si="32"/>
        <v>7</v>
      </c>
      <c r="BE43" s="4">
        <v>4</v>
      </c>
      <c r="BF43" s="4" t="str">
        <f t="shared" si="33"/>
        <v>0.3</v>
      </c>
      <c r="BG43" s="4" t="str">
        <f t="shared" si="34"/>
        <v>0.5</v>
      </c>
      <c r="BH43" s="4" t="str">
        <f t="shared" si="35"/>
        <v>0.7</v>
      </c>
      <c r="BJ43" s="8" t="s">
        <v>43</v>
      </c>
      <c r="BK43" s="4">
        <v>5</v>
      </c>
      <c r="BL43" s="4" t="str">
        <f t="shared" si="36"/>
        <v>5</v>
      </c>
      <c r="BM43" s="4" t="str">
        <f t="shared" si="37"/>
        <v>6</v>
      </c>
      <c r="BN43" s="4" t="str">
        <f t="shared" si="38"/>
        <v>7</v>
      </c>
      <c r="BO43" s="4">
        <v>4</v>
      </c>
      <c r="BP43" s="4" t="str">
        <f t="shared" si="39"/>
        <v>0.3</v>
      </c>
      <c r="BQ43" s="4" t="str">
        <f t="shared" si="40"/>
        <v>0.5</v>
      </c>
      <c r="BR43" s="4" t="str">
        <f t="shared" si="41"/>
        <v>0.7</v>
      </c>
    </row>
    <row r="44" spans="2:70" x14ac:dyDescent="0.2">
      <c r="B44" s="4" t="s">
        <v>44</v>
      </c>
      <c r="C44" s="4">
        <v>4</v>
      </c>
      <c r="D44" s="4" t="str">
        <f t="shared" si="0"/>
        <v>4</v>
      </c>
      <c r="E44" s="4" t="str">
        <f t="shared" si="1"/>
        <v>5</v>
      </c>
      <c r="F44" s="4" t="str">
        <f t="shared" si="2"/>
        <v>6</v>
      </c>
      <c r="G44" s="4">
        <v>6</v>
      </c>
      <c r="H44" s="4" t="str">
        <f t="shared" si="3"/>
        <v>0.7</v>
      </c>
      <c r="I44" s="4" t="str">
        <f t="shared" si="4"/>
        <v>0.8</v>
      </c>
      <c r="J44" s="4" t="str">
        <f t="shared" si="5"/>
        <v>0.9</v>
      </c>
      <c r="L44" s="4" t="s">
        <v>44</v>
      </c>
      <c r="M44" s="4">
        <v>3</v>
      </c>
      <c r="N44" s="4" t="str">
        <f t="shared" si="6"/>
        <v>3</v>
      </c>
      <c r="O44" s="4" t="str">
        <f t="shared" si="7"/>
        <v>4</v>
      </c>
      <c r="P44" s="4" t="str">
        <f t="shared" si="8"/>
        <v>5</v>
      </c>
      <c r="Q44" s="4">
        <v>7</v>
      </c>
      <c r="R44" s="4" t="str">
        <f t="shared" si="9"/>
        <v>0.85</v>
      </c>
      <c r="S44" s="4" t="str">
        <f t="shared" si="10"/>
        <v>0.95</v>
      </c>
      <c r="T44" s="4" t="str">
        <f t="shared" si="11"/>
        <v>1</v>
      </c>
      <c r="V44" s="8" t="s">
        <v>44</v>
      </c>
      <c r="W44" s="4">
        <v>5</v>
      </c>
      <c r="X44" s="4" t="str">
        <f t="shared" si="12"/>
        <v>5</v>
      </c>
      <c r="Y44" s="4" t="str">
        <f t="shared" si="13"/>
        <v>6</v>
      </c>
      <c r="Z44" s="4" t="str">
        <f t="shared" si="14"/>
        <v>7</v>
      </c>
      <c r="AA44" s="4">
        <v>7</v>
      </c>
      <c r="AB44" s="4" t="str">
        <f t="shared" si="15"/>
        <v>0.85</v>
      </c>
      <c r="AC44" s="4" t="str">
        <f t="shared" si="16"/>
        <v>0.95</v>
      </c>
      <c r="AD44" s="4" t="str">
        <f t="shared" si="17"/>
        <v>1</v>
      </c>
      <c r="AF44" s="8" t="s">
        <v>44</v>
      </c>
      <c r="AG44" s="4">
        <v>5</v>
      </c>
      <c r="AH44" s="4" t="str">
        <f t="shared" si="18"/>
        <v>5</v>
      </c>
      <c r="AI44" s="4" t="str">
        <f t="shared" si="19"/>
        <v>6</v>
      </c>
      <c r="AJ44" s="4" t="str">
        <f t="shared" si="20"/>
        <v>7</v>
      </c>
      <c r="AK44" s="4">
        <v>6</v>
      </c>
      <c r="AL44" s="4" t="str">
        <f t="shared" si="21"/>
        <v>0.7</v>
      </c>
      <c r="AM44" s="4" t="str">
        <f t="shared" si="22"/>
        <v>0.8</v>
      </c>
      <c r="AN44" s="4" t="str">
        <f t="shared" si="23"/>
        <v>0.9</v>
      </c>
      <c r="AP44" s="8" t="s">
        <v>44</v>
      </c>
      <c r="AQ44" s="4">
        <v>3</v>
      </c>
      <c r="AR44" s="4" t="str">
        <f t="shared" si="24"/>
        <v>3</v>
      </c>
      <c r="AS44" s="4" t="str">
        <f t="shared" si="25"/>
        <v>4</v>
      </c>
      <c r="AT44" s="4" t="str">
        <f t="shared" si="26"/>
        <v>5</v>
      </c>
      <c r="AU44" s="4">
        <v>7</v>
      </c>
      <c r="AV44" s="4" t="str">
        <f t="shared" si="27"/>
        <v>0.85</v>
      </c>
      <c r="AW44" s="4" t="str">
        <f t="shared" si="28"/>
        <v>0.95</v>
      </c>
      <c r="AX44" s="4" t="str">
        <f t="shared" si="29"/>
        <v>1</v>
      </c>
      <c r="AZ44" s="8" t="s">
        <v>44</v>
      </c>
      <c r="BA44" s="4">
        <v>6</v>
      </c>
      <c r="BB44" s="4" t="str">
        <f t="shared" si="30"/>
        <v>6</v>
      </c>
      <c r="BC44" s="4" t="str">
        <f t="shared" si="31"/>
        <v>7</v>
      </c>
      <c r="BD44" s="4" t="str">
        <f t="shared" si="32"/>
        <v>8</v>
      </c>
      <c r="BE44" s="4">
        <v>6</v>
      </c>
      <c r="BF44" s="4" t="str">
        <f t="shared" si="33"/>
        <v>0.7</v>
      </c>
      <c r="BG44" s="4" t="str">
        <f t="shared" si="34"/>
        <v>0.8</v>
      </c>
      <c r="BH44" s="4" t="str">
        <f t="shared" si="35"/>
        <v>0.9</v>
      </c>
      <c r="BJ44" s="8" t="s">
        <v>44</v>
      </c>
      <c r="BK44" s="4">
        <v>6</v>
      </c>
      <c r="BL44" s="4" t="str">
        <f t="shared" si="36"/>
        <v>6</v>
      </c>
      <c r="BM44" s="4" t="str">
        <f t="shared" si="37"/>
        <v>7</v>
      </c>
      <c r="BN44" s="4" t="str">
        <f t="shared" si="38"/>
        <v>8</v>
      </c>
      <c r="BO44" s="4">
        <v>7</v>
      </c>
      <c r="BP44" s="4" t="str">
        <f t="shared" si="39"/>
        <v>0.85</v>
      </c>
      <c r="BQ44" s="4" t="str">
        <f t="shared" si="40"/>
        <v>0.95</v>
      </c>
      <c r="BR44" s="4" t="str">
        <f t="shared" si="41"/>
        <v>1</v>
      </c>
    </row>
    <row r="45" spans="2:70" x14ac:dyDescent="0.2">
      <c r="B45" s="4" t="s">
        <v>45</v>
      </c>
      <c r="C45" s="4">
        <v>6</v>
      </c>
      <c r="D45" s="4" t="str">
        <f t="shared" si="0"/>
        <v>6</v>
      </c>
      <c r="E45" s="4" t="str">
        <f t="shared" si="1"/>
        <v>7</v>
      </c>
      <c r="F45" s="4" t="str">
        <f t="shared" si="2"/>
        <v>8</v>
      </c>
      <c r="G45" s="4">
        <v>5</v>
      </c>
      <c r="H45" s="4" t="str">
        <f t="shared" si="3"/>
        <v>0.5</v>
      </c>
      <c r="I45" s="4" t="str">
        <f t="shared" si="4"/>
        <v>0.65</v>
      </c>
      <c r="J45" s="4" t="str">
        <f t="shared" si="5"/>
        <v>0.8</v>
      </c>
      <c r="L45" s="4" t="s">
        <v>45</v>
      </c>
      <c r="M45" s="4">
        <v>5</v>
      </c>
      <c r="N45" s="4" t="str">
        <f t="shared" si="6"/>
        <v>5</v>
      </c>
      <c r="O45" s="4" t="str">
        <f t="shared" si="7"/>
        <v>6</v>
      </c>
      <c r="P45" s="4" t="str">
        <f t="shared" si="8"/>
        <v>7</v>
      </c>
      <c r="Q45" s="4">
        <v>5</v>
      </c>
      <c r="R45" s="4" t="str">
        <f t="shared" si="9"/>
        <v>0.5</v>
      </c>
      <c r="S45" s="4" t="str">
        <f t="shared" si="10"/>
        <v>0.65</v>
      </c>
      <c r="T45" s="4" t="str">
        <f t="shared" si="11"/>
        <v>0.8</v>
      </c>
      <c r="V45" s="8" t="s">
        <v>45</v>
      </c>
      <c r="W45" s="4">
        <v>5</v>
      </c>
      <c r="X45" s="4" t="str">
        <f t="shared" si="12"/>
        <v>5</v>
      </c>
      <c r="Y45" s="4" t="str">
        <f t="shared" si="13"/>
        <v>6</v>
      </c>
      <c r="Z45" s="4" t="str">
        <f t="shared" si="14"/>
        <v>7</v>
      </c>
      <c r="AA45" s="4">
        <v>4</v>
      </c>
      <c r="AB45" s="4" t="str">
        <f t="shared" si="15"/>
        <v>0.3</v>
      </c>
      <c r="AC45" s="4" t="str">
        <f t="shared" si="16"/>
        <v>0.5</v>
      </c>
      <c r="AD45" s="4" t="str">
        <f t="shared" si="17"/>
        <v>0.7</v>
      </c>
      <c r="AF45" s="8" t="s">
        <v>45</v>
      </c>
      <c r="AG45" s="4">
        <v>6</v>
      </c>
      <c r="AH45" s="4" t="str">
        <f t="shared" si="18"/>
        <v>6</v>
      </c>
      <c r="AI45" s="4" t="str">
        <f t="shared" si="19"/>
        <v>7</v>
      </c>
      <c r="AJ45" s="4" t="str">
        <f t="shared" si="20"/>
        <v>8</v>
      </c>
      <c r="AK45" s="4">
        <v>5</v>
      </c>
      <c r="AL45" s="4" t="str">
        <f t="shared" si="21"/>
        <v>0.5</v>
      </c>
      <c r="AM45" s="4" t="str">
        <f t="shared" si="22"/>
        <v>0.65</v>
      </c>
      <c r="AN45" s="4" t="str">
        <f t="shared" si="23"/>
        <v>0.8</v>
      </c>
      <c r="AP45" s="8" t="s">
        <v>45</v>
      </c>
      <c r="AQ45" s="4">
        <v>5</v>
      </c>
      <c r="AR45" s="4" t="str">
        <f t="shared" si="24"/>
        <v>5</v>
      </c>
      <c r="AS45" s="4" t="str">
        <f t="shared" si="25"/>
        <v>6</v>
      </c>
      <c r="AT45" s="4" t="str">
        <f t="shared" si="26"/>
        <v>7</v>
      </c>
      <c r="AU45" s="4">
        <v>4</v>
      </c>
      <c r="AV45" s="4" t="str">
        <f t="shared" si="27"/>
        <v>0.3</v>
      </c>
      <c r="AW45" s="4" t="str">
        <f t="shared" si="28"/>
        <v>0.5</v>
      </c>
      <c r="AX45" s="4" t="str">
        <f t="shared" si="29"/>
        <v>0.7</v>
      </c>
      <c r="AZ45" s="8" t="s">
        <v>45</v>
      </c>
      <c r="BA45" s="4">
        <v>3</v>
      </c>
      <c r="BB45" s="4" t="str">
        <f t="shared" si="30"/>
        <v>3</v>
      </c>
      <c r="BC45" s="4" t="str">
        <f t="shared" si="31"/>
        <v>4</v>
      </c>
      <c r="BD45" s="4" t="str">
        <f t="shared" si="32"/>
        <v>5</v>
      </c>
      <c r="BE45" s="4">
        <v>4</v>
      </c>
      <c r="BF45" s="4" t="str">
        <f t="shared" si="33"/>
        <v>0.3</v>
      </c>
      <c r="BG45" s="4" t="str">
        <f t="shared" si="34"/>
        <v>0.5</v>
      </c>
      <c r="BH45" s="4" t="str">
        <f t="shared" si="35"/>
        <v>0.7</v>
      </c>
      <c r="BJ45" s="8" t="s">
        <v>45</v>
      </c>
      <c r="BK45" s="4">
        <v>3</v>
      </c>
      <c r="BL45" s="4" t="str">
        <f t="shared" si="36"/>
        <v>3</v>
      </c>
      <c r="BM45" s="4" t="str">
        <f t="shared" si="37"/>
        <v>4</v>
      </c>
      <c r="BN45" s="4" t="str">
        <f t="shared" si="38"/>
        <v>5</v>
      </c>
      <c r="BO45" s="4">
        <v>4</v>
      </c>
      <c r="BP45" s="4" t="str">
        <f t="shared" si="39"/>
        <v>0.3</v>
      </c>
      <c r="BQ45" s="4" t="str">
        <f t="shared" si="40"/>
        <v>0.5</v>
      </c>
      <c r="BR45" s="4" t="str">
        <f t="shared" si="41"/>
        <v>0.7</v>
      </c>
    </row>
    <row r="46" spans="2:70" x14ac:dyDescent="0.2">
      <c r="B46" s="4" t="s">
        <v>46</v>
      </c>
      <c r="C46" s="4">
        <v>5</v>
      </c>
      <c r="D46" s="4" t="str">
        <f t="shared" si="0"/>
        <v>5</v>
      </c>
      <c r="E46" s="4" t="str">
        <f t="shared" si="1"/>
        <v>6</v>
      </c>
      <c r="F46" s="4" t="str">
        <f t="shared" si="2"/>
        <v>7</v>
      </c>
      <c r="G46" s="4">
        <v>7</v>
      </c>
      <c r="H46" s="4" t="str">
        <f t="shared" si="3"/>
        <v>0.85</v>
      </c>
      <c r="I46" s="4" t="str">
        <f t="shared" si="4"/>
        <v>0.95</v>
      </c>
      <c r="J46" s="4" t="str">
        <f t="shared" si="5"/>
        <v>1</v>
      </c>
      <c r="L46" s="4" t="s">
        <v>46</v>
      </c>
      <c r="M46" s="4">
        <v>5</v>
      </c>
      <c r="N46" s="4" t="str">
        <f t="shared" si="6"/>
        <v>5</v>
      </c>
      <c r="O46" s="4" t="str">
        <f t="shared" si="7"/>
        <v>6</v>
      </c>
      <c r="P46" s="4" t="str">
        <f t="shared" si="8"/>
        <v>7</v>
      </c>
      <c r="Q46" s="4">
        <v>6</v>
      </c>
      <c r="R46" s="4" t="str">
        <f t="shared" si="9"/>
        <v>0.7</v>
      </c>
      <c r="S46" s="4" t="str">
        <f t="shared" si="10"/>
        <v>0.8</v>
      </c>
      <c r="T46" s="4" t="str">
        <f t="shared" si="11"/>
        <v>0.9</v>
      </c>
      <c r="V46" s="8" t="s">
        <v>46</v>
      </c>
      <c r="W46" s="4">
        <v>5</v>
      </c>
      <c r="X46" s="4" t="str">
        <f t="shared" si="12"/>
        <v>5</v>
      </c>
      <c r="Y46" s="4" t="str">
        <f t="shared" si="13"/>
        <v>6</v>
      </c>
      <c r="Z46" s="4" t="str">
        <f t="shared" si="14"/>
        <v>7</v>
      </c>
      <c r="AA46" s="4">
        <v>5</v>
      </c>
      <c r="AB46" s="4" t="str">
        <f t="shared" si="15"/>
        <v>0.5</v>
      </c>
      <c r="AC46" s="4" t="str">
        <f t="shared" si="16"/>
        <v>0.65</v>
      </c>
      <c r="AD46" s="4" t="str">
        <f t="shared" si="17"/>
        <v>0.8</v>
      </c>
      <c r="AF46" s="8" t="s">
        <v>46</v>
      </c>
      <c r="AG46" s="4">
        <v>5</v>
      </c>
      <c r="AH46" s="4" t="str">
        <f t="shared" si="18"/>
        <v>5</v>
      </c>
      <c r="AI46" s="4" t="str">
        <f t="shared" si="19"/>
        <v>6</v>
      </c>
      <c r="AJ46" s="4" t="str">
        <f t="shared" si="20"/>
        <v>7</v>
      </c>
      <c r="AK46" s="4">
        <v>7</v>
      </c>
      <c r="AL46" s="4" t="str">
        <f t="shared" si="21"/>
        <v>0.85</v>
      </c>
      <c r="AM46" s="4" t="str">
        <f t="shared" si="22"/>
        <v>0.95</v>
      </c>
      <c r="AN46" s="4" t="str">
        <f t="shared" si="23"/>
        <v>1</v>
      </c>
      <c r="AP46" s="8" t="s">
        <v>46</v>
      </c>
      <c r="AQ46" s="4">
        <v>5</v>
      </c>
      <c r="AR46" s="4" t="str">
        <f t="shared" si="24"/>
        <v>5</v>
      </c>
      <c r="AS46" s="4" t="str">
        <f t="shared" si="25"/>
        <v>6</v>
      </c>
      <c r="AT46" s="4" t="str">
        <f t="shared" si="26"/>
        <v>7</v>
      </c>
      <c r="AU46" s="4">
        <v>6</v>
      </c>
      <c r="AV46" s="4" t="str">
        <f t="shared" si="27"/>
        <v>0.7</v>
      </c>
      <c r="AW46" s="4" t="str">
        <f t="shared" si="28"/>
        <v>0.8</v>
      </c>
      <c r="AX46" s="4" t="str">
        <f t="shared" si="29"/>
        <v>0.9</v>
      </c>
      <c r="AZ46" s="8" t="s">
        <v>46</v>
      </c>
      <c r="BA46" s="4">
        <v>6</v>
      </c>
      <c r="BB46" s="4" t="str">
        <f t="shared" si="30"/>
        <v>6</v>
      </c>
      <c r="BC46" s="4" t="str">
        <f t="shared" si="31"/>
        <v>7</v>
      </c>
      <c r="BD46" s="4" t="str">
        <f t="shared" si="32"/>
        <v>8</v>
      </c>
      <c r="BE46" s="4">
        <v>5</v>
      </c>
      <c r="BF46" s="4" t="str">
        <f t="shared" si="33"/>
        <v>0.5</v>
      </c>
      <c r="BG46" s="4" t="str">
        <f t="shared" si="34"/>
        <v>0.65</v>
      </c>
      <c r="BH46" s="4" t="str">
        <f t="shared" si="35"/>
        <v>0.8</v>
      </c>
      <c r="BJ46" s="8" t="s">
        <v>46</v>
      </c>
      <c r="BK46" s="4">
        <v>5</v>
      </c>
      <c r="BL46" s="4" t="str">
        <f t="shared" si="36"/>
        <v>5</v>
      </c>
      <c r="BM46" s="4" t="str">
        <f t="shared" si="37"/>
        <v>6</v>
      </c>
      <c r="BN46" s="4" t="str">
        <f t="shared" si="38"/>
        <v>7</v>
      </c>
      <c r="BO46" s="4">
        <v>6</v>
      </c>
      <c r="BP46" s="4" t="str">
        <f t="shared" si="39"/>
        <v>0.7</v>
      </c>
      <c r="BQ46" s="4" t="str">
        <f t="shared" si="40"/>
        <v>0.8</v>
      </c>
      <c r="BR46" s="4" t="str">
        <f t="shared" si="41"/>
        <v>0.9</v>
      </c>
    </row>
    <row r="47" spans="2:70" x14ac:dyDescent="0.2">
      <c r="B47" s="4" t="s">
        <v>47</v>
      </c>
      <c r="C47" s="4">
        <v>4</v>
      </c>
      <c r="D47" s="4" t="str">
        <f t="shared" si="0"/>
        <v>4</v>
      </c>
      <c r="E47" s="4" t="str">
        <f t="shared" si="1"/>
        <v>5</v>
      </c>
      <c r="F47" s="4" t="str">
        <f t="shared" si="2"/>
        <v>6</v>
      </c>
      <c r="G47" s="4">
        <v>7</v>
      </c>
      <c r="H47" s="4" t="str">
        <f t="shared" si="3"/>
        <v>0.85</v>
      </c>
      <c r="I47" s="4" t="str">
        <f t="shared" si="4"/>
        <v>0.95</v>
      </c>
      <c r="J47" s="4" t="str">
        <f t="shared" si="5"/>
        <v>1</v>
      </c>
      <c r="L47" s="4" t="s">
        <v>47</v>
      </c>
      <c r="M47" s="4">
        <v>2</v>
      </c>
      <c r="N47" s="4" t="str">
        <f t="shared" si="6"/>
        <v>2</v>
      </c>
      <c r="O47" s="4" t="str">
        <f t="shared" si="7"/>
        <v>3</v>
      </c>
      <c r="P47" s="4" t="str">
        <f t="shared" si="8"/>
        <v>4</v>
      </c>
      <c r="Q47" s="4">
        <v>6</v>
      </c>
      <c r="R47" s="4" t="str">
        <f t="shared" si="9"/>
        <v>0.7</v>
      </c>
      <c r="S47" s="4" t="str">
        <f t="shared" si="10"/>
        <v>0.8</v>
      </c>
      <c r="T47" s="4" t="str">
        <f t="shared" si="11"/>
        <v>0.9</v>
      </c>
      <c r="V47" s="8" t="s">
        <v>47</v>
      </c>
      <c r="W47" s="4">
        <v>3</v>
      </c>
      <c r="X47" s="4" t="str">
        <f t="shared" si="12"/>
        <v>3</v>
      </c>
      <c r="Y47" s="4" t="str">
        <f t="shared" si="13"/>
        <v>4</v>
      </c>
      <c r="Z47" s="4" t="str">
        <f t="shared" si="14"/>
        <v>5</v>
      </c>
      <c r="AA47" s="4">
        <v>3</v>
      </c>
      <c r="AB47" s="4" t="str">
        <f t="shared" si="15"/>
        <v>0.2</v>
      </c>
      <c r="AC47" s="4" t="str">
        <f t="shared" si="16"/>
        <v>0.35</v>
      </c>
      <c r="AD47" s="4" t="str">
        <f t="shared" si="17"/>
        <v>0.5</v>
      </c>
      <c r="AF47" s="8" t="s">
        <v>47</v>
      </c>
      <c r="AG47" s="4">
        <v>4</v>
      </c>
      <c r="AH47" s="4" t="str">
        <f t="shared" si="18"/>
        <v>4</v>
      </c>
      <c r="AI47" s="4" t="str">
        <f t="shared" si="19"/>
        <v>5</v>
      </c>
      <c r="AJ47" s="4" t="str">
        <f t="shared" si="20"/>
        <v>6</v>
      </c>
      <c r="AK47" s="4">
        <v>7</v>
      </c>
      <c r="AL47" s="4" t="str">
        <f t="shared" si="21"/>
        <v>0.85</v>
      </c>
      <c r="AM47" s="4" t="str">
        <f t="shared" si="22"/>
        <v>0.95</v>
      </c>
      <c r="AN47" s="4" t="str">
        <f t="shared" si="23"/>
        <v>1</v>
      </c>
      <c r="AP47" s="8" t="s">
        <v>47</v>
      </c>
      <c r="AQ47" s="4">
        <v>4</v>
      </c>
      <c r="AR47" s="4" t="str">
        <f t="shared" si="24"/>
        <v>4</v>
      </c>
      <c r="AS47" s="4" t="str">
        <f t="shared" si="25"/>
        <v>5</v>
      </c>
      <c r="AT47" s="4" t="str">
        <f t="shared" si="26"/>
        <v>6</v>
      </c>
      <c r="AU47" s="4">
        <v>7</v>
      </c>
      <c r="AV47" s="4" t="str">
        <f t="shared" si="27"/>
        <v>0.85</v>
      </c>
      <c r="AW47" s="4" t="str">
        <f t="shared" si="28"/>
        <v>0.95</v>
      </c>
      <c r="AX47" s="4" t="str">
        <f t="shared" si="29"/>
        <v>1</v>
      </c>
      <c r="AZ47" s="8" t="s">
        <v>47</v>
      </c>
      <c r="BA47" s="4">
        <v>2</v>
      </c>
      <c r="BB47" s="4" t="str">
        <f t="shared" si="30"/>
        <v>2</v>
      </c>
      <c r="BC47" s="4" t="str">
        <f t="shared" si="31"/>
        <v>3</v>
      </c>
      <c r="BD47" s="4" t="str">
        <f t="shared" si="32"/>
        <v>4</v>
      </c>
      <c r="BE47" s="4">
        <v>4</v>
      </c>
      <c r="BF47" s="4" t="str">
        <f t="shared" si="33"/>
        <v>0.3</v>
      </c>
      <c r="BG47" s="4" t="str">
        <f t="shared" si="34"/>
        <v>0.5</v>
      </c>
      <c r="BH47" s="4" t="str">
        <f t="shared" si="35"/>
        <v>0.7</v>
      </c>
      <c r="BJ47" s="8" t="s">
        <v>47</v>
      </c>
      <c r="BK47" s="4">
        <v>3</v>
      </c>
      <c r="BL47" s="4" t="str">
        <f t="shared" si="36"/>
        <v>3</v>
      </c>
      <c r="BM47" s="4" t="str">
        <f t="shared" si="37"/>
        <v>4</v>
      </c>
      <c r="BN47" s="4" t="str">
        <f t="shared" si="38"/>
        <v>5</v>
      </c>
      <c r="BO47" s="4">
        <v>7</v>
      </c>
      <c r="BP47" s="4" t="str">
        <f t="shared" si="39"/>
        <v>0.85</v>
      </c>
      <c r="BQ47" s="4" t="str">
        <f t="shared" si="40"/>
        <v>0.95</v>
      </c>
      <c r="BR47" s="4" t="str">
        <f t="shared" si="41"/>
        <v>1</v>
      </c>
    </row>
    <row r="48" spans="2:70" x14ac:dyDescent="0.2">
      <c r="B48" s="4" t="s">
        <v>48</v>
      </c>
      <c r="C48" s="4">
        <v>7</v>
      </c>
      <c r="D48" s="4" t="str">
        <f t="shared" si="0"/>
        <v>7</v>
      </c>
      <c r="E48" s="4" t="str">
        <f t="shared" si="1"/>
        <v>8</v>
      </c>
      <c r="F48" s="4" t="str">
        <f t="shared" si="2"/>
        <v>9</v>
      </c>
      <c r="G48" s="4">
        <v>7</v>
      </c>
      <c r="H48" s="4" t="str">
        <f t="shared" si="3"/>
        <v>0.85</v>
      </c>
      <c r="I48" s="4" t="str">
        <f t="shared" si="4"/>
        <v>0.95</v>
      </c>
      <c r="J48" s="4" t="str">
        <f t="shared" si="5"/>
        <v>1</v>
      </c>
      <c r="L48" s="4" t="s">
        <v>48</v>
      </c>
      <c r="M48" s="4">
        <v>7</v>
      </c>
      <c r="N48" s="4" t="str">
        <f t="shared" si="6"/>
        <v>7</v>
      </c>
      <c r="O48" s="4" t="str">
        <f t="shared" si="7"/>
        <v>8</v>
      </c>
      <c r="P48" s="4" t="str">
        <f t="shared" si="8"/>
        <v>9</v>
      </c>
      <c r="Q48" s="4">
        <v>7</v>
      </c>
      <c r="R48" s="4" t="str">
        <f t="shared" si="9"/>
        <v>0.85</v>
      </c>
      <c r="S48" s="4" t="str">
        <f t="shared" si="10"/>
        <v>0.95</v>
      </c>
      <c r="T48" s="4" t="str">
        <f t="shared" si="11"/>
        <v>1</v>
      </c>
      <c r="V48" s="8" t="s">
        <v>48</v>
      </c>
      <c r="W48" s="4">
        <v>7</v>
      </c>
      <c r="X48" s="4" t="str">
        <f t="shared" si="12"/>
        <v>7</v>
      </c>
      <c r="Y48" s="4" t="str">
        <f t="shared" si="13"/>
        <v>8</v>
      </c>
      <c r="Z48" s="4" t="str">
        <f t="shared" si="14"/>
        <v>9</v>
      </c>
      <c r="AA48" s="4">
        <v>7</v>
      </c>
      <c r="AB48" s="4" t="str">
        <f t="shared" si="15"/>
        <v>0.85</v>
      </c>
      <c r="AC48" s="4" t="str">
        <f t="shared" si="16"/>
        <v>0.95</v>
      </c>
      <c r="AD48" s="4" t="str">
        <f t="shared" si="17"/>
        <v>1</v>
      </c>
      <c r="AF48" s="8" t="s">
        <v>48</v>
      </c>
      <c r="AG48" s="4">
        <v>6</v>
      </c>
      <c r="AH48" s="4" t="str">
        <f t="shared" si="18"/>
        <v>6</v>
      </c>
      <c r="AI48" s="4" t="str">
        <f t="shared" si="19"/>
        <v>7</v>
      </c>
      <c r="AJ48" s="4" t="str">
        <f t="shared" si="20"/>
        <v>8</v>
      </c>
      <c r="AK48" s="4">
        <v>6</v>
      </c>
      <c r="AL48" s="4" t="str">
        <f t="shared" si="21"/>
        <v>0.7</v>
      </c>
      <c r="AM48" s="4" t="str">
        <f t="shared" si="22"/>
        <v>0.8</v>
      </c>
      <c r="AN48" s="4" t="str">
        <f t="shared" si="23"/>
        <v>0.9</v>
      </c>
      <c r="AP48" s="8" t="s">
        <v>48</v>
      </c>
      <c r="AQ48" s="4">
        <v>7</v>
      </c>
      <c r="AR48" s="4" t="str">
        <f t="shared" si="24"/>
        <v>7</v>
      </c>
      <c r="AS48" s="4" t="str">
        <f t="shared" si="25"/>
        <v>8</v>
      </c>
      <c r="AT48" s="4" t="str">
        <f t="shared" si="26"/>
        <v>9</v>
      </c>
      <c r="AU48" s="4">
        <v>7</v>
      </c>
      <c r="AV48" s="4" t="str">
        <f t="shared" si="27"/>
        <v>0.85</v>
      </c>
      <c r="AW48" s="4" t="str">
        <f t="shared" si="28"/>
        <v>0.95</v>
      </c>
      <c r="AX48" s="4" t="str">
        <f t="shared" si="29"/>
        <v>1</v>
      </c>
      <c r="AZ48" s="8" t="s">
        <v>48</v>
      </c>
      <c r="BA48" s="4">
        <v>7</v>
      </c>
      <c r="BB48" s="4" t="str">
        <f t="shared" si="30"/>
        <v>7</v>
      </c>
      <c r="BC48" s="4" t="str">
        <f t="shared" si="31"/>
        <v>8</v>
      </c>
      <c r="BD48" s="4" t="str">
        <f t="shared" si="32"/>
        <v>9</v>
      </c>
      <c r="BE48" s="4">
        <v>7</v>
      </c>
      <c r="BF48" s="4" t="str">
        <f t="shared" si="33"/>
        <v>0.85</v>
      </c>
      <c r="BG48" s="4" t="str">
        <f t="shared" si="34"/>
        <v>0.95</v>
      </c>
      <c r="BH48" s="4" t="str">
        <f t="shared" si="35"/>
        <v>1</v>
      </c>
      <c r="BJ48" s="8" t="s">
        <v>48</v>
      </c>
      <c r="BK48" s="4">
        <v>7</v>
      </c>
      <c r="BL48" s="4" t="str">
        <f t="shared" si="36"/>
        <v>7</v>
      </c>
      <c r="BM48" s="4" t="str">
        <f t="shared" si="37"/>
        <v>8</v>
      </c>
      <c r="BN48" s="4" t="str">
        <f t="shared" si="38"/>
        <v>9</v>
      </c>
      <c r="BO48" s="4">
        <v>7</v>
      </c>
      <c r="BP48" s="4" t="str">
        <f t="shared" si="39"/>
        <v>0.85</v>
      </c>
      <c r="BQ48" s="4" t="str">
        <f t="shared" si="40"/>
        <v>0.95</v>
      </c>
      <c r="BR48" s="4" t="str">
        <f t="shared" si="41"/>
        <v>1</v>
      </c>
    </row>
    <row r="49" spans="2:70" x14ac:dyDescent="0.2">
      <c r="B49" s="4" t="s">
        <v>49</v>
      </c>
      <c r="C49" s="4">
        <v>5</v>
      </c>
      <c r="D49" s="4" t="str">
        <f t="shared" si="0"/>
        <v>5</v>
      </c>
      <c r="E49" s="4" t="str">
        <f t="shared" si="1"/>
        <v>6</v>
      </c>
      <c r="F49" s="4" t="str">
        <f t="shared" si="2"/>
        <v>7</v>
      </c>
      <c r="G49" s="4">
        <v>7</v>
      </c>
      <c r="H49" s="4" t="str">
        <f t="shared" si="3"/>
        <v>0.85</v>
      </c>
      <c r="I49" s="4" t="str">
        <f t="shared" si="4"/>
        <v>0.95</v>
      </c>
      <c r="J49" s="4" t="str">
        <f t="shared" si="5"/>
        <v>1</v>
      </c>
      <c r="L49" s="4" t="s">
        <v>49</v>
      </c>
      <c r="M49" s="4">
        <v>4</v>
      </c>
      <c r="N49" s="4" t="str">
        <f t="shared" si="6"/>
        <v>4</v>
      </c>
      <c r="O49" s="4" t="str">
        <f t="shared" si="7"/>
        <v>5</v>
      </c>
      <c r="P49" s="4" t="str">
        <f t="shared" si="8"/>
        <v>6</v>
      </c>
      <c r="Q49" s="4">
        <v>6</v>
      </c>
      <c r="R49" s="4" t="str">
        <f t="shared" si="9"/>
        <v>0.7</v>
      </c>
      <c r="S49" s="4" t="str">
        <f t="shared" si="10"/>
        <v>0.8</v>
      </c>
      <c r="T49" s="4" t="str">
        <f t="shared" si="11"/>
        <v>0.9</v>
      </c>
      <c r="V49" s="8" t="s">
        <v>49</v>
      </c>
      <c r="W49" s="4">
        <v>3</v>
      </c>
      <c r="X49" s="4" t="str">
        <f t="shared" si="12"/>
        <v>3</v>
      </c>
      <c r="Y49" s="4" t="str">
        <f t="shared" si="13"/>
        <v>4</v>
      </c>
      <c r="Z49" s="4" t="str">
        <f t="shared" si="14"/>
        <v>5</v>
      </c>
      <c r="AA49" s="4">
        <v>3</v>
      </c>
      <c r="AB49" s="4" t="str">
        <f t="shared" si="15"/>
        <v>0.2</v>
      </c>
      <c r="AC49" s="4" t="str">
        <f t="shared" si="16"/>
        <v>0.35</v>
      </c>
      <c r="AD49" s="4" t="str">
        <f t="shared" si="17"/>
        <v>0.5</v>
      </c>
      <c r="AF49" s="8" t="s">
        <v>49</v>
      </c>
      <c r="AG49" s="4">
        <v>5</v>
      </c>
      <c r="AH49" s="4" t="str">
        <f t="shared" si="18"/>
        <v>5</v>
      </c>
      <c r="AI49" s="4" t="str">
        <f t="shared" si="19"/>
        <v>6</v>
      </c>
      <c r="AJ49" s="4" t="str">
        <f t="shared" si="20"/>
        <v>7</v>
      </c>
      <c r="AK49" s="4">
        <v>6</v>
      </c>
      <c r="AL49" s="4" t="str">
        <f t="shared" si="21"/>
        <v>0.7</v>
      </c>
      <c r="AM49" s="4" t="str">
        <f t="shared" si="22"/>
        <v>0.8</v>
      </c>
      <c r="AN49" s="4" t="str">
        <f t="shared" si="23"/>
        <v>0.9</v>
      </c>
      <c r="AP49" s="8" t="s">
        <v>49</v>
      </c>
      <c r="AQ49" s="4">
        <v>5</v>
      </c>
      <c r="AR49" s="4" t="str">
        <f t="shared" si="24"/>
        <v>5</v>
      </c>
      <c r="AS49" s="4" t="str">
        <f t="shared" si="25"/>
        <v>6</v>
      </c>
      <c r="AT49" s="4" t="str">
        <f t="shared" si="26"/>
        <v>7</v>
      </c>
      <c r="AU49" s="4">
        <v>7</v>
      </c>
      <c r="AV49" s="4" t="str">
        <f t="shared" si="27"/>
        <v>0.85</v>
      </c>
      <c r="AW49" s="4" t="str">
        <f t="shared" si="28"/>
        <v>0.95</v>
      </c>
      <c r="AX49" s="4" t="str">
        <f t="shared" si="29"/>
        <v>1</v>
      </c>
      <c r="AZ49" s="8" t="s">
        <v>49</v>
      </c>
      <c r="BA49" s="4">
        <v>5</v>
      </c>
      <c r="BB49" s="4" t="str">
        <f t="shared" si="30"/>
        <v>5</v>
      </c>
      <c r="BC49" s="4" t="str">
        <f t="shared" si="31"/>
        <v>6</v>
      </c>
      <c r="BD49" s="4" t="str">
        <f t="shared" si="32"/>
        <v>7</v>
      </c>
      <c r="BE49" s="4">
        <v>6</v>
      </c>
      <c r="BF49" s="4" t="str">
        <f t="shared" si="33"/>
        <v>0.7</v>
      </c>
      <c r="BG49" s="4" t="str">
        <f t="shared" si="34"/>
        <v>0.8</v>
      </c>
      <c r="BH49" s="4" t="str">
        <f t="shared" si="35"/>
        <v>0.9</v>
      </c>
      <c r="BJ49" s="8" t="s">
        <v>49</v>
      </c>
      <c r="BK49" s="4">
        <v>4</v>
      </c>
      <c r="BL49" s="4" t="str">
        <f t="shared" si="36"/>
        <v>4</v>
      </c>
      <c r="BM49" s="4" t="str">
        <f t="shared" si="37"/>
        <v>5</v>
      </c>
      <c r="BN49" s="4" t="str">
        <f t="shared" si="38"/>
        <v>6</v>
      </c>
      <c r="BO49" s="4">
        <v>7</v>
      </c>
      <c r="BP49" s="4" t="str">
        <f t="shared" si="39"/>
        <v>0.85</v>
      </c>
      <c r="BQ49" s="4" t="str">
        <f t="shared" si="40"/>
        <v>0.95</v>
      </c>
      <c r="BR49" s="4" t="str">
        <f t="shared" si="41"/>
        <v>1</v>
      </c>
    </row>
    <row r="50" spans="2:70" x14ac:dyDescent="0.2">
      <c r="B50" s="4" t="s">
        <v>50</v>
      </c>
      <c r="C50" s="4">
        <v>5</v>
      </c>
      <c r="D50" s="4" t="str">
        <f t="shared" si="0"/>
        <v>5</v>
      </c>
      <c r="E50" s="4" t="str">
        <f t="shared" si="1"/>
        <v>6</v>
      </c>
      <c r="F50" s="4" t="str">
        <f t="shared" si="2"/>
        <v>7</v>
      </c>
      <c r="G50" s="4">
        <v>5</v>
      </c>
      <c r="H50" s="4" t="str">
        <f t="shared" si="3"/>
        <v>0.5</v>
      </c>
      <c r="I50" s="4" t="str">
        <f t="shared" si="4"/>
        <v>0.65</v>
      </c>
      <c r="J50" s="4" t="str">
        <f t="shared" si="5"/>
        <v>0.8</v>
      </c>
      <c r="L50" s="4" t="s">
        <v>50</v>
      </c>
      <c r="M50" s="4">
        <v>4</v>
      </c>
      <c r="N50" s="4" t="str">
        <f t="shared" si="6"/>
        <v>4</v>
      </c>
      <c r="O50" s="4" t="str">
        <f t="shared" si="7"/>
        <v>5</v>
      </c>
      <c r="P50" s="4" t="str">
        <f t="shared" si="8"/>
        <v>6</v>
      </c>
      <c r="Q50" s="4">
        <v>6</v>
      </c>
      <c r="R50" s="4" t="str">
        <f t="shared" si="9"/>
        <v>0.7</v>
      </c>
      <c r="S50" s="4" t="str">
        <f t="shared" si="10"/>
        <v>0.8</v>
      </c>
      <c r="T50" s="4" t="str">
        <f t="shared" si="11"/>
        <v>0.9</v>
      </c>
      <c r="V50" s="8" t="s">
        <v>50</v>
      </c>
      <c r="W50" s="4">
        <v>4</v>
      </c>
      <c r="X50" s="4" t="str">
        <f t="shared" si="12"/>
        <v>4</v>
      </c>
      <c r="Y50" s="4" t="str">
        <f t="shared" si="13"/>
        <v>5</v>
      </c>
      <c r="Z50" s="4" t="str">
        <f t="shared" si="14"/>
        <v>6</v>
      </c>
      <c r="AA50" s="4">
        <v>4</v>
      </c>
      <c r="AB50" s="4" t="str">
        <f t="shared" si="15"/>
        <v>0.3</v>
      </c>
      <c r="AC50" s="4" t="str">
        <f t="shared" si="16"/>
        <v>0.5</v>
      </c>
      <c r="AD50" s="4" t="str">
        <f t="shared" si="17"/>
        <v>0.7</v>
      </c>
      <c r="AF50" s="8" t="s">
        <v>50</v>
      </c>
      <c r="AG50" s="4">
        <v>4</v>
      </c>
      <c r="AH50" s="4" t="str">
        <f t="shared" si="18"/>
        <v>4</v>
      </c>
      <c r="AI50" s="4" t="str">
        <f t="shared" si="19"/>
        <v>5</v>
      </c>
      <c r="AJ50" s="4" t="str">
        <f t="shared" si="20"/>
        <v>6</v>
      </c>
      <c r="AK50" s="4">
        <v>4</v>
      </c>
      <c r="AL50" s="4" t="str">
        <f t="shared" si="21"/>
        <v>0.3</v>
      </c>
      <c r="AM50" s="4" t="str">
        <f t="shared" si="22"/>
        <v>0.5</v>
      </c>
      <c r="AN50" s="4" t="str">
        <f t="shared" si="23"/>
        <v>0.7</v>
      </c>
      <c r="AP50" s="8" t="s">
        <v>50</v>
      </c>
      <c r="AQ50" s="4">
        <v>4</v>
      </c>
      <c r="AR50" s="4" t="str">
        <f t="shared" si="24"/>
        <v>4</v>
      </c>
      <c r="AS50" s="4" t="str">
        <f t="shared" si="25"/>
        <v>5</v>
      </c>
      <c r="AT50" s="4" t="str">
        <f t="shared" si="26"/>
        <v>6</v>
      </c>
      <c r="AU50" s="4">
        <v>4</v>
      </c>
      <c r="AV50" s="4" t="str">
        <f t="shared" si="27"/>
        <v>0.3</v>
      </c>
      <c r="AW50" s="4" t="str">
        <f t="shared" si="28"/>
        <v>0.5</v>
      </c>
      <c r="AX50" s="4" t="str">
        <f t="shared" si="29"/>
        <v>0.7</v>
      </c>
      <c r="AZ50" s="8" t="s">
        <v>50</v>
      </c>
      <c r="BA50" s="4">
        <v>5</v>
      </c>
      <c r="BB50" s="4" t="str">
        <f t="shared" si="30"/>
        <v>5</v>
      </c>
      <c r="BC50" s="4" t="str">
        <f t="shared" si="31"/>
        <v>6</v>
      </c>
      <c r="BD50" s="4" t="str">
        <f t="shared" si="32"/>
        <v>7</v>
      </c>
      <c r="BE50" s="4">
        <v>4</v>
      </c>
      <c r="BF50" s="4" t="str">
        <f t="shared" si="33"/>
        <v>0.3</v>
      </c>
      <c r="BG50" s="4" t="str">
        <f t="shared" si="34"/>
        <v>0.5</v>
      </c>
      <c r="BH50" s="4" t="str">
        <f t="shared" si="35"/>
        <v>0.7</v>
      </c>
      <c r="BJ50" s="8" t="s">
        <v>50</v>
      </c>
      <c r="BK50" s="4">
        <v>5</v>
      </c>
      <c r="BL50" s="4" t="str">
        <f t="shared" si="36"/>
        <v>5</v>
      </c>
      <c r="BM50" s="4" t="str">
        <f t="shared" si="37"/>
        <v>6</v>
      </c>
      <c r="BN50" s="4" t="str">
        <f t="shared" si="38"/>
        <v>7</v>
      </c>
      <c r="BO50" s="4">
        <v>4</v>
      </c>
      <c r="BP50" s="4" t="str">
        <f t="shared" si="39"/>
        <v>0.3</v>
      </c>
      <c r="BQ50" s="4" t="str">
        <f t="shared" si="40"/>
        <v>0.5</v>
      </c>
      <c r="BR50" s="4" t="str">
        <f t="shared" si="41"/>
        <v>0.7</v>
      </c>
    </row>
    <row r="51" spans="2:70" x14ac:dyDescent="0.2">
      <c r="B51" s="4" t="s">
        <v>51</v>
      </c>
      <c r="C51" s="4">
        <v>3</v>
      </c>
      <c r="D51" s="4" t="str">
        <f t="shared" si="0"/>
        <v>3</v>
      </c>
      <c r="E51" s="4" t="str">
        <f t="shared" si="1"/>
        <v>4</v>
      </c>
      <c r="F51" s="4" t="str">
        <f t="shared" si="2"/>
        <v>5</v>
      </c>
      <c r="G51" s="4">
        <v>5</v>
      </c>
      <c r="H51" s="4" t="str">
        <f t="shared" si="3"/>
        <v>0.5</v>
      </c>
      <c r="I51" s="4" t="str">
        <f t="shared" si="4"/>
        <v>0.65</v>
      </c>
      <c r="J51" s="4" t="str">
        <f t="shared" si="5"/>
        <v>0.8</v>
      </c>
      <c r="L51" s="4" t="s">
        <v>51</v>
      </c>
      <c r="M51" s="4">
        <v>3</v>
      </c>
      <c r="N51" s="4" t="str">
        <f t="shared" si="6"/>
        <v>3</v>
      </c>
      <c r="O51" s="4" t="str">
        <f t="shared" si="7"/>
        <v>4</v>
      </c>
      <c r="P51" s="4" t="str">
        <f t="shared" si="8"/>
        <v>5</v>
      </c>
      <c r="Q51" s="4">
        <v>5</v>
      </c>
      <c r="R51" s="4" t="str">
        <f t="shared" si="9"/>
        <v>0.5</v>
      </c>
      <c r="S51" s="4" t="str">
        <f t="shared" si="10"/>
        <v>0.65</v>
      </c>
      <c r="T51" s="4" t="str">
        <f t="shared" si="11"/>
        <v>0.8</v>
      </c>
      <c r="V51" s="8" t="s">
        <v>51</v>
      </c>
      <c r="W51" s="4">
        <v>3</v>
      </c>
      <c r="X51" s="4" t="str">
        <f t="shared" si="12"/>
        <v>3</v>
      </c>
      <c r="Y51" s="4" t="str">
        <f t="shared" si="13"/>
        <v>4</v>
      </c>
      <c r="Z51" s="4" t="str">
        <f t="shared" si="14"/>
        <v>5</v>
      </c>
      <c r="AA51" s="4">
        <v>5</v>
      </c>
      <c r="AB51" s="4" t="str">
        <f t="shared" si="15"/>
        <v>0.5</v>
      </c>
      <c r="AC51" s="4" t="str">
        <f t="shared" si="16"/>
        <v>0.65</v>
      </c>
      <c r="AD51" s="4" t="str">
        <f t="shared" si="17"/>
        <v>0.8</v>
      </c>
      <c r="AF51" s="8" t="s">
        <v>51</v>
      </c>
      <c r="AG51" s="4">
        <v>3</v>
      </c>
      <c r="AH51" s="4" t="str">
        <f t="shared" si="18"/>
        <v>3</v>
      </c>
      <c r="AI51" s="4" t="str">
        <f t="shared" si="19"/>
        <v>4</v>
      </c>
      <c r="AJ51" s="4" t="str">
        <f t="shared" si="20"/>
        <v>5</v>
      </c>
      <c r="AK51" s="4">
        <v>5</v>
      </c>
      <c r="AL51" s="4" t="str">
        <f t="shared" si="21"/>
        <v>0.5</v>
      </c>
      <c r="AM51" s="4" t="str">
        <f t="shared" si="22"/>
        <v>0.65</v>
      </c>
      <c r="AN51" s="4" t="str">
        <f t="shared" si="23"/>
        <v>0.8</v>
      </c>
      <c r="AP51" s="8" t="s">
        <v>51</v>
      </c>
      <c r="AQ51" s="4">
        <v>3</v>
      </c>
      <c r="AR51" s="4" t="str">
        <f t="shared" si="24"/>
        <v>3</v>
      </c>
      <c r="AS51" s="4" t="str">
        <f t="shared" si="25"/>
        <v>4</v>
      </c>
      <c r="AT51" s="4" t="str">
        <f t="shared" si="26"/>
        <v>5</v>
      </c>
      <c r="AU51" s="4">
        <v>5</v>
      </c>
      <c r="AV51" s="4" t="str">
        <f t="shared" si="27"/>
        <v>0.5</v>
      </c>
      <c r="AW51" s="4" t="str">
        <f t="shared" si="28"/>
        <v>0.65</v>
      </c>
      <c r="AX51" s="4" t="str">
        <f t="shared" si="29"/>
        <v>0.8</v>
      </c>
      <c r="AZ51" s="8" t="s">
        <v>51</v>
      </c>
      <c r="BA51" s="4">
        <v>3</v>
      </c>
      <c r="BB51" s="4" t="str">
        <f t="shared" si="30"/>
        <v>3</v>
      </c>
      <c r="BC51" s="4" t="str">
        <f t="shared" si="31"/>
        <v>4</v>
      </c>
      <c r="BD51" s="4" t="str">
        <f t="shared" si="32"/>
        <v>5</v>
      </c>
      <c r="BE51" s="4">
        <v>5</v>
      </c>
      <c r="BF51" s="4" t="str">
        <f t="shared" si="33"/>
        <v>0.5</v>
      </c>
      <c r="BG51" s="4" t="str">
        <f t="shared" si="34"/>
        <v>0.65</v>
      </c>
      <c r="BH51" s="4" t="str">
        <f t="shared" si="35"/>
        <v>0.8</v>
      </c>
      <c r="BJ51" s="8" t="s">
        <v>51</v>
      </c>
      <c r="BK51" s="4">
        <v>2</v>
      </c>
      <c r="BL51" s="4" t="str">
        <f t="shared" si="36"/>
        <v>2</v>
      </c>
      <c r="BM51" s="4" t="str">
        <f t="shared" si="37"/>
        <v>3</v>
      </c>
      <c r="BN51" s="4" t="str">
        <f t="shared" si="38"/>
        <v>4</v>
      </c>
      <c r="BO51" s="4">
        <v>6</v>
      </c>
      <c r="BP51" s="4" t="str">
        <f t="shared" si="39"/>
        <v>0.7</v>
      </c>
      <c r="BQ51" s="4" t="str">
        <f t="shared" si="40"/>
        <v>0.8</v>
      </c>
      <c r="BR51" s="4" t="str">
        <f t="shared" si="41"/>
        <v>0.9</v>
      </c>
    </row>
    <row r="52" spans="2:70" x14ac:dyDescent="0.2">
      <c r="B52" s="4" t="s">
        <v>52</v>
      </c>
      <c r="C52" s="4">
        <v>6</v>
      </c>
      <c r="D52" s="4" t="str">
        <f t="shared" si="0"/>
        <v>6</v>
      </c>
      <c r="E52" s="4" t="str">
        <f t="shared" si="1"/>
        <v>7</v>
      </c>
      <c r="F52" s="4" t="str">
        <f t="shared" si="2"/>
        <v>8</v>
      </c>
      <c r="G52" s="4">
        <v>7</v>
      </c>
      <c r="H52" s="4" t="str">
        <f t="shared" si="3"/>
        <v>0.85</v>
      </c>
      <c r="I52" s="4" t="str">
        <f t="shared" si="4"/>
        <v>0.95</v>
      </c>
      <c r="J52" s="4" t="str">
        <f t="shared" si="5"/>
        <v>1</v>
      </c>
      <c r="L52" s="4" t="s">
        <v>52</v>
      </c>
      <c r="M52" s="4">
        <v>6</v>
      </c>
      <c r="N52" s="4" t="str">
        <f t="shared" si="6"/>
        <v>6</v>
      </c>
      <c r="O52" s="4" t="str">
        <f t="shared" si="7"/>
        <v>7</v>
      </c>
      <c r="P52" s="4" t="str">
        <f t="shared" si="8"/>
        <v>8</v>
      </c>
      <c r="Q52" s="4">
        <v>7</v>
      </c>
      <c r="R52" s="4" t="str">
        <f t="shared" si="9"/>
        <v>0.85</v>
      </c>
      <c r="S52" s="4" t="str">
        <f t="shared" si="10"/>
        <v>0.95</v>
      </c>
      <c r="T52" s="4" t="str">
        <f t="shared" si="11"/>
        <v>1</v>
      </c>
      <c r="V52" s="8" t="s">
        <v>52</v>
      </c>
      <c r="W52" s="4">
        <v>6</v>
      </c>
      <c r="X52" s="4" t="str">
        <f t="shared" si="12"/>
        <v>6</v>
      </c>
      <c r="Y52" s="4" t="str">
        <f t="shared" si="13"/>
        <v>7</v>
      </c>
      <c r="Z52" s="4" t="str">
        <f t="shared" si="14"/>
        <v>8</v>
      </c>
      <c r="AA52" s="4">
        <v>7</v>
      </c>
      <c r="AB52" s="4" t="str">
        <f t="shared" si="15"/>
        <v>0.85</v>
      </c>
      <c r="AC52" s="4" t="str">
        <f t="shared" si="16"/>
        <v>0.95</v>
      </c>
      <c r="AD52" s="4" t="str">
        <f t="shared" si="17"/>
        <v>1</v>
      </c>
      <c r="AF52" s="8" t="s">
        <v>52</v>
      </c>
      <c r="AG52" s="4">
        <v>6</v>
      </c>
      <c r="AH52" s="4" t="str">
        <f t="shared" si="18"/>
        <v>6</v>
      </c>
      <c r="AI52" s="4" t="str">
        <f t="shared" si="19"/>
        <v>7</v>
      </c>
      <c r="AJ52" s="4" t="str">
        <f t="shared" si="20"/>
        <v>8</v>
      </c>
      <c r="AK52" s="4">
        <v>7</v>
      </c>
      <c r="AL52" s="4" t="str">
        <f t="shared" si="21"/>
        <v>0.85</v>
      </c>
      <c r="AM52" s="4" t="str">
        <f t="shared" si="22"/>
        <v>0.95</v>
      </c>
      <c r="AN52" s="4" t="str">
        <f t="shared" si="23"/>
        <v>1</v>
      </c>
      <c r="AP52" s="8" t="s">
        <v>52</v>
      </c>
      <c r="AQ52" s="4">
        <v>6</v>
      </c>
      <c r="AR52" s="4" t="str">
        <f t="shared" si="24"/>
        <v>6</v>
      </c>
      <c r="AS52" s="4" t="str">
        <f t="shared" si="25"/>
        <v>7</v>
      </c>
      <c r="AT52" s="4" t="str">
        <f t="shared" si="26"/>
        <v>8</v>
      </c>
      <c r="AU52" s="4">
        <v>7</v>
      </c>
      <c r="AV52" s="4" t="str">
        <f t="shared" si="27"/>
        <v>0.85</v>
      </c>
      <c r="AW52" s="4" t="str">
        <f t="shared" si="28"/>
        <v>0.95</v>
      </c>
      <c r="AX52" s="4" t="str">
        <f t="shared" si="29"/>
        <v>1</v>
      </c>
      <c r="AZ52" s="8" t="s">
        <v>52</v>
      </c>
      <c r="BA52" s="4">
        <v>5</v>
      </c>
      <c r="BB52" s="4" t="str">
        <f t="shared" si="30"/>
        <v>5</v>
      </c>
      <c r="BC52" s="4" t="str">
        <f t="shared" si="31"/>
        <v>6</v>
      </c>
      <c r="BD52" s="4" t="str">
        <f t="shared" si="32"/>
        <v>7</v>
      </c>
      <c r="BE52" s="4">
        <v>7</v>
      </c>
      <c r="BF52" s="4" t="str">
        <f t="shared" si="33"/>
        <v>0.85</v>
      </c>
      <c r="BG52" s="4" t="str">
        <f t="shared" si="34"/>
        <v>0.95</v>
      </c>
      <c r="BH52" s="4" t="str">
        <f t="shared" si="35"/>
        <v>1</v>
      </c>
      <c r="BJ52" s="8" t="s">
        <v>52</v>
      </c>
      <c r="BK52" s="4">
        <v>6</v>
      </c>
      <c r="BL52" s="4" t="str">
        <f t="shared" si="36"/>
        <v>6</v>
      </c>
      <c r="BM52" s="4" t="str">
        <f t="shared" si="37"/>
        <v>7</v>
      </c>
      <c r="BN52" s="4" t="str">
        <f t="shared" si="38"/>
        <v>8</v>
      </c>
      <c r="BO52" s="4">
        <v>7</v>
      </c>
      <c r="BP52" s="4" t="str">
        <f t="shared" si="39"/>
        <v>0.85</v>
      </c>
      <c r="BQ52" s="4" t="str">
        <f t="shared" si="40"/>
        <v>0.95</v>
      </c>
      <c r="BR52" s="4" t="str">
        <f t="shared" si="41"/>
        <v>1</v>
      </c>
    </row>
    <row r="53" spans="2:70" x14ac:dyDescent="0.2">
      <c r="B53" s="4" t="s">
        <v>53</v>
      </c>
      <c r="C53" s="4">
        <v>5</v>
      </c>
      <c r="D53" s="4" t="str">
        <f t="shared" si="0"/>
        <v>5</v>
      </c>
      <c r="E53" s="4" t="str">
        <f t="shared" si="1"/>
        <v>6</v>
      </c>
      <c r="F53" s="4" t="str">
        <f t="shared" si="2"/>
        <v>7</v>
      </c>
      <c r="G53" s="4">
        <v>5</v>
      </c>
      <c r="H53" s="4" t="str">
        <f t="shared" si="3"/>
        <v>0.5</v>
      </c>
      <c r="I53" s="4" t="str">
        <f t="shared" si="4"/>
        <v>0.65</v>
      </c>
      <c r="J53" s="4" t="str">
        <f t="shared" si="5"/>
        <v>0.8</v>
      </c>
      <c r="L53" s="4" t="s">
        <v>53</v>
      </c>
      <c r="M53" s="4">
        <v>7</v>
      </c>
      <c r="N53" s="4" t="str">
        <f t="shared" si="6"/>
        <v>7</v>
      </c>
      <c r="O53" s="4" t="str">
        <f t="shared" si="7"/>
        <v>8</v>
      </c>
      <c r="P53" s="4" t="str">
        <f t="shared" si="8"/>
        <v>9</v>
      </c>
      <c r="Q53" s="4">
        <v>7</v>
      </c>
      <c r="R53" s="4" t="str">
        <f t="shared" si="9"/>
        <v>0.85</v>
      </c>
      <c r="S53" s="4" t="str">
        <f t="shared" si="10"/>
        <v>0.95</v>
      </c>
      <c r="T53" s="4" t="str">
        <f t="shared" si="11"/>
        <v>1</v>
      </c>
      <c r="V53" s="8" t="s">
        <v>53</v>
      </c>
      <c r="W53" s="4">
        <v>7</v>
      </c>
      <c r="X53" s="4" t="str">
        <f t="shared" si="12"/>
        <v>7</v>
      </c>
      <c r="Y53" s="4" t="str">
        <f t="shared" si="13"/>
        <v>8</v>
      </c>
      <c r="Z53" s="4" t="str">
        <f t="shared" si="14"/>
        <v>9</v>
      </c>
      <c r="AA53" s="4">
        <v>7</v>
      </c>
      <c r="AB53" s="4" t="str">
        <f t="shared" si="15"/>
        <v>0.85</v>
      </c>
      <c r="AC53" s="4" t="str">
        <f t="shared" si="16"/>
        <v>0.95</v>
      </c>
      <c r="AD53" s="4" t="str">
        <f t="shared" si="17"/>
        <v>1</v>
      </c>
      <c r="AF53" s="8" t="s">
        <v>53</v>
      </c>
      <c r="AG53" s="4">
        <v>7</v>
      </c>
      <c r="AH53" s="4" t="str">
        <f t="shared" si="18"/>
        <v>7</v>
      </c>
      <c r="AI53" s="4" t="str">
        <f t="shared" si="19"/>
        <v>8</v>
      </c>
      <c r="AJ53" s="4" t="str">
        <f t="shared" si="20"/>
        <v>9</v>
      </c>
      <c r="AK53" s="4">
        <v>7</v>
      </c>
      <c r="AL53" s="4" t="str">
        <f t="shared" si="21"/>
        <v>0.85</v>
      </c>
      <c r="AM53" s="4" t="str">
        <f t="shared" si="22"/>
        <v>0.95</v>
      </c>
      <c r="AN53" s="4" t="str">
        <f t="shared" si="23"/>
        <v>1</v>
      </c>
      <c r="AP53" s="8" t="s">
        <v>53</v>
      </c>
      <c r="AQ53" s="4">
        <v>6</v>
      </c>
      <c r="AR53" s="4" t="str">
        <f t="shared" si="24"/>
        <v>6</v>
      </c>
      <c r="AS53" s="4" t="str">
        <f t="shared" si="25"/>
        <v>7</v>
      </c>
      <c r="AT53" s="4" t="str">
        <f t="shared" si="26"/>
        <v>8</v>
      </c>
      <c r="AU53" s="4">
        <v>5</v>
      </c>
      <c r="AV53" s="4" t="str">
        <f t="shared" si="27"/>
        <v>0.5</v>
      </c>
      <c r="AW53" s="4" t="str">
        <f t="shared" si="28"/>
        <v>0.65</v>
      </c>
      <c r="AX53" s="4" t="str">
        <f t="shared" si="29"/>
        <v>0.8</v>
      </c>
      <c r="AZ53" s="8" t="s">
        <v>53</v>
      </c>
      <c r="BA53" s="4">
        <v>6</v>
      </c>
      <c r="BB53" s="4" t="str">
        <f t="shared" si="30"/>
        <v>6</v>
      </c>
      <c r="BC53" s="4" t="str">
        <f t="shared" si="31"/>
        <v>7</v>
      </c>
      <c r="BD53" s="4" t="str">
        <f t="shared" si="32"/>
        <v>8</v>
      </c>
      <c r="BE53" s="4">
        <v>4</v>
      </c>
      <c r="BF53" s="4" t="str">
        <f t="shared" si="33"/>
        <v>0.3</v>
      </c>
      <c r="BG53" s="4" t="str">
        <f t="shared" si="34"/>
        <v>0.5</v>
      </c>
      <c r="BH53" s="4" t="str">
        <f t="shared" si="35"/>
        <v>0.7</v>
      </c>
      <c r="BJ53" s="8" t="s">
        <v>53</v>
      </c>
      <c r="BK53" s="4">
        <v>6</v>
      </c>
      <c r="BL53" s="4" t="str">
        <f t="shared" si="36"/>
        <v>6</v>
      </c>
      <c r="BM53" s="4" t="str">
        <f t="shared" si="37"/>
        <v>7</v>
      </c>
      <c r="BN53" s="4" t="str">
        <f t="shared" si="38"/>
        <v>8</v>
      </c>
      <c r="BO53" s="4">
        <v>4</v>
      </c>
      <c r="BP53" s="4" t="str">
        <f t="shared" si="39"/>
        <v>0.3</v>
      </c>
      <c r="BQ53" s="4" t="str">
        <f t="shared" si="40"/>
        <v>0.5</v>
      </c>
      <c r="BR53" s="4" t="str">
        <f t="shared" si="41"/>
        <v>0.7</v>
      </c>
    </row>
    <row r="54" spans="2:70" x14ac:dyDescent="0.2">
      <c r="B54" s="4" t="s">
        <v>54</v>
      </c>
      <c r="C54" s="4">
        <v>6</v>
      </c>
      <c r="D54" s="4" t="str">
        <f t="shared" si="0"/>
        <v>6</v>
      </c>
      <c r="E54" s="4" t="str">
        <f t="shared" si="1"/>
        <v>7</v>
      </c>
      <c r="F54" s="4" t="str">
        <f t="shared" si="2"/>
        <v>8</v>
      </c>
      <c r="G54" s="4">
        <v>6</v>
      </c>
      <c r="H54" s="4" t="str">
        <f t="shared" si="3"/>
        <v>0.7</v>
      </c>
      <c r="I54" s="4" t="str">
        <f t="shared" si="4"/>
        <v>0.8</v>
      </c>
      <c r="J54" s="4" t="str">
        <f t="shared" si="5"/>
        <v>0.9</v>
      </c>
      <c r="L54" s="4" t="s">
        <v>54</v>
      </c>
      <c r="M54" s="4">
        <v>5</v>
      </c>
      <c r="N54" s="4" t="str">
        <f t="shared" si="6"/>
        <v>5</v>
      </c>
      <c r="O54" s="4" t="str">
        <f t="shared" si="7"/>
        <v>6</v>
      </c>
      <c r="P54" s="4" t="str">
        <f t="shared" si="8"/>
        <v>7</v>
      </c>
      <c r="Q54" s="4">
        <v>5</v>
      </c>
      <c r="R54" s="4" t="str">
        <f t="shared" si="9"/>
        <v>0.5</v>
      </c>
      <c r="S54" s="4" t="str">
        <f t="shared" si="10"/>
        <v>0.65</v>
      </c>
      <c r="T54" s="4" t="str">
        <f t="shared" si="11"/>
        <v>0.8</v>
      </c>
      <c r="V54" s="8" t="s">
        <v>54</v>
      </c>
      <c r="W54" s="4">
        <v>2</v>
      </c>
      <c r="X54" s="4" t="str">
        <f t="shared" si="12"/>
        <v>2</v>
      </c>
      <c r="Y54" s="4" t="str">
        <f t="shared" si="13"/>
        <v>3</v>
      </c>
      <c r="Z54" s="4" t="str">
        <f t="shared" si="14"/>
        <v>4</v>
      </c>
      <c r="AA54" s="4">
        <v>2</v>
      </c>
      <c r="AB54" s="4" t="str">
        <f t="shared" si="15"/>
        <v>0.1</v>
      </c>
      <c r="AC54" s="4" t="str">
        <f t="shared" si="16"/>
        <v>0.2</v>
      </c>
      <c r="AD54" s="4" t="str">
        <f t="shared" si="17"/>
        <v>0.3</v>
      </c>
      <c r="AF54" s="8" t="s">
        <v>54</v>
      </c>
      <c r="AG54" s="4">
        <v>4</v>
      </c>
      <c r="AH54" s="4" t="str">
        <f t="shared" si="18"/>
        <v>4</v>
      </c>
      <c r="AI54" s="4" t="str">
        <f t="shared" si="19"/>
        <v>5</v>
      </c>
      <c r="AJ54" s="4" t="str">
        <f t="shared" si="20"/>
        <v>6</v>
      </c>
      <c r="AK54" s="4">
        <v>4</v>
      </c>
      <c r="AL54" s="4" t="str">
        <f t="shared" si="21"/>
        <v>0.3</v>
      </c>
      <c r="AM54" s="4" t="str">
        <f t="shared" si="22"/>
        <v>0.5</v>
      </c>
      <c r="AN54" s="4" t="str">
        <f t="shared" si="23"/>
        <v>0.7</v>
      </c>
      <c r="AP54" s="8" t="s">
        <v>54</v>
      </c>
      <c r="AQ54" s="4">
        <v>3</v>
      </c>
      <c r="AR54" s="4" t="str">
        <f t="shared" si="24"/>
        <v>3</v>
      </c>
      <c r="AS54" s="4" t="str">
        <f t="shared" si="25"/>
        <v>4</v>
      </c>
      <c r="AT54" s="4" t="str">
        <f t="shared" si="26"/>
        <v>5</v>
      </c>
      <c r="AU54" s="4">
        <v>3</v>
      </c>
      <c r="AV54" s="4" t="str">
        <f t="shared" si="27"/>
        <v>0.2</v>
      </c>
      <c r="AW54" s="4" t="str">
        <f t="shared" si="28"/>
        <v>0.35</v>
      </c>
      <c r="AX54" s="4" t="str">
        <f t="shared" si="29"/>
        <v>0.5</v>
      </c>
      <c r="AZ54" s="8" t="s">
        <v>54</v>
      </c>
      <c r="BA54" s="4">
        <v>3</v>
      </c>
      <c r="BB54" s="4" t="str">
        <f t="shared" si="30"/>
        <v>3</v>
      </c>
      <c r="BC54" s="4" t="str">
        <f t="shared" si="31"/>
        <v>4</v>
      </c>
      <c r="BD54" s="4" t="str">
        <f t="shared" si="32"/>
        <v>5</v>
      </c>
      <c r="BE54" s="4">
        <v>3</v>
      </c>
      <c r="BF54" s="4" t="str">
        <f t="shared" si="33"/>
        <v>0.2</v>
      </c>
      <c r="BG54" s="4" t="str">
        <f t="shared" si="34"/>
        <v>0.35</v>
      </c>
      <c r="BH54" s="4" t="str">
        <f t="shared" si="35"/>
        <v>0.5</v>
      </c>
      <c r="BJ54" s="8" t="s">
        <v>54</v>
      </c>
      <c r="BK54" s="4">
        <v>5</v>
      </c>
      <c r="BL54" s="4" t="str">
        <f t="shared" si="36"/>
        <v>5</v>
      </c>
      <c r="BM54" s="4" t="str">
        <f t="shared" si="37"/>
        <v>6</v>
      </c>
      <c r="BN54" s="4" t="str">
        <f t="shared" si="38"/>
        <v>7</v>
      </c>
      <c r="BO54" s="4">
        <v>5</v>
      </c>
      <c r="BP54" s="4" t="str">
        <f t="shared" si="39"/>
        <v>0.5</v>
      </c>
      <c r="BQ54" s="4" t="str">
        <f t="shared" si="40"/>
        <v>0.65</v>
      </c>
      <c r="BR54" s="4" t="str">
        <f t="shared" si="41"/>
        <v>0.8</v>
      </c>
    </row>
    <row r="55" spans="2:70" x14ac:dyDescent="0.2">
      <c r="B55" s="4" t="s">
        <v>55</v>
      </c>
      <c r="C55" s="4">
        <v>6</v>
      </c>
      <c r="D55" s="4" t="str">
        <f t="shared" si="0"/>
        <v>6</v>
      </c>
      <c r="E55" s="4" t="str">
        <f t="shared" si="1"/>
        <v>7</v>
      </c>
      <c r="F55" s="4" t="str">
        <f t="shared" si="2"/>
        <v>8</v>
      </c>
      <c r="G55" s="4">
        <v>7</v>
      </c>
      <c r="H55" s="4" t="str">
        <f t="shared" si="3"/>
        <v>0.85</v>
      </c>
      <c r="I55" s="4" t="str">
        <f t="shared" si="4"/>
        <v>0.95</v>
      </c>
      <c r="J55" s="4" t="str">
        <f t="shared" si="5"/>
        <v>1</v>
      </c>
      <c r="L55" s="4" t="s">
        <v>55</v>
      </c>
      <c r="M55" s="4">
        <v>6</v>
      </c>
      <c r="N55" s="4" t="str">
        <f t="shared" si="6"/>
        <v>6</v>
      </c>
      <c r="O55" s="4" t="str">
        <f t="shared" si="7"/>
        <v>7</v>
      </c>
      <c r="P55" s="4" t="str">
        <f t="shared" si="8"/>
        <v>8</v>
      </c>
      <c r="Q55" s="4">
        <v>7</v>
      </c>
      <c r="R55" s="4" t="str">
        <f t="shared" si="9"/>
        <v>0.85</v>
      </c>
      <c r="S55" s="4" t="str">
        <f t="shared" si="10"/>
        <v>0.95</v>
      </c>
      <c r="T55" s="4" t="str">
        <f t="shared" si="11"/>
        <v>1</v>
      </c>
      <c r="V55" s="8" t="s">
        <v>55</v>
      </c>
      <c r="W55" s="4">
        <v>6</v>
      </c>
      <c r="X55" s="4" t="str">
        <f t="shared" si="12"/>
        <v>6</v>
      </c>
      <c r="Y55" s="4" t="str">
        <f t="shared" si="13"/>
        <v>7</v>
      </c>
      <c r="Z55" s="4" t="str">
        <f t="shared" si="14"/>
        <v>8</v>
      </c>
      <c r="AA55" s="4">
        <v>7</v>
      </c>
      <c r="AB55" s="4" t="str">
        <f t="shared" si="15"/>
        <v>0.85</v>
      </c>
      <c r="AC55" s="4" t="str">
        <f t="shared" si="16"/>
        <v>0.95</v>
      </c>
      <c r="AD55" s="4" t="str">
        <f t="shared" si="17"/>
        <v>1</v>
      </c>
      <c r="AF55" s="8" t="s">
        <v>55</v>
      </c>
      <c r="AG55" s="4">
        <v>6</v>
      </c>
      <c r="AH55" s="4" t="str">
        <f t="shared" si="18"/>
        <v>6</v>
      </c>
      <c r="AI55" s="4" t="str">
        <f t="shared" si="19"/>
        <v>7</v>
      </c>
      <c r="AJ55" s="4" t="str">
        <f t="shared" si="20"/>
        <v>8</v>
      </c>
      <c r="AK55" s="4">
        <v>7</v>
      </c>
      <c r="AL55" s="4" t="str">
        <f t="shared" si="21"/>
        <v>0.85</v>
      </c>
      <c r="AM55" s="4" t="str">
        <f t="shared" si="22"/>
        <v>0.95</v>
      </c>
      <c r="AN55" s="4" t="str">
        <f t="shared" si="23"/>
        <v>1</v>
      </c>
      <c r="AP55" s="8" t="s">
        <v>55</v>
      </c>
      <c r="AQ55" s="4">
        <v>6</v>
      </c>
      <c r="AR55" s="4" t="str">
        <f t="shared" si="24"/>
        <v>6</v>
      </c>
      <c r="AS55" s="4" t="str">
        <f t="shared" si="25"/>
        <v>7</v>
      </c>
      <c r="AT55" s="4" t="str">
        <f t="shared" si="26"/>
        <v>8</v>
      </c>
      <c r="AU55" s="4">
        <v>7</v>
      </c>
      <c r="AV55" s="4" t="str">
        <f t="shared" si="27"/>
        <v>0.85</v>
      </c>
      <c r="AW55" s="4" t="str">
        <f t="shared" si="28"/>
        <v>0.95</v>
      </c>
      <c r="AX55" s="4" t="str">
        <f t="shared" si="29"/>
        <v>1</v>
      </c>
      <c r="AZ55" s="8" t="s">
        <v>55</v>
      </c>
      <c r="BA55" s="4">
        <v>4</v>
      </c>
      <c r="BB55" s="4" t="str">
        <f t="shared" si="30"/>
        <v>4</v>
      </c>
      <c r="BC55" s="4" t="str">
        <f t="shared" si="31"/>
        <v>5</v>
      </c>
      <c r="BD55" s="4" t="str">
        <f t="shared" si="32"/>
        <v>6</v>
      </c>
      <c r="BE55" s="4">
        <v>7</v>
      </c>
      <c r="BF55" s="4" t="str">
        <f t="shared" si="33"/>
        <v>0.85</v>
      </c>
      <c r="BG55" s="4" t="str">
        <f t="shared" si="34"/>
        <v>0.95</v>
      </c>
      <c r="BH55" s="4" t="str">
        <f t="shared" si="35"/>
        <v>1</v>
      </c>
      <c r="BJ55" s="8" t="s">
        <v>55</v>
      </c>
      <c r="BK55" s="4">
        <v>4</v>
      </c>
      <c r="BL55" s="4" t="str">
        <f t="shared" si="36"/>
        <v>4</v>
      </c>
      <c r="BM55" s="4" t="str">
        <f t="shared" si="37"/>
        <v>5</v>
      </c>
      <c r="BN55" s="4" t="str">
        <f t="shared" si="38"/>
        <v>6</v>
      </c>
      <c r="BO55" s="4">
        <v>7</v>
      </c>
      <c r="BP55" s="4" t="str">
        <f t="shared" si="39"/>
        <v>0.85</v>
      </c>
      <c r="BQ55" s="4" t="str">
        <f t="shared" si="40"/>
        <v>0.95</v>
      </c>
      <c r="BR55" s="4" t="str">
        <f t="shared" si="41"/>
        <v>1</v>
      </c>
    </row>
    <row r="56" spans="2:70" x14ac:dyDescent="0.2">
      <c r="B56" s="4" t="s">
        <v>56</v>
      </c>
      <c r="C56" s="4">
        <v>6</v>
      </c>
      <c r="D56" s="4" t="str">
        <f t="shared" si="0"/>
        <v>6</v>
      </c>
      <c r="E56" s="4" t="str">
        <f t="shared" si="1"/>
        <v>7</v>
      </c>
      <c r="F56" s="4" t="str">
        <f t="shared" si="2"/>
        <v>8</v>
      </c>
      <c r="G56" s="4">
        <v>7</v>
      </c>
      <c r="H56" s="4" t="str">
        <f t="shared" si="3"/>
        <v>0.85</v>
      </c>
      <c r="I56" s="4" t="str">
        <f t="shared" si="4"/>
        <v>0.95</v>
      </c>
      <c r="J56" s="4" t="str">
        <f t="shared" si="5"/>
        <v>1</v>
      </c>
      <c r="L56" s="4" t="s">
        <v>56</v>
      </c>
      <c r="M56" s="4">
        <v>6</v>
      </c>
      <c r="N56" s="4" t="str">
        <f t="shared" si="6"/>
        <v>6</v>
      </c>
      <c r="O56" s="4" t="str">
        <f t="shared" si="7"/>
        <v>7</v>
      </c>
      <c r="P56" s="4" t="str">
        <f t="shared" si="8"/>
        <v>8</v>
      </c>
      <c r="Q56" s="4">
        <v>7</v>
      </c>
      <c r="R56" s="4" t="str">
        <f t="shared" si="9"/>
        <v>0.85</v>
      </c>
      <c r="S56" s="4" t="str">
        <f t="shared" si="10"/>
        <v>0.95</v>
      </c>
      <c r="T56" s="4" t="str">
        <f t="shared" si="11"/>
        <v>1</v>
      </c>
      <c r="V56" s="8" t="s">
        <v>56</v>
      </c>
      <c r="W56" s="4">
        <v>6</v>
      </c>
      <c r="X56" s="4" t="str">
        <f t="shared" si="12"/>
        <v>6</v>
      </c>
      <c r="Y56" s="4" t="str">
        <f t="shared" si="13"/>
        <v>7</v>
      </c>
      <c r="Z56" s="4" t="str">
        <f t="shared" si="14"/>
        <v>8</v>
      </c>
      <c r="AA56" s="4">
        <v>7</v>
      </c>
      <c r="AB56" s="4" t="str">
        <f t="shared" si="15"/>
        <v>0.85</v>
      </c>
      <c r="AC56" s="4" t="str">
        <f t="shared" si="16"/>
        <v>0.95</v>
      </c>
      <c r="AD56" s="4" t="str">
        <f t="shared" si="17"/>
        <v>1</v>
      </c>
      <c r="AF56" s="8" t="s">
        <v>56</v>
      </c>
      <c r="AG56" s="4">
        <v>6</v>
      </c>
      <c r="AH56" s="4" t="str">
        <f t="shared" si="18"/>
        <v>6</v>
      </c>
      <c r="AI56" s="4" t="str">
        <f t="shared" si="19"/>
        <v>7</v>
      </c>
      <c r="AJ56" s="4" t="str">
        <f t="shared" si="20"/>
        <v>8</v>
      </c>
      <c r="AK56" s="4">
        <v>7</v>
      </c>
      <c r="AL56" s="4" t="str">
        <f t="shared" si="21"/>
        <v>0.85</v>
      </c>
      <c r="AM56" s="4" t="str">
        <f t="shared" si="22"/>
        <v>0.95</v>
      </c>
      <c r="AN56" s="4" t="str">
        <f t="shared" si="23"/>
        <v>1</v>
      </c>
      <c r="AP56" s="8" t="s">
        <v>56</v>
      </c>
      <c r="AQ56" s="4">
        <v>6</v>
      </c>
      <c r="AR56" s="4" t="str">
        <f t="shared" si="24"/>
        <v>6</v>
      </c>
      <c r="AS56" s="4" t="str">
        <f t="shared" si="25"/>
        <v>7</v>
      </c>
      <c r="AT56" s="4" t="str">
        <f t="shared" si="26"/>
        <v>8</v>
      </c>
      <c r="AU56" s="4">
        <v>7</v>
      </c>
      <c r="AV56" s="4" t="str">
        <f t="shared" si="27"/>
        <v>0.85</v>
      </c>
      <c r="AW56" s="4" t="str">
        <f t="shared" si="28"/>
        <v>0.95</v>
      </c>
      <c r="AX56" s="4" t="str">
        <f t="shared" si="29"/>
        <v>1</v>
      </c>
      <c r="AZ56" s="8" t="s">
        <v>56</v>
      </c>
      <c r="BA56" s="4">
        <v>5</v>
      </c>
      <c r="BB56" s="4" t="str">
        <f t="shared" si="30"/>
        <v>5</v>
      </c>
      <c r="BC56" s="4" t="str">
        <f t="shared" si="31"/>
        <v>6</v>
      </c>
      <c r="BD56" s="4" t="str">
        <f t="shared" si="32"/>
        <v>7</v>
      </c>
      <c r="BE56" s="4">
        <v>7</v>
      </c>
      <c r="BF56" s="4" t="str">
        <f t="shared" si="33"/>
        <v>0.85</v>
      </c>
      <c r="BG56" s="4" t="str">
        <f t="shared" si="34"/>
        <v>0.95</v>
      </c>
      <c r="BH56" s="4" t="str">
        <f t="shared" si="35"/>
        <v>1</v>
      </c>
      <c r="BJ56" s="8" t="s">
        <v>56</v>
      </c>
      <c r="BK56" s="4">
        <v>5</v>
      </c>
      <c r="BL56" s="4" t="str">
        <f t="shared" si="36"/>
        <v>5</v>
      </c>
      <c r="BM56" s="4" t="str">
        <f t="shared" si="37"/>
        <v>6</v>
      </c>
      <c r="BN56" s="4" t="str">
        <f t="shared" si="38"/>
        <v>7</v>
      </c>
      <c r="BO56" s="4">
        <v>7</v>
      </c>
      <c r="BP56" s="4" t="str">
        <f t="shared" si="39"/>
        <v>0.85</v>
      </c>
      <c r="BQ56" s="4" t="str">
        <f t="shared" si="40"/>
        <v>0.95</v>
      </c>
      <c r="BR56" s="4" t="str">
        <f t="shared" si="41"/>
        <v>1</v>
      </c>
    </row>
    <row r="57" spans="2:70" x14ac:dyDescent="0.2">
      <c r="B57" s="4" t="s">
        <v>57</v>
      </c>
      <c r="C57" s="4">
        <v>4</v>
      </c>
      <c r="D57" s="4" t="str">
        <f t="shared" si="0"/>
        <v>4</v>
      </c>
      <c r="E57" s="4" t="str">
        <f t="shared" si="1"/>
        <v>5</v>
      </c>
      <c r="F57" s="4" t="str">
        <f t="shared" si="2"/>
        <v>6</v>
      </c>
      <c r="G57" s="4">
        <v>6</v>
      </c>
      <c r="H57" s="4" t="str">
        <f t="shared" si="3"/>
        <v>0.7</v>
      </c>
      <c r="I57" s="4" t="str">
        <f t="shared" si="4"/>
        <v>0.8</v>
      </c>
      <c r="J57" s="4" t="str">
        <f t="shared" si="5"/>
        <v>0.9</v>
      </c>
      <c r="L57" s="4" t="s">
        <v>57</v>
      </c>
      <c r="M57" s="4">
        <v>5</v>
      </c>
      <c r="N57" s="4" t="str">
        <f t="shared" si="6"/>
        <v>5</v>
      </c>
      <c r="O57" s="4" t="str">
        <f t="shared" si="7"/>
        <v>6</v>
      </c>
      <c r="P57" s="4" t="str">
        <f t="shared" si="8"/>
        <v>7</v>
      </c>
      <c r="Q57" s="4">
        <v>5</v>
      </c>
      <c r="R57" s="4" t="str">
        <f t="shared" si="9"/>
        <v>0.5</v>
      </c>
      <c r="S57" s="4" t="str">
        <f t="shared" si="10"/>
        <v>0.65</v>
      </c>
      <c r="T57" s="4" t="str">
        <f t="shared" si="11"/>
        <v>0.8</v>
      </c>
      <c r="V57" s="8" t="s">
        <v>57</v>
      </c>
      <c r="W57" s="4">
        <v>4</v>
      </c>
      <c r="X57" s="4" t="str">
        <f t="shared" si="12"/>
        <v>4</v>
      </c>
      <c r="Y57" s="4" t="str">
        <f t="shared" si="13"/>
        <v>5</v>
      </c>
      <c r="Z57" s="4" t="str">
        <f t="shared" si="14"/>
        <v>6</v>
      </c>
      <c r="AA57" s="4">
        <v>5</v>
      </c>
      <c r="AB57" s="4" t="str">
        <f t="shared" si="15"/>
        <v>0.5</v>
      </c>
      <c r="AC57" s="4" t="str">
        <f t="shared" si="16"/>
        <v>0.65</v>
      </c>
      <c r="AD57" s="4" t="str">
        <f t="shared" si="17"/>
        <v>0.8</v>
      </c>
      <c r="AF57" s="8" t="s">
        <v>57</v>
      </c>
      <c r="AG57" s="4">
        <v>4</v>
      </c>
      <c r="AH57" s="4" t="str">
        <f t="shared" si="18"/>
        <v>4</v>
      </c>
      <c r="AI57" s="4" t="str">
        <f t="shared" si="19"/>
        <v>5</v>
      </c>
      <c r="AJ57" s="4" t="str">
        <f t="shared" si="20"/>
        <v>6</v>
      </c>
      <c r="AK57" s="4">
        <v>5</v>
      </c>
      <c r="AL57" s="4" t="str">
        <f t="shared" si="21"/>
        <v>0.5</v>
      </c>
      <c r="AM57" s="4" t="str">
        <f t="shared" si="22"/>
        <v>0.65</v>
      </c>
      <c r="AN57" s="4" t="str">
        <f t="shared" si="23"/>
        <v>0.8</v>
      </c>
      <c r="AP57" s="8" t="s">
        <v>57</v>
      </c>
      <c r="AQ57" s="4">
        <v>2</v>
      </c>
      <c r="AR57" s="4" t="str">
        <f t="shared" si="24"/>
        <v>2</v>
      </c>
      <c r="AS57" s="4" t="str">
        <f t="shared" si="25"/>
        <v>3</v>
      </c>
      <c r="AT57" s="4" t="str">
        <f t="shared" si="26"/>
        <v>4</v>
      </c>
      <c r="AU57" s="4">
        <v>6</v>
      </c>
      <c r="AV57" s="4" t="str">
        <f t="shared" si="27"/>
        <v>0.7</v>
      </c>
      <c r="AW57" s="4" t="str">
        <f t="shared" si="28"/>
        <v>0.8</v>
      </c>
      <c r="AX57" s="4" t="str">
        <f t="shared" si="29"/>
        <v>0.9</v>
      </c>
      <c r="AZ57" s="8" t="s">
        <v>57</v>
      </c>
      <c r="BA57" s="4">
        <v>2</v>
      </c>
      <c r="BB57" s="4" t="str">
        <f t="shared" si="30"/>
        <v>2</v>
      </c>
      <c r="BC57" s="4" t="str">
        <f t="shared" si="31"/>
        <v>3</v>
      </c>
      <c r="BD57" s="4" t="str">
        <f t="shared" si="32"/>
        <v>4</v>
      </c>
      <c r="BE57" s="4">
        <v>7</v>
      </c>
      <c r="BF57" s="4" t="str">
        <f t="shared" si="33"/>
        <v>0.85</v>
      </c>
      <c r="BG57" s="4" t="str">
        <f t="shared" si="34"/>
        <v>0.95</v>
      </c>
      <c r="BH57" s="4" t="str">
        <f t="shared" si="35"/>
        <v>1</v>
      </c>
      <c r="BJ57" s="8" t="s">
        <v>57</v>
      </c>
      <c r="BK57" s="4">
        <v>2</v>
      </c>
      <c r="BL57" s="4" t="str">
        <f t="shared" si="36"/>
        <v>2</v>
      </c>
      <c r="BM57" s="4" t="str">
        <f t="shared" si="37"/>
        <v>3</v>
      </c>
      <c r="BN57" s="4" t="str">
        <f t="shared" si="38"/>
        <v>4</v>
      </c>
      <c r="BO57" s="4">
        <v>5</v>
      </c>
      <c r="BP57" s="4" t="str">
        <f t="shared" si="39"/>
        <v>0.5</v>
      </c>
      <c r="BQ57" s="4" t="str">
        <f t="shared" si="40"/>
        <v>0.65</v>
      </c>
      <c r="BR57" s="4" t="str">
        <f t="shared" si="41"/>
        <v>0.8</v>
      </c>
    </row>
    <row r="58" spans="2:70" x14ac:dyDescent="0.2">
      <c r="B58" s="4" t="s">
        <v>58</v>
      </c>
      <c r="C58" s="4">
        <v>2</v>
      </c>
      <c r="D58" s="4" t="str">
        <f t="shared" si="0"/>
        <v>2</v>
      </c>
      <c r="E58" s="4" t="str">
        <f t="shared" si="1"/>
        <v>3</v>
      </c>
      <c r="F58" s="4" t="str">
        <f t="shared" si="2"/>
        <v>4</v>
      </c>
      <c r="G58" s="4">
        <v>7</v>
      </c>
      <c r="H58" s="4" t="str">
        <f t="shared" si="3"/>
        <v>0.85</v>
      </c>
      <c r="I58" s="4" t="str">
        <f t="shared" si="4"/>
        <v>0.95</v>
      </c>
      <c r="J58" s="4" t="str">
        <f t="shared" si="5"/>
        <v>1</v>
      </c>
      <c r="L58" s="4" t="s">
        <v>58</v>
      </c>
      <c r="M58" s="4">
        <v>4</v>
      </c>
      <c r="N58" s="4" t="str">
        <f t="shared" si="6"/>
        <v>4</v>
      </c>
      <c r="O58" s="4" t="str">
        <f t="shared" si="7"/>
        <v>5</v>
      </c>
      <c r="P58" s="4" t="str">
        <f t="shared" si="8"/>
        <v>6</v>
      </c>
      <c r="Q58" s="4">
        <v>7</v>
      </c>
      <c r="R58" s="4" t="str">
        <f t="shared" si="9"/>
        <v>0.85</v>
      </c>
      <c r="S58" s="4" t="str">
        <f t="shared" si="10"/>
        <v>0.95</v>
      </c>
      <c r="T58" s="4" t="str">
        <f t="shared" si="11"/>
        <v>1</v>
      </c>
      <c r="V58" s="8" t="s">
        <v>58</v>
      </c>
      <c r="W58" s="4">
        <v>4</v>
      </c>
      <c r="X58" s="4" t="str">
        <f t="shared" si="12"/>
        <v>4</v>
      </c>
      <c r="Y58" s="4" t="str">
        <f t="shared" si="13"/>
        <v>5</v>
      </c>
      <c r="Z58" s="4" t="str">
        <f t="shared" si="14"/>
        <v>6</v>
      </c>
      <c r="AA58" s="4">
        <v>5</v>
      </c>
      <c r="AB58" s="4" t="str">
        <f t="shared" si="15"/>
        <v>0.5</v>
      </c>
      <c r="AC58" s="4" t="str">
        <f t="shared" si="16"/>
        <v>0.65</v>
      </c>
      <c r="AD58" s="4" t="str">
        <f t="shared" si="17"/>
        <v>0.8</v>
      </c>
      <c r="AF58" s="8" t="s">
        <v>58</v>
      </c>
      <c r="AG58" s="4">
        <v>5</v>
      </c>
      <c r="AH58" s="4" t="str">
        <f t="shared" si="18"/>
        <v>5</v>
      </c>
      <c r="AI58" s="4" t="str">
        <f t="shared" si="19"/>
        <v>6</v>
      </c>
      <c r="AJ58" s="4" t="str">
        <f t="shared" si="20"/>
        <v>7</v>
      </c>
      <c r="AK58" s="4">
        <v>7</v>
      </c>
      <c r="AL58" s="4" t="str">
        <f t="shared" si="21"/>
        <v>0.85</v>
      </c>
      <c r="AM58" s="4" t="str">
        <f t="shared" si="22"/>
        <v>0.95</v>
      </c>
      <c r="AN58" s="4" t="str">
        <f t="shared" si="23"/>
        <v>1</v>
      </c>
      <c r="AP58" s="8" t="s">
        <v>58</v>
      </c>
      <c r="AQ58" s="4">
        <v>1</v>
      </c>
      <c r="AR58" s="4" t="str">
        <f t="shared" si="24"/>
        <v>1</v>
      </c>
      <c r="AS58" s="4" t="str">
        <f t="shared" si="25"/>
        <v>2</v>
      </c>
      <c r="AT58" s="4" t="str">
        <f t="shared" si="26"/>
        <v>3</v>
      </c>
      <c r="AU58" s="4">
        <v>7</v>
      </c>
      <c r="AV58" s="4" t="str">
        <f t="shared" si="27"/>
        <v>0.85</v>
      </c>
      <c r="AW58" s="4" t="str">
        <f t="shared" si="28"/>
        <v>0.95</v>
      </c>
      <c r="AX58" s="4" t="str">
        <f t="shared" si="29"/>
        <v>1</v>
      </c>
      <c r="AZ58" s="8" t="s">
        <v>58</v>
      </c>
      <c r="BA58" s="4">
        <v>4</v>
      </c>
      <c r="BB58" s="4" t="str">
        <f t="shared" si="30"/>
        <v>4</v>
      </c>
      <c r="BC58" s="4" t="str">
        <f t="shared" si="31"/>
        <v>5</v>
      </c>
      <c r="BD58" s="4" t="str">
        <f t="shared" si="32"/>
        <v>6</v>
      </c>
      <c r="BE58" s="4">
        <v>5</v>
      </c>
      <c r="BF58" s="4" t="str">
        <f t="shared" si="33"/>
        <v>0.5</v>
      </c>
      <c r="BG58" s="4" t="str">
        <f t="shared" si="34"/>
        <v>0.65</v>
      </c>
      <c r="BH58" s="4" t="str">
        <f t="shared" si="35"/>
        <v>0.8</v>
      </c>
      <c r="BJ58" s="8" t="s">
        <v>58</v>
      </c>
      <c r="BK58" s="4">
        <v>4</v>
      </c>
      <c r="BL58" s="4" t="str">
        <f t="shared" si="36"/>
        <v>4</v>
      </c>
      <c r="BM58" s="4" t="str">
        <f t="shared" si="37"/>
        <v>5</v>
      </c>
      <c r="BN58" s="4" t="str">
        <f t="shared" si="38"/>
        <v>6</v>
      </c>
      <c r="BO58" s="4">
        <v>7</v>
      </c>
      <c r="BP58" s="4" t="str">
        <f t="shared" si="39"/>
        <v>0.85</v>
      </c>
      <c r="BQ58" s="4" t="str">
        <f t="shared" si="40"/>
        <v>0.95</v>
      </c>
      <c r="BR58" s="4" t="str">
        <f t="shared" si="41"/>
        <v>1</v>
      </c>
    </row>
    <row r="59" spans="2:70" x14ac:dyDescent="0.2">
      <c r="B59" s="4" t="s">
        <v>59</v>
      </c>
      <c r="C59" s="4">
        <v>4</v>
      </c>
      <c r="D59" s="4" t="str">
        <f t="shared" si="0"/>
        <v>4</v>
      </c>
      <c r="E59" s="4" t="str">
        <f t="shared" si="1"/>
        <v>5</v>
      </c>
      <c r="F59" s="4" t="str">
        <f t="shared" si="2"/>
        <v>6</v>
      </c>
      <c r="G59" s="4">
        <v>7</v>
      </c>
      <c r="H59" s="4" t="str">
        <f t="shared" si="3"/>
        <v>0.85</v>
      </c>
      <c r="I59" s="4" t="str">
        <f t="shared" si="4"/>
        <v>0.95</v>
      </c>
      <c r="J59" s="4" t="str">
        <f t="shared" si="5"/>
        <v>1</v>
      </c>
      <c r="L59" s="4" t="s">
        <v>59</v>
      </c>
      <c r="M59" s="4">
        <v>4</v>
      </c>
      <c r="N59" s="4" t="str">
        <f t="shared" si="6"/>
        <v>4</v>
      </c>
      <c r="O59" s="4" t="str">
        <f t="shared" si="7"/>
        <v>5</v>
      </c>
      <c r="P59" s="4" t="str">
        <f t="shared" si="8"/>
        <v>6</v>
      </c>
      <c r="Q59" s="4">
        <v>7</v>
      </c>
      <c r="R59" s="4" t="str">
        <f t="shared" si="9"/>
        <v>0.85</v>
      </c>
      <c r="S59" s="4" t="str">
        <f t="shared" si="10"/>
        <v>0.95</v>
      </c>
      <c r="T59" s="4" t="str">
        <f t="shared" si="11"/>
        <v>1</v>
      </c>
      <c r="V59" s="8" t="s">
        <v>59</v>
      </c>
      <c r="W59" s="4">
        <v>5</v>
      </c>
      <c r="X59" s="4" t="str">
        <f t="shared" si="12"/>
        <v>5</v>
      </c>
      <c r="Y59" s="4" t="str">
        <f t="shared" si="13"/>
        <v>6</v>
      </c>
      <c r="Z59" s="4" t="str">
        <f t="shared" si="14"/>
        <v>7</v>
      </c>
      <c r="AA59" s="4">
        <v>7</v>
      </c>
      <c r="AB59" s="4" t="str">
        <f t="shared" si="15"/>
        <v>0.85</v>
      </c>
      <c r="AC59" s="4" t="str">
        <f t="shared" si="16"/>
        <v>0.95</v>
      </c>
      <c r="AD59" s="4" t="str">
        <f t="shared" si="17"/>
        <v>1</v>
      </c>
      <c r="AF59" s="8" t="s">
        <v>59</v>
      </c>
      <c r="AG59" s="4">
        <v>5</v>
      </c>
      <c r="AH59" s="4" t="str">
        <f t="shared" si="18"/>
        <v>5</v>
      </c>
      <c r="AI59" s="4" t="str">
        <f t="shared" si="19"/>
        <v>6</v>
      </c>
      <c r="AJ59" s="4" t="str">
        <f t="shared" si="20"/>
        <v>7</v>
      </c>
      <c r="AK59" s="4">
        <v>7</v>
      </c>
      <c r="AL59" s="4" t="str">
        <f t="shared" si="21"/>
        <v>0.85</v>
      </c>
      <c r="AM59" s="4" t="str">
        <f t="shared" si="22"/>
        <v>0.95</v>
      </c>
      <c r="AN59" s="4" t="str">
        <f t="shared" si="23"/>
        <v>1</v>
      </c>
      <c r="AP59" s="8" t="s">
        <v>59</v>
      </c>
      <c r="AQ59" s="4">
        <v>5</v>
      </c>
      <c r="AR59" s="4" t="str">
        <f t="shared" si="24"/>
        <v>5</v>
      </c>
      <c r="AS59" s="4" t="str">
        <f t="shared" si="25"/>
        <v>6</v>
      </c>
      <c r="AT59" s="4" t="str">
        <f t="shared" si="26"/>
        <v>7</v>
      </c>
      <c r="AU59" s="4">
        <v>7</v>
      </c>
      <c r="AV59" s="4" t="str">
        <f t="shared" si="27"/>
        <v>0.85</v>
      </c>
      <c r="AW59" s="4" t="str">
        <f t="shared" si="28"/>
        <v>0.95</v>
      </c>
      <c r="AX59" s="4" t="str">
        <f t="shared" si="29"/>
        <v>1</v>
      </c>
      <c r="AZ59" s="8" t="s">
        <v>59</v>
      </c>
      <c r="BA59" s="4">
        <v>4</v>
      </c>
      <c r="BB59" s="4" t="str">
        <f t="shared" si="30"/>
        <v>4</v>
      </c>
      <c r="BC59" s="4" t="str">
        <f t="shared" si="31"/>
        <v>5</v>
      </c>
      <c r="BD59" s="4" t="str">
        <f t="shared" si="32"/>
        <v>6</v>
      </c>
      <c r="BE59" s="4">
        <v>7</v>
      </c>
      <c r="BF59" s="4" t="str">
        <f t="shared" si="33"/>
        <v>0.85</v>
      </c>
      <c r="BG59" s="4" t="str">
        <f t="shared" si="34"/>
        <v>0.95</v>
      </c>
      <c r="BH59" s="4" t="str">
        <f t="shared" si="35"/>
        <v>1</v>
      </c>
      <c r="BJ59" s="8" t="s">
        <v>59</v>
      </c>
      <c r="BK59" s="4">
        <v>5</v>
      </c>
      <c r="BL59" s="4" t="str">
        <f t="shared" si="36"/>
        <v>5</v>
      </c>
      <c r="BM59" s="4" t="str">
        <f t="shared" si="37"/>
        <v>6</v>
      </c>
      <c r="BN59" s="4" t="str">
        <f t="shared" si="38"/>
        <v>7</v>
      </c>
      <c r="BO59" s="4">
        <v>7</v>
      </c>
      <c r="BP59" s="4" t="str">
        <f t="shared" si="39"/>
        <v>0.85</v>
      </c>
      <c r="BQ59" s="4" t="str">
        <f t="shared" si="40"/>
        <v>0.95</v>
      </c>
      <c r="BR59" s="4" t="str">
        <f t="shared" si="41"/>
        <v>1</v>
      </c>
    </row>
    <row r="60" spans="2:70" x14ac:dyDescent="0.2">
      <c r="B60" s="4" t="s">
        <v>60</v>
      </c>
      <c r="C60" s="4">
        <v>5</v>
      </c>
      <c r="D60" s="4" t="str">
        <f t="shared" si="0"/>
        <v>5</v>
      </c>
      <c r="E60" s="4" t="str">
        <f t="shared" si="1"/>
        <v>6</v>
      </c>
      <c r="F60" s="4" t="str">
        <f t="shared" si="2"/>
        <v>7</v>
      </c>
      <c r="G60" s="4">
        <v>6</v>
      </c>
      <c r="H60" s="4" t="str">
        <f t="shared" si="3"/>
        <v>0.7</v>
      </c>
      <c r="I60" s="4" t="str">
        <f t="shared" si="4"/>
        <v>0.8</v>
      </c>
      <c r="J60" s="4" t="str">
        <f t="shared" si="5"/>
        <v>0.9</v>
      </c>
      <c r="L60" s="4" t="s">
        <v>60</v>
      </c>
      <c r="M60" s="4">
        <v>3</v>
      </c>
      <c r="N60" s="4" t="str">
        <f t="shared" si="6"/>
        <v>3</v>
      </c>
      <c r="O60" s="4" t="str">
        <f t="shared" si="7"/>
        <v>4</v>
      </c>
      <c r="P60" s="4" t="str">
        <f t="shared" si="8"/>
        <v>5</v>
      </c>
      <c r="Q60" s="4">
        <v>6</v>
      </c>
      <c r="R60" s="4" t="str">
        <f t="shared" si="9"/>
        <v>0.7</v>
      </c>
      <c r="S60" s="4" t="str">
        <f t="shared" si="10"/>
        <v>0.8</v>
      </c>
      <c r="T60" s="4" t="str">
        <f t="shared" si="11"/>
        <v>0.9</v>
      </c>
      <c r="V60" s="8" t="s">
        <v>60</v>
      </c>
      <c r="W60" s="4">
        <v>3</v>
      </c>
      <c r="X60" s="4" t="str">
        <f t="shared" si="12"/>
        <v>3</v>
      </c>
      <c r="Y60" s="4" t="str">
        <f t="shared" si="13"/>
        <v>4</v>
      </c>
      <c r="Z60" s="4" t="str">
        <f t="shared" si="14"/>
        <v>5</v>
      </c>
      <c r="AA60" s="4">
        <v>6</v>
      </c>
      <c r="AB60" s="4" t="str">
        <f t="shared" si="15"/>
        <v>0.7</v>
      </c>
      <c r="AC60" s="4" t="str">
        <f t="shared" si="16"/>
        <v>0.8</v>
      </c>
      <c r="AD60" s="4" t="str">
        <f t="shared" si="17"/>
        <v>0.9</v>
      </c>
      <c r="AF60" s="8" t="s">
        <v>60</v>
      </c>
      <c r="AG60" s="4">
        <v>4</v>
      </c>
      <c r="AH60" s="4" t="str">
        <f t="shared" si="18"/>
        <v>4</v>
      </c>
      <c r="AI60" s="4" t="str">
        <f t="shared" si="19"/>
        <v>5</v>
      </c>
      <c r="AJ60" s="4" t="str">
        <f t="shared" si="20"/>
        <v>6</v>
      </c>
      <c r="AK60" s="4">
        <v>6</v>
      </c>
      <c r="AL60" s="4" t="str">
        <f t="shared" si="21"/>
        <v>0.7</v>
      </c>
      <c r="AM60" s="4" t="str">
        <f t="shared" si="22"/>
        <v>0.8</v>
      </c>
      <c r="AN60" s="4" t="str">
        <f t="shared" si="23"/>
        <v>0.9</v>
      </c>
      <c r="AP60" s="8" t="s">
        <v>60</v>
      </c>
      <c r="AQ60" s="4">
        <v>4</v>
      </c>
      <c r="AR60" s="4" t="str">
        <f t="shared" si="24"/>
        <v>4</v>
      </c>
      <c r="AS60" s="4" t="str">
        <f t="shared" si="25"/>
        <v>5</v>
      </c>
      <c r="AT60" s="4" t="str">
        <f t="shared" si="26"/>
        <v>6</v>
      </c>
      <c r="AU60" s="4">
        <v>6</v>
      </c>
      <c r="AV60" s="4" t="str">
        <f t="shared" si="27"/>
        <v>0.7</v>
      </c>
      <c r="AW60" s="4" t="str">
        <f t="shared" si="28"/>
        <v>0.8</v>
      </c>
      <c r="AX60" s="4" t="str">
        <f t="shared" si="29"/>
        <v>0.9</v>
      </c>
      <c r="AZ60" s="8" t="s">
        <v>60</v>
      </c>
      <c r="BA60" s="4">
        <v>4</v>
      </c>
      <c r="BB60" s="4" t="str">
        <f t="shared" si="30"/>
        <v>4</v>
      </c>
      <c r="BC60" s="4" t="str">
        <f t="shared" si="31"/>
        <v>5</v>
      </c>
      <c r="BD60" s="4" t="str">
        <f t="shared" si="32"/>
        <v>6</v>
      </c>
      <c r="BE60" s="4">
        <v>6</v>
      </c>
      <c r="BF60" s="4" t="str">
        <f t="shared" si="33"/>
        <v>0.7</v>
      </c>
      <c r="BG60" s="4" t="str">
        <f t="shared" si="34"/>
        <v>0.8</v>
      </c>
      <c r="BH60" s="4" t="str">
        <f t="shared" si="35"/>
        <v>0.9</v>
      </c>
      <c r="BJ60" s="8" t="s">
        <v>60</v>
      </c>
      <c r="BK60" s="4">
        <v>4</v>
      </c>
      <c r="BL60" s="4" t="str">
        <f t="shared" si="36"/>
        <v>4</v>
      </c>
      <c r="BM60" s="4" t="str">
        <f t="shared" si="37"/>
        <v>5</v>
      </c>
      <c r="BN60" s="4" t="str">
        <f t="shared" si="38"/>
        <v>6</v>
      </c>
      <c r="BO60" s="4">
        <v>6</v>
      </c>
      <c r="BP60" s="4" t="str">
        <f t="shared" si="39"/>
        <v>0.7</v>
      </c>
      <c r="BQ60" s="4" t="str">
        <f t="shared" si="40"/>
        <v>0.8</v>
      </c>
      <c r="BR60" s="4" t="str">
        <f t="shared" si="41"/>
        <v>0.9</v>
      </c>
    </row>
    <row r="61" spans="2:70" x14ac:dyDescent="0.2">
      <c r="B61" s="4" t="s">
        <v>61</v>
      </c>
      <c r="C61" s="4">
        <v>6</v>
      </c>
      <c r="D61" s="4" t="str">
        <f t="shared" si="0"/>
        <v>6</v>
      </c>
      <c r="E61" s="4" t="str">
        <f t="shared" si="1"/>
        <v>7</v>
      </c>
      <c r="F61" s="4" t="str">
        <f t="shared" si="2"/>
        <v>8</v>
      </c>
      <c r="G61" s="4">
        <v>7</v>
      </c>
      <c r="H61" s="4" t="str">
        <f t="shared" si="3"/>
        <v>0.85</v>
      </c>
      <c r="I61" s="4" t="str">
        <f t="shared" si="4"/>
        <v>0.95</v>
      </c>
      <c r="J61" s="4" t="str">
        <f t="shared" si="5"/>
        <v>1</v>
      </c>
      <c r="L61" s="4" t="s">
        <v>61</v>
      </c>
      <c r="M61" s="4">
        <v>4</v>
      </c>
      <c r="N61" s="4" t="str">
        <f t="shared" si="6"/>
        <v>4</v>
      </c>
      <c r="O61" s="4" t="str">
        <f t="shared" si="7"/>
        <v>5</v>
      </c>
      <c r="P61" s="4" t="str">
        <f t="shared" si="8"/>
        <v>6</v>
      </c>
      <c r="Q61" s="4">
        <v>7</v>
      </c>
      <c r="R61" s="4" t="str">
        <f t="shared" si="9"/>
        <v>0.85</v>
      </c>
      <c r="S61" s="4" t="str">
        <f t="shared" si="10"/>
        <v>0.95</v>
      </c>
      <c r="T61" s="4" t="str">
        <f t="shared" si="11"/>
        <v>1</v>
      </c>
      <c r="V61" s="8" t="s">
        <v>61</v>
      </c>
      <c r="W61" s="4">
        <v>5</v>
      </c>
      <c r="X61" s="4" t="str">
        <f t="shared" si="12"/>
        <v>5</v>
      </c>
      <c r="Y61" s="4" t="str">
        <f t="shared" si="13"/>
        <v>6</v>
      </c>
      <c r="Z61" s="4" t="str">
        <f t="shared" si="14"/>
        <v>7</v>
      </c>
      <c r="AA61" s="4">
        <v>7</v>
      </c>
      <c r="AB61" s="4" t="str">
        <f t="shared" si="15"/>
        <v>0.85</v>
      </c>
      <c r="AC61" s="4" t="str">
        <f t="shared" si="16"/>
        <v>0.95</v>
      </c>
      <c r="AD61" s="4" t="str">
        <f t="shared" si="17"/>
        <v>1</v>
      </c>
      <c r="AF61" s="8" t="s">
        <v>61</v>
      </c>
      <c r="AG61" s="4">
        <v>6</v>
      </c>
      <c r="AH61" s="4" t="str">
        <f t="shared" si="18"/>
        <v>6</v>
      </c>
      <c r="AI61" s="4" t="str">
        <f t="shared" si="19"/>
        <v>7</v>
      </c>
      <c r="AJ61" s="4" t="str">
        <f t="shared" si="20"/>
        <v>8</v>
      </c>
      <c r="AK61" s="4">
        <v>7</v>
      </c>
      <c r="AL61" s="4" t="str">
        <f t="shared" si="21"/>
        <v>0.85</v>
      </c>
      <c r="AM61" s="4" t="str">
        <f t="shared" si="22"/>
        <v>0.95</v>
      </c>
      <c r="AN61" s="4" t="str">
        <f t="shared" si="23"/>
        <v>1</v>
      </c>
      <c r="AP61" s="8" t="s">
        <v>61</v>
      </c>
      <c r="AQ61" s="4">
        <v>7</v>
      </c>
      <c r="AR61" s="4" t="str">
        <f t="shared" si="24"/>
        <v>7</v>
      </c>
      <c r="AS61" s="4" t="str">
        <f t="shared" si="25"/>
        <v>8</v>
      </c>
      <c r="AT61" s="4" t="str">
        <f t="shared" si="26"/>
        <v>9</v>
      </c>
      <c r="AU61" s="4">
        <v>7</v>
      </c>
      <c r="AV61" s="4" t="str">
        <f t="shared" si="27"/>
        <v>0.85</v>
      </c>
      <c r="AW61" s="4" t="str">
        <f t="shared" si="28"/>
        <v>0.95</v>
      </c>
      <c r="AX61" s="4" t="str">
        <f t="shared" si="29"/>
        <v>1</v>
      </c>
      <c r="AZ61" s="8" t="s">
        <v>61</v>
      </c>
      <c r="BA61" s="4">
        <v>5</v>
      </c>
      <c r="BB61" s="4" t="str">
        <f t="shared" si="30"/>
        <v>5</v>
      </c>
      <c r="BC61" s="4" t="str">
        <f t="shared" si="31"/>
        <v>6</v>
      </c>
      <c r="BD61" s="4" t="str">
        <f t="shared" si="32"/>
        <v>7</v>
      </c>
      <c r="BE61" s="4">
        <v>5</v>
      </c>
      <c r="BF61" s="4" t="str">
        <f t="shared" si="33"/>
        <v>0.5</v>
      </c>
      <c r="BG61" s="4" t="str">
        <f t="shared" si="34"/>
        <v>0.65</v>
      </c>
      <c r="BH61" s="4" t="str">
        <f t="shared" si="35"/>
        <v>0.8</v>
      </c>
      <c r="BJ61" s="8" t="s">
        <v>61</v>
      </c>
      <c r="BK61" s="4">
        <v>5</v>
      </c>
      <c r="BL61" s="4" t="str">
        <f t="shared" si="36"/>
        <v>5</v>
      </c>
      <c r="BM61" s="4" t="str">
        <f t="shared" si="37"/>
        <v>6</v>
      </c>
      <c r="BN61" s="4" t="str">
        <f t="shared" si="38"/>
        <v>7</v>
      </c>
      <c r="BO61" s="4">
        <v>7</v>
      </c>
      <c r="BP61" s="4" t="str">
        <f t="shared" si="39"/>
        <v>0.85</v>
      </c>
      <c r="BQ61" s="4" t="str">
        <f t="shared" si="40"/>
        <v>0.95</v>
      </c>
      <c r="BR61" s="4" t="str">
        <f t="shared" si="41"/>
        <v>1</v>
      </c>
    </row>
    <row r="62" spans="2:70" x14ac:dyDescent="0.2">
      <c r="B62" s="4" t="s">
        <v>62</v>
      </c>
      <c r="C62" s="4">
        <v>4</v>
      </c>
      <c r="D62" s="4" t="str">
        <f t="shared" si="0"/>
        <v>4</v>
      </c>
      <c r="E62" s="4" t="str">
        <f t="shared" si="1"/>
        <v>5</v>
      </c>
      <c r="F62" s="4" t="str">
        <f t="shared" si="2"/>
        <v>6</v>
      </c>
      <c r="G62" s="4">
        <v>7</v>
      </c>
      <c r="H62" s="4" t="str">
        <f t="shared" si="3"/>
        <v>0.85</v>
      </c>
      <c r="I62" s="4" t="str">
        <f t="shared" si="4"/>
        <v>0.95</v>
      </c>
      <c r="J62" s="4" t="str">
        <f t="shared" si="5"/>
        <v>1</v>
      </c>
      <c r="L62" s="4" t="s">
        <v>62</v>
      </c>
      <c r="M62" s="4">
        <v>6</v>
      </c>
      <c r="N62" s="4" t="str">
        <f t="shared" si="6"/>
        <v>6</v>
      </c>
      <c r="O62" s="4" t="str">
        <f t="shared" si="7"/>
        <v>7</v>
      </c>
      <c r="P62" s="4" t="str">
        <f t="shared" si="8"/>
        <v>8</v>
      </c>
      <c r="Q62" s="4">
        <v>7</v>
      </c>
      <c r="R62" s="4" t="str">
        <f t="shared" si="9"/>
        <v>0.85</v>
      </c>
      <c r="S62" s="4" t="str">
        <f t="shared" si="10"/>
        <v>0.95</v>
      </c>
      <c r="T62" s="4" t="str">
        <f t="shared" si="11"/>
        <v>1</v>
      </c>
      <c r="V62" s="8" t="s">
        <v>62</v>
      </c>
      <c r="W62" s="4">
        <v>6</v>
      </c>
      <c r="X62" s="4" t="str">
        <f t="shared" si="12"/>
        <v>6</v>
      </c>
      <c r="Y62" s="4" t="str">
        <f t="shared" si="13"/>
        <v>7</v>
      </c>
      <c r="Z62" s="4" t="str">
        <f t="shared" si="14"/>
        <v>8</v>
      </c>
      <c r="AA62" s="4">
        <v>7</v>
      </c>
      <c r="AB62" s="4" t="str">
        <f t="shared" si="15"/>
        <v>0.85</v>
      </c>
      <c r="AC62" s="4" t="str">
        <f t="shared" si="16"/>
        <v>0.95</v>
      </c>
      <c r="AD62" s="4" t="str">
        <f t="shared" si="17"/>
        <v>1</v>
      </c>
      <c r="AF62" s="8" t="s">
        <v>62</v>
      </c>
      <c r="AG62" s="4">
        <v>5</v>
      </c>
      <c r="AH62" s="4" t="str">
        <f t="shared" si="18"/>
        <v>5</v>
      </c>
      <c r="AI62" s="4" t="str">
        <f t="shared" si="19"/>
        <v>6</v>
      </c>
      <c r="AJ62" s="4" t="str">
        <f t="shared" si="20"/>
        <v>7</v>
      </c>
      <c r="AK62" s="4">
        <v>7</v>
      </c>
      <c r="AL62" s="4" t="str">
        <f t="shared" si="21"/>
        <v>0.85</v>
      </c>
      <c r="AM62" s="4" t="str">
        <f t="shared" si="22"/>
        <v>0.95</v>
      </c>
      <c r="AN62" s="4" t="str">
        <f t="shared" si="23"/>
        <v>1</v>
      </c>
      <c r="AP62" s="8" t="s">
        <v>62</v>
      </c>
      <c r="AQ62" s="4">
        <v>6</v>
      </c>
      <c r="AR62" s="4" t="str">
        <f t="shared" si="24"/>
        <v>6</v>
      </c>
      <c r="AS62" s="4" t="str">
        <f t="shared" si="25"/>
        <v>7</v>
      </c>
      <c r="AT62" s="4" t="str">
        <f t="shared" si="26"/>
        <v>8</v>
      </c>
      <c r="AU62" s="4">
        <v>7</v>
      </c>
      <c r="AV62" s="4" t="str">
        <f t="shared" si="27"/>
        <v>0.85</v>
      </c>
      <c r="AW62" s="4" t="str">
        <f t="shared" si="28"/>
        <v>0.95</v>
      </c>
      <c r="AX62" s="4" t="str">
        <f t="shared" si="29"/>
        <v>1</v>
      </c>
      <c r="AZ62" s="8" t="s">
        <v>62</v>
      </c>
      <c r="BA62" s="4">
        <v>5</v>
      </c>
      <c r="BB62" s="4" t="str">
        <f t="shared" si="30"/>
        <v>5</v>
      </c>
      <c r="BC62" s="4" t="str">
        <f t="shared" si="31"/>
        <v>6</v>
      </c>
      <c r="BD62" s="4" t="str">
        <f t="shared" si="32"/>
        <v>7</v>
      </c>
      <c r="BE62" s="4">
        <v>6</v>
      </c>
      <c r="BF62" s="4" t="str">
        <f t="shared" si="33"/>
        <v>0.7</v>
      </c>
      <c r="BG62" s="4" t="str">
        <f t="shared" si="34"/>
        <v>0.8</v>
      </c>
      <c r="BH62" s="4" t="str">
        <f t="shared" si="35"/>
        <v>0.9</v>
      </c>
      <c r="BJ62" s="8" t="s">
        <v>62</v>
      </c>
      <c r="BK62" s="4">
        <v>4</v>
      </c>
      <c r="BL62" s="4" t="str">
        <f t="shared" si="36"/>
        <v>4</v>
      </c>
      <c r="BM62" s="4" t="str">
        <f t="shared" si="37"/>
        <v>5</v>
      </c>
      <c r="BN62" s="4" t="str">
        <f t="shared" si="38"/>
        <v>6</v>
      </c>
      <c r="BO62" s="4">
        <v>7</v>
      </c>
      <c r="BP62" s="4" t="str">
        <f t="shared" si="39"/>
        <v>0.85</v>
      </c>
      <c r="BQ62" s="4" t="str">
        <f t="shared" si="40"/>
        <v>0.95</v>
      </c>
      <c r="BR62" s="4" t="str">
        <f t="shared" si="41"/>
        <v>1</v>
      </c>
    </row>
    <row r="63" spans="2:70" x14ac:dyDescent="0.2">
      <c r="B63" s="4" t="s">
        <v>63</v>
      </c>
      <c r="C63" s="4">
        <v>6</v>
      </c>
      <c r="D63" s="4" t="str">
        <f t="shared" si="0"/>
        <v>6</v>
      </c>
      <c r="E63" s="4" t="str">
        <f t="shared" si="1"/>
        <v>7</v>
      </c>
      <c r="F63" s="4" t="str">
        <f t="shared" si="2"/>
        <v>8</v>
      </c>
      <c r="G63" s="4">
        <v>5</v>
      </c>
      <c r="H63" s="4" t="str">
        <f t="shared" si="3"/>
        <v>0.5</v>
      </c>
      <c r="I63" s="4" t="str">
        <f t="shared" si="4"/>
        <v>0.65</v>
      </c>
      <c r="J63" s="4" t="str">
        <f t="shared" si="5"/>
        <v>0.8</v>
      </c>
      <c r="L63" s="4" t="s">
        <v>63</v>
      </c>
      <c r="M63" s="4">
        <v>6</v>
      </c>
      <c r="N63" s="4" t="str">
        <f t="shared" si="6"/>
        <v>6</v>
      </c>
      <c r="O63" s="4" t="str">
        <f t="shared" si="7"/>
        <v>7</v>
      </c>
      <c r="P63" s="4" t="str">
        <f t="shared" si="8"/>
        <v>8</v>
      </c>
      <c r="Q63" s="4">
        <v>7</v>
      </c>
      <c r="R63" s="4" t="str">
        <f t="shared" si="9"/>
        <v>0.85</v>
      </c>
      <c r="S63" s="4" t="str">
        <f t="shared" si="10"/>
        <v>0.95</v>
      </c>
      <c r="T63" s="4" t="str">
        <f t="shared" si="11"/>
        <v>1</v>
      </c>
      <c r="V63" s="8" t="s">
        <v>63</v>
      </c>
      <c r="W63" s="4">
        <v>6</v>
      </c>
      <c r="X63" s="4" t="str">
        <f t="shared" si="12"/>
        <v>6</v>
      </c>
      <c r="Y63" s="4" t="str">
        <f t="shared" si="13"/>
        <v>7</v>
      </c>
      <c r="Z63" s="4" t="str">
        <f t="shared" si="14"/>
        <v>8</v>
      </c>
      <c r="AA63" s="4">
        <v>5</v>
      </c>
      <c r="AB63" s="4" t="str">
        <f t="shared" si="15"/>
        <v>0.5</v>
      </c>
      <c r="AC63" s="4" t="str">
        <f t="shared" si="16"/>
        <v>0.65</v>
      </c>
      <c r="AD63" s="4" t="str">
        <f t="shared" si="17"/>
        <v>0.8</v>
      </c>
      <c r="AF63" s="8" t="s">
        <v>63</v>
      </c>
      <c r="AG63" s="4">
        <v>6</v>
      </c>
      <c r="AH63" s="4" t="str">
        <f t="shared" si="18"/>
        <v>6</v>
      </c>
      <c r="AI63" s="4" t="str">
        <f t="shared" si="19"/>
        <v>7</v>
      </c>
      <c r="AJ63" s="4" t="str">
        <f t="shared" si="20"/>
        <v>8</v>
      </c>
      <c r="AK63" s="4">
        <v>5</v>
      </c>
      <c r="AL63" s="4" t="str">
        <f t="shared" si="21"/>
        <v>0.5</v>
      </c>
      <c r="AM63" s="4" t="str">
        <f t="shared" si="22"/>
        <v>0.65</v>
      </c>
      <c r="AN63" s="4" t="str">
        <f t="shared" si="23"/>
        <v>0.8</v>
      </c>
      <c r="AP63" s="8" t="s">
        <v>63</v>
      </c>
      <c r="AQ63" s="4">
        <v>6</v>
      </c>
      <c r="AR63" s="4" t="str">
        <f t="shared" si="24"/>
        <v>6</v>
      </c>
      <c r="AS63" s="4" t="str">
        <f t="shared" si="25"/>
        <v>7</v>
      </c>
      <c r="AT63" s="4" t="str">
        <f t="shared" si="26"/>
        <v>8</v>
      </c>
      <c r="AU63" s="4">
        <v>5</v>
      </c>
      <c r="AV63" s="4" t="str">
        <f t="shared" si="27"/>
        <v>0.5</v>
      </c>
      <c r="AW63" s="4" t="str">
        <f t="shared" si="28"/>
        <v>0.65</v>
      </c>
      <c r="AX63" s="4" t="str">
        <f t="shared" si="29"/>
        <v>0.8</v>
      </c>
      <c r="AZ63" s="8" t="s">
        <v>63</v>
      </c>
      <c r="BA63" s="4">
        <v>6</v>
      </c>
      <c r="BB63" s="4" t="str">
        <f t="shared" si="30"/>
        <v>6</v>
      </c>
      <c r="BC63" s="4" t="str">
        <f t="shared" si="31"/>
        <v>7</v>
      </c>
      <c r="BD63" s="4" t="str">
        <f t="shared" si="32"/>
        <v>8</v>
      </c>
      <c r="BE63" s="4">
        <v>4</v>
      </c>
      <c r="BF63" s="4" t="str">
        <f t="shared" si="33"/>
        <v>0.3</v>
      </c>
      <c r="BG63" s="4" t="str">
        <f t="shared" si="34"/>
        <v>0.5</v>
      </c>
      <c r="BH63" s="4" t="str">
        <f t="shared" si="35"/>
        <v>0.7</v>
      </c>
      <c r="BJ63" s="8" t="s">
        <v>63</v>
      </c>
      <c r="BK63" s="4">
        <v>6</v>
      </c>
      <c r="BL63" s="4" t="str">
        <f t="shared" si="36"/>
        <v>6</v>
      </c>
      <c r="BM63" s="4" t="str">
        <f t="shared" si="37"/>
        <v>7</v>
      </c>
      <c r="BN63" s="4" t="str">
        <f t="shared" si="38"/>
        <v>8</v>
      </c>
      <c r="BO63" s="4">
        <v>4</v>
      </c>
      <c r="BP63" s="4" t="str">
        <f t="shared" si="39"/>
        <v>0.3</v>
      </c>
      <c r="BQ63" s="4" t="str">
        <f t="shared" si="40"/>
        <v>0.5</v>
      </c>
      <c r="BR63" s="4" t="str">
        <f t="shared" si="41"/>
        <v>0.7</v>
      </c>
    </row>
    <row r="64" spans="2:70" x14ac:dyDescent="0.2">
      <c r="B64" s="4" t="s">
        <v>64</v>
      </c>
      <c r="C64" s="4">
        <v>4</v>
      </c>
      <c r="D64" s="4" t="str">
        <f t="shared" si="0"/>
        <v>4</v>
      </c>
      <c r="E64" s="4" t="str">
        <f t="shared" si="1"/>
        <v>5</v>
      </c>
      <c r="F64" s="4" t="str">
        <f t="shared" si="2"/>
        <v>6</v>
      </c>
      <c r="G64" s="4">
        <v>5</v>
      </c>
      <c r="H64" s="4" t="str">
        <f t="shared" si="3"/>
        <v>0.5</v>
      </c>
      <c r="I64" s="4" t="str">
        <f t="shared" si="4"/>
        <v>0.65</v>
      </c>
      <c r="J64" s="4" t="str">
        <f t="shared" si="5"/>
        <v>0.8</v>
      </c>
      <c r="L64" s="4" t="s">
        <v>64</v>
      </c>
      <c r="M64" s="4">
        <v>5</v>
      </c>
      <c r="N64" s="4" t="str">
        <f t="shared" si="6"/>
        <v>5</v>
      </c>
      <c r="O64" s="4" t="str">
        <f t="shared" si="7"/>
        <v>6</v>
      </c>
      <c r="P64" s="4" t="str">
        <f t="shared" si="8"/>
        <v>7</v>
      </c>
      <c r="Q64" s="4">
        <v>5</v>
      </c>
      <c r="R64" s="4" t="str">
        <f t="shared" si="9"/>
        <v>0.5</v>
      </c>
      <c r="S64" s="4" t="str">
        <f t="shared" si="10"/>
        <v>0.65</v>
      </c>
      <c r="T64" s="4" t="str">
        <f t="shared" si="11"/>
        <v>0.8</v>
      </c>
      <c r="V64" s="8" t="s">
        <v>64</v>
      </c>
      <c r="W64" s="4">
        <v>5</v>
      </c>
      <c r="X64" s="4" t="str">
        <f t="shared" si="12"/>
        <v>5</v>
      </c>
      <c r="Y64" s="4" t="str">
        <f t="shared" si="13"/>
        <v>6</v>
      </c>
      <c r="Z64" s="4" t="str">
        <f t="shared" si="14"/>
        <v>7</v>
      </c>
      <c r="AA64" s="4">
        <v>4</v>
      </c>
      <c r="AB64" s="4" t="str">
        <f t="shared" si="15"/>
        <v>0.3</v>
      </c>
      <c r="AC64" s="4" t="str">
        <f t="shared" si="16"/>
        <v>0.5</v>
      </c>
      <c r="AD64" s="4" t="str">
        <f t="shared" si="17"/>
        <v>0.7</v>
      </c>
      <c r="AF64" s="8" t="s">
        <v>64</v>
      </c>
      <c r="AG64" s="4">
        <v>6</v>
      </c>
      <c r="AH64" s="4" t="str">
        <f t="shared" si="18"/>
        <v>6</v>
      </c>
      <c r="AI64" s="4" t="str">
        <f t="shared" si="19"/>
        <v>7</v>
      </c>
      <c r="AJ64" s="4" t="str">
        <f t="shared" si="20"/>
        <v>8</v>
      </c>
      <c r="AK64" s="4">
        <v>5</v>
      </c>
      <c r="AL64" s="4" t="str">
        <f t="shared" si="21"/>
        <v>0.5</v>
      </c>
      <c r="AM64" s="4" t="str">
        <f t="shared" si="22"/>
        <v>0.65</v>
      </c>
      <c r="AN64" s="4" t="str">
        <f t="shared" si="23"/>
        <v>0.8</v>
      </c>
      <c r="AP64" s="8" t="s">
        <v>64</v>
      </c>
      <c r="AQ64" s="19">
        <v>3</v>
      </c>
      <c r="AR64" s="4" t="str">
        <f t="shared" si="24"/>
        <v>3</v>
      </c>
      <c r="AS64" s="4" t="str">
        <f t="shared" si="25"/>
        <v>4</v>
      </c>
      <c r="AT64" s="4" t="str">
        <f t="shared" si="26"/>
        <v>5</v>
      </c>
      <c r="AU64" s="19">
        <v>5</v>
      </c>
      <c r="AV64" s="4" t="str">
        <f t="shared" si="27"/>
        <v>0.5</v>
      </c>
      <c r="AW64" s="4" t="str">
        <f t="shared" si="28"/>
        <v>0.65</v>
      </c>
      <c r="AX64" s="4" t="str">
        <f t="shared" si="29"/>
        <v>0.8</v>
      </c>
      <c r="AZ64" s="8" t="s">
        <v>64</v>
      </c>
      <c r="BA64" s="4">
        <v>5</v>
      </c>
      <c r="BB64" s="4" t="str">
        <f t="shared" si="30"/>
        <v>5</v>
      </c>
      <c r="BC64" s="4" t="str">
        <f t="shared" si="31"/>
        <v>6</v>
      </c>
      <c r="BD64" s="4" t="str">
        <f t="shared" si="32"/>
        <v>7</v>
      </c>
      <c r="BE64" s="4">
        <v>4</v>
      </c>
      <c r="BF64" s="4" t="str">
        <f t="shared" si="33"/>
        <v>0.3</v>
      </c>
      <c r="BG64" s="4" t="str">
        <f t="shared" si="34"/>
        <v>0.5</v>
      </c>
      <c r="BH64" s="4" t="str">
        <f t="shared" si="35"/>
        <v>0.7</v>
      </c>
      <c r="BJ64" s="8" t="s">
        <v>64</v>
      </c>
      <c r="BK64" s="4">
        <v>3</v>
      </c>
      <c r="BL64" s="4" t="str">
        <f t="shared" si="36"/>
        <v>3</v>
      </c>
      <c r="BM64" s="4" t="str">
        <f t="shared" si="37"/>
        <v>4</v>
      </c>
      <c r="BN64" s="4" t="str">
        <f t="shared" si="38"/>
        <v>5</v>
      </c>
      <c r="BO64" s="4">
        <v>4</v>
      </c>
      <c r="BP64" s="4" t="str">
        <f t="shared" si="39"/>
        <v>0.3</v>
      </c>
      <c r="BQ64" s="4" t="str">
        <f t="shared" si="40"/>
        <v>0.5</v>
      </c>
      <c r="BR64" s="4" t="str">
        <f t="shared" si="41"/>
        <v>0.7</v>
      </c>
    </row>
    <row r="65" spans="2:70" x14ac:dyDescent="0.2">
      <c r="B65" s="4" t="s">
        <v>65</v>
      </c>
      <c r="C65" s="4">
        <v>6</v>
      </c>
      <c r="D65" s="4" t="str">
        <f t="shared" si="0"/>
        <v>6</v>
      </c>
      <c r="E65" s="4" t="str">
        <f t="shared" si="1"/>
        <v>7</v>
      </c>
      <c r="F65" s="4" t="str">
        <f t="shared" si="2"/>
        <v>8</v>
      </c>
      <c r="G65" s="4">
        <v>5</v>
      </c>
      <c r="H65" s="4" t="str">
        <f t="shared" si="3"/>
        <v>0.5</v>
      </c>
      <c r="I65" s="4" t="str">
        <f t="shared" si="4"/>
        <v>0.65</v>
      </c>
      <c r="J65" s="4" t="str">
        <f t="shared" si="5"/>
        <v>0.8</v>
      </c>
      <c r="L65" s="4" t="s">
        <v>65</v>
      </c>
      <c r="M65" s="4">
        <v>6</v>
      </c>
      <c r="N65" s="4" t="str">
        <f t="shared" si="6"/>
        <v>6</v>
      </c>
      <c r="O65" s="4" t="str">
        <f t="shared" si="7"/>
        <v>7</v>
      </c>
      <c r="P65" s="4" t="str">
        <f t="shared" si="8"/>
        <v>8</v>
      </c>
      <c r="Q65" s="4">
        <v>5</v>
      </c>
      <c r="R65" s="4" t="str">
        <f t="shared" si="9"/>
        <v>0.5</v>
      </c>
      <c r="S65" s="4" t="str">
        <f t="shared" si="10"/>
        <v>0.65</v>
      </c>
      <c r="T65" s="4" t="str">
        <f t="shared" si="11"/>
        <v>0.8</v>
      </c>
      <c r="V65" s="8" t="s">
        <v>65</v>
      </c>
      <c r="W65" s="4">
        <v>6</v>
      </c>
      <c r="X65" s="4" t="str">
        <f t="shared" si="12"/>
        <v>6</v>
      </c>
      <c r="Y65" s="4" t="str">
        <f t="shared" si="13"/>
        <v>7</v>
      </c>
      <c r="Z65" s="4" t="str">
        <f t="shared" si="14"/>
        <v>8</v>
      </c>
      <c r="AA65" s="4">
        <v>5</v>
      </c>
      <c r="AB65" s="4" t="str">
        <f t="shared" si="15"/>
        <v>0.5</v>
      </c>
      <c r="AC65" s="4" t="str">
        <f t="shared" si="16"/>
        <v>0.65</v>
      </c>
      <c r="AD65" s="4" t="str">
        <f t="shared" si="17"/>
        <v>0.8</v>
      </c>
      <c r="AF65" s="8" t="s">
        <v>65</v>
      </c>
      <c r="AG65" s="4">
        <v>6</v>
      </c>
      <c r="AH65" s="4" t="str">
        <f t="shared" si="18"/>
        <v>6</v>
      </c>
      <c r="AI65" s="4" t="str">
        <f t="shared" si="19"/>
        <v>7</v>
      </c>
      <c r="AJ65" s="4" t="str">
        <f t="shared" si="20"/>
        <v>8</v>
      </c>
      <c r="AK65" s="4">
        <v>5</v>
      </c>
      <c r="AL65" s="4" t="str">
        <f t="shared" si="21"/>
        <v>0.5</v>
      </c>
      <c r="AM65" s="4" t="str">
        <f t="shared" si="22"/>
        <v>0.65</v>
      </c>
      <c r="AN65" s="4" t="str">
        <f t="shared" si="23"/>
        <v>0.8</v>
      </c>
      <c r="AP65" s="8" t="s">
        <v>65</v>
      </c>
      <c r="AQ65" s="4">
        <v>6</v>
      </c>
      <c r="AR65" s="4" t="str">
        <f t="shared" si="24"/>
        <v>6</v>
      </c>
      <c r="AS65" s="4" t="str">
        <f t="shared" si="25"/>
        <v>7</v>
      </c>
      <c r="AT65" s="4" t="str">
        <f t="shared" si="26"/>
        <v>8</v>
      </c>
      <c r="AU65" s="4">
        <v>5</v>
      </c>
      <c r="AV65" s="4" t="str">
        <f t="shared" si="27"/>
        <v>0.5</v>
      </c>
      <c r="AW65" s="4" t="str">
        <f t="shared" si="28"/>
        <v>0.65</v>
      </c>
      <c r="AX65" s="4" t="str">
        <f t="shared" si="29"/>
        <v>0.8</v>
      </c>
      <c r="AZ65" s="8" t="s">
        <v>65</v>
      </c>
      <c r="BA65" s="4">
        <v>6</v>
      </c>
      <c r="BB65" s="4" t="str">
        <f t="shared" si="30"/>
        <v>6</v>
      </c>
      <c r="BC65" s="4" t="str">
        <f t="shared" si="31"/>
        <v>7</v>
      </c>
      <c r="BD65" s="4" t="str">
        <f t="shared" si="32"/>
        <v>8</v>
      </c>
      <c r="BE65" s="4">
        <v>5</v>
      </c>
      <c r="BF65" s="4" t="str">
        <f t="shared" si="33"/>
        <v>0.5</v>
      </c>
      <c r="BG65" s="4" t="str">
        <f t="shared" si="34"/>
        <v>0.65</v>
      </c>
      <c r="BH65" s="4" t="str">
        <f t="shared" si="35"/>
        <v>0.8</v>
      </c>
      <c r="BJ65" s="8" t="s">
        <v>65</v>
      </c>
      <c r="BK65" s="4">
        <v>6</v>
      </c>
      <c r="BL65" s="4" t="str">
        <f t="shared" si="36"/>
        <v>6</v>
      </c>
      <c r="BM65" s="4" t="str">
        <f t="shared" si="37"/>
        <v>7</v>
      </c>
      <c r="BN65" s="4" t="str">
        <f t="shared" si="38"/>
        <v>8</v>
      </c>
      <c r="BO65" s="4">
        <v>5</v>
      </c>
      <c r="BP65" s="4" t="str">
        <f t="shared" si="39"/>
        <v>0.5</v>
      </c>
      <c r="BQ65" s="4" t="str">
        <f t="shared" si="40"/>
        <v>0.65</v>
      </c>
      <c r="BR65" s="4" t="str">
        <f t="shared" si="41"/>
        <v>0.8</v>
      </c>
    </row>
    <row r="66" spans="2:70" x14ac:dyDescent="0.2">
      <c r="B66" s="4" t="s">
        <v>66</v>
      </c>
      <c r="C66" s="4">
        <v>6</v>
      </c>
      <c r="D66" s="4" t="str">
        <f t="shared" si="0"/>
        <v>6</v>
      </c>
      <c r="E66" s="4" t="str">
        <f t="shared" si="1"/>
        <v>7</v>
      </c>
      <c r="F66" s="4" t="str">
        <f t="shared" si="2"/>
        <v>8</v>
      </c>
      <c r="G66" s="4">
        <v>7</v>
      </c>
      <c r="H66" s="4" t="str">
        <f t="shared" si="3"/>
        <v>0.85</v>
      </c>
      <c r="I66" s="4" t="str">
        <f t="shared" si="4"/>
        <v>0.95</v>
      </c>
      <c r="J66" s="4" t="str">
        <f t="shared" si="5"/>
        <v>1</v>
      </c>
      <c r="L66" s="4" t="s">
        <v>66</v>
      </c>
      <c r="M66" s="4">
        <v>6</v>
      </c>
      <c r="N66" s="4" t="str">
        <f t="shared" si="6"/>
        <v>6</v>
      </c>
      <c r="O66" s="4" t="str">
        <f t="shared" si="7"/>
        <v>7</v>
      </c>
      <c r="P66" s="4" t="str">
        <f t="shared" si="8"/>
        <v>8</v>
      </c>
      <c r="Q66" s="4">
        <v>7</v>
      </c>
      <c r="R66" s="4" t="str">
        <f t="shared" si="9"/>
        <v>0.85</v>
      </c>
      <c r="S66" s="4" t="str">
        <f t="shared" si="10"/>
        <v>0.95</v>
      </c>
      <c r="T66" s="4" t="str">
        <f t="shared" si="11"/>
        <v>1</v>
      </c>
      <c r="V66" s="8" t="s">
        <v>66</v>
      </c>
      <c r="W66" s="4">
        <v>6</v>
      </c>
      <c r="X66" s="4" t="str">
        <f t="shared" si="12"/>
        <v>6</v>
      </c>
      <c r="Y66" s="4" t="str">
        <f t="shared" si="13"/>
        <v>7</v>
      </c>
      <c r="Z66" s="4" t="str">
        <f t="shared" si="14"/>
        <v>8</v>
      </c>
      <c r="AA66" s="4">
        <v>5</v>
      </c>
      <c r="AB66" s="4" t="str">
        <f t="shared" si="15"/>
        <v>0.5</v>
      </c>
      <c r="AC66" s="4" t="str">
        <f t="shared" si="16"/>
        <v>0.65</v>
      </c>
      <c r="AD66" s="4" t="str">
        <f t="shared" si="17"/>
        <v>0.8</v>
      </c>
      <c r="AF66" s="8" t="s">
        <v>66</v>
      </c>
      <c r="AG66" s="4">
        <v>6</v>
      </c>
      <c r="AH66" s="4" t="str">
        <f t="shared" si="18"/>
        <v>6</v>
      </c>
      <c r="AI66" s="4" t="str">
        <f t="shared" si="19"/>
        <v>7</v>
      </c>
      <c r="AJ66" s="4" t="str">
        <f t="shared" si="20"/>
        <v>8</v>
      </c>
      <c r="AK66" s="4">
        <v>5</v>
      </c>
      <c r="AL66" s="4" t="str">
        <f t="shared" si="21"/>
        <v>0.5</v>
      </c>
      <c r="AM66" s="4" t="str">
        <f t="shared" si="22"/>
        <v>0.65</v>
      </c>
      <c r="AN66" s="4" t="str">
        <f t="shared" si="23"/>
        <v>0.8</v>
      </c>
      <c r="AP66" s="8" t="s">
        <v>66</v>
      </c>
      <c r="AQ66" s="4">
        <v>6</v>
      </c>
      <c r="AR66" s="4" t="str">
        <f t="shared" si="24"/>
        <v>6</v>
      </c>
      <c r="AS66" s="4" t="str">
        <f t="shared" si="25"/>
        <v>7</v>
      </c>
      <c r="AT66" s="4" t="str">
        <f t="shared" si="26"/>
        <v>8</v>
      </c>
      <c r="AU66" s="4">
        <v>5</v>
      </c>
      <c r="AV66" s="4" t="str">
        <f t="shared" si="27"/>
        <v>0.5</v>
      </c>
      <c r="AW66" s="4" t="str">
        <f t="shared" si="28"/>
        <v>0.65</v>
      </c>
      <c r="AX66" s="4" t="str">
        <f t="shared" si="29"/>
        <v>0.8</v>
      </c>
      <c r="AZ66" s="8" t="s">
        <v>66</v>
      </c>
      <c r="BA66" s="4">
        <v>6</v>
      </c>
      <c r="BB66" s="4" t="str">
        <f t="shared" si="30"/>
        <v>6</v>
      </c>
      <c r="BC66" s="4" t="str">
        <f t="shared" si="31"/>
        <v>7</v>
      </c>
      <c r="BD66" s="4" t="str">
        <f t="shared" si="32"/>
        <v>8</v>
      </c>
      <c r="BE66" s="4">
        <v>5</v>
      </c>
      <c r="BF66" s="4" t="str">
        <f t="shared" si="33"/>
        <v>0.5</v>
      </c>
      <c r="BG66" s="4" t="str">
        <f t="shared" si="34"/>
        <v>0.65</v>
      </c>
      <c r="BH66" s="4" t="str">
        <f t="shared" si="35"/>
        <v>0.8</v>
      </c>
      <c r="BJ66" s="8" t="s">
        <v>66</v>
      </c>
      <c r="BK66" s="4">
        <v>6</v>
      </c>
      <c r="BL66" s="4" t="str">
        <f t="shared" si="36"/>
        <v>6</v>
      </c>
      <c r="BM66" s="4" t="str">
        <f t="shared" si="37"/>
        <v>7</v>
      </c>
      <c r="BN66" s="4" t="str">
        <f t="shared" si="38"/>
        <v>8</v>
      </c>
      <c r="BO66" s="4">
        <v>5</v>
      </c>
      <c r="BP66" s="4" t="str">
        <f t="shared" si="39"/>
        <v>0.5</v>
      </c>
      <c r="BQ66" s="4" t="str">
        <f t="shared" si="40"/>
        <v>0.65</v>
      </c>
      <c r="BR66" s="4" t="str">
        <f t="shared" si="41"/>
        <v>0.8</v>
      </c>
    </row>
    <row r="67" spans="2:70" x14ac:dyDescent="0.2">
      <c r="B67" s="4" t="s">
        <v>67</v>
      </c>
      <c r="C67" s="4">
        <v>6</v>
      </c>
      <c r="D67" s="4" t="str">
        <f t="shared" si="0"/>
        <v>6</v>
      </c>
      <c r="E67" s="4" t="str">
        <f t="shared" si="1"/>
        <v>7</v>
      </c>
      <c r="F67" s="4" t="str">
        <f t="shared" si="2"/>
        <v>8</v>
      </c>
      <c r="G67" s="4">
        <v>5</v>
      </c>
      <c r="H67" s="4" t="str">
        <f t="shared" si="3"/>
        <v>0.5</v>
      </c>
      <c r="I67" s="4" t="str">
        <f t="shared" si="4"/>
        <v>0.65</v>
      </c>
      <c r="J67" s="4" t="str">
        <f t="shared" si="5"/>
        <v>0.8</v>
      </c>
      <c r="L67" s="4" t="s">
        <v>67</v>
      </c>
      <c r="M67" s="4">
        <v>6</v>
      </c>
      <c r="N67" s="4" t="str">
        <f t="shared" si="6"/>
        <v>6</v>
      </c>
      <c r="O67" s="4" t="str">
        <f t="shared" si="7"/>
        <v>7</v>
      </c>
      <c r="P67" s="4" t="str">
        <f t="shared" si="8"/>
        <v>8</v>
      </c>
      <c r="Q67" s="4">
        <v>5</v>
      </c>
      <c r="R67" s="4" t="str">
        <f t="shared" si="9"/>
        <v>0.5</v>
      </c>
      <c r="S67" s="4" t="str">
        <f t="shared" si="10"/>
        <v>0.65</v>
      </c>
      <c r="T67" s="4" t="str">
        <f t="shared" si="11"/>
        <v>0.8</v>
      </c>
      <c r="V67" s="8" t="s">
        <v>67</v>
      </c>
      <c r="W67" s="4">
        <v>6</v>
      </c>
      <c r="X67" s="4" t="str">
        <f t="shared" si="12"/>
        <v>6</v>
      </c>
      <c r="Y67" s="4" t="str">
        <f t="shared" si="13"/>
        <v>7</v>
      </c>
      <c r="Z67" s="4" t="str">
        <f t="shared" si="14"/>
        <v>8</v>
      </c>
      <c r="AA67" s="4">
        <v>5</v>
      </c>
      <c r="AB67" s="4" t="str">
        <f t="shared" si="15"/>
        <v>0.5</v>
      </c>
      <c r="AC67" s="4" t="str">
        <f t="shared" si="16"/>
        <v>0.65</v>
      </c>
      <c r="AD67" s="4" t="str">
        <f t="shared" si="17"/>
        <v>0.8</v>
      </c>
      <c r="AF67" s="8" t="s">
        <v>67</v>
      </c>
      <c r="AG67" s="4">
        <v>6</v>
      </c>
      <c r="AH67" s="4" t="str">
        <f t="shared" si="18"/>
        <v>6</v>
      </c>
      <c r="AI67" s="4" t="str">
        <f t="shared" si="19"/>
        <v>7</v>
      </c>
      <c r="AJ67" s="4" t="str">
        <f t="shared" si="20"/>
        <v>8</v>
      </c>
      <c r="AK67" s="4">
        <v>5</v>
      </c>
      <c r="AL67" s="4" t="str">
        <f t="shared" si="21"/>
        <v>0.5</v>
      </c>
      <c r="AM67" s="4" t="str">
        <f t="shared" si="22"/>
        <v>0.65</v>
      </c>
      <c r="AN67" s="4" t="str">
        <f t="shared" si="23"/>
        <v>0.8</v>
      </c>
      <c r="AP67" s="8" t="s">
        <v>67</v>
      </c>
      <c r="AQ67" s="4">
        <v>6</v>
      </c>
      <c r="AR67" s="4" t="str">
        <f t="shared" si="24"/>
        <v>6</v>
      </c>
      <c r="AS67" s="4" t="str">
        <f t="shared" si="25"/>
        <v>7</v>
      </c>
      <c r="AT67" s="4" t="str">
        <f t="shared" si="26"/>
        <v>8</v>
      </c>
      <c r="AU67" s="4">
        <v>4</v>
      </c>
      <c r="AV67" s="4" t="str">
        <f t="shared" si="27"/>
        <v>0.3</v>
      </c>
      <c r="AW67" s="4" t="str">
        <f t="shared" si="28"/>
        <v>0.5</v>
      </c>
      <c r="AX67" s="4" t="str">
        <f t="shared" si="29"/>
        <v>0.7</v>
      </c>
      <c r="AZ67" s="8" t="s">
        <v>67</v>
      </c>
      <c r="BA67" s="4">
        <v>6</v>
      </c>
      <c r="BB67" s="4" t="str">
        <f t="shared" si="30"/>
        <v>6</v>
      </c>
      <c r="BC67" s="4" t="str">
        <f t="shared" si="31"/>
        <v>7</v>
      </c>
      <c r="BD67" s="4" t="str">
        <f t="shared" si="32"/>
        <v>8</v>
      </c>
      <c r="BE67" s="4">
        <v>5</v>
      </c>
      <c r="BF67" s="4" t="str">
        <f t="shared" si="33"/>
        <v>0.5</v>
      </c>
      <c r="BG67" s="4" t="str">
        <f t="shared" si="34"/>
        <v>0.65</v>
      </c>
      <c r="BH67" s="4" t="str">
        <f t="shared" si="35"/>
        <v>0.8</v>
      </c>
      <c r="BJ67" s="8" t="s">
        <v>67</v>
      </c>
      <c r="BK67" s="4">
        <v>5</v>
      </c>
      <c r="BL67" s="4" t="str">
        <f t="shared" si="36"/>
        <v>5</v>
      </c>
      <c r="BM67" s="4" t="str">
        <f t="shared" si="37"/>
        <v>6</v>
      </c>
      <c r="BN67" s="4" t="str">
        <f t="shared" si="38"/>
        <v>7</v>
      </c>
      <c r="BO67" s="4">
        <v>4</v>
      </c>
      <c r="BP67" s="4" t="str">
        <f t="shared" si="39"/>
        <v>0.3</v>
      </c>
      <c r="BQ67" s="4" t="str">
        <f t="shared" si="40"/>
        <v>0.5</v>
      </c>
      <c r="BR67" s="4" t="str">
        <f t="shared" si="41"/>
        <v>0.7</v>
      </c>
    </row>
    <row r="68" spans="2:70" x14ac:dyDescent="0.2">
      <c r="B68" s="4" t="s">
        <v>68</v>
      </c>
      <c r="C68" s="19">
        <v>6</v>
      </c>
      <c r="D68" s="4" t="str">
        <f t="shared" ref="D68:D94" si="42">IF(C68=1,"1",IF(C68=2,"2",IF(C68=3,"3",IF(C68=4,"4",IF(C68=5,"5",IF(C68=6,"6",IF(C68=7,"7")))))))</f>
        <v>6</v>
      </c>
      <c r="E68" s="4" t="str">
        <f t="shared" ref="E68:E94" si="43">IF(C68=1,"2",IF(C68=2,"3",IF(C68=3,"4",IF(C68=4,"5",IF(C68=5,"6",IF(C68=6,"7",IF(C68=7,"8")))))))</f>
        <v>7</v>
      </c>
      <c r="F68" s="4" t="str">
        <f t="shared" ref="F68:F94" si="44">IF(C68=1,"3",IF(C68=2,"4",IF(C68=3,"5",IF(C68=4,"6",IF(C68=5,"7",IF(C68=6,"8",IF(C68=7,"9")))))))</f>
        <v>8</v>
      </c>
      <c r="G68" s="4">
        <v>4</v>
      </c>
      <c r="H68" s="4" t="str">
        <f t="shared" ref="H68:H94" si="45">IF(G68=1,"0",IF(G68=2,"0.1",IF(G68=3,"0.2",IF(G68=4,"0.3",IF(G68=5,"0.5",IF(G68=6,"0.7",IF(G68=7,"0.85")))))))</f>
        <v>0.3</v>
      </c>
      <c r="I68" s="4" t="str">
        <f t="shared" ref="I68:I94" si="46">IF(G68=1,"0.05",IF(G68=2,"0.2",IF(G68=3,"0.35",IF(G68=4,"0.5",IF(G68=5,"0.65",IF(G68=6,"0.8",IF(G68=7,"0.95")))))))</f>
        <v>0.5</v>
      </c>
      <c r="J68" s="4" t="str">
        <f t="shared" ref="J68:J94" si="47">IF(G68=1,"0.15",IF(G68=2,"0.3",IF(G68=3,"0.5",IF(G68=4,"0.7",IF(G68=5,"0.8",IF(G68=6,"0.9",IF(G68=7,"1")))))))</f>
        <v>0.7</v>
      </c>
      <c r="L68" s="4" t="s">
        <v>68</v>
      </c>
      <c r="M68" s="19">
        <v>5</v>
      </c>
      <c r="N68" s="4" t="str">
        <f t="shared" ref="N68:N94" si="48">IF(M68=1,"1",IF(M68=2,"2",IF(M68=3,"3",IF(M68=4,"4",IF(M68=5,"5",IF(M68=6,"6",IF(M68=7,"7")))))))</f>
        <v>5</v>
      </c>
      <c r="O68" s="4" t="str">
        <f t="shared" ref="O68:O94" si="49">IF(M68=1,"2",IF(M68=2,"3",IF(M68=3,"4",IF(M68=4,"5",IF(M68=5,"6",IF(M68=6,"7",IF(M68=7,"8")))))))</f>
        <v>6</v>
      </c>
      <c r="P68" s="4" t="str">
        <f t="shared" ref="P68:P94" si="50">IF(M68=1,"3",IF(M68=2,"4",IF(M68=3,"5",IF(M68=4,"6",IF(M68=5,"7",IF(M68=6,"8",IF(M68=7,"9")))))))</f>
        <v>7</v>
      </c>
      <c r="Q68" s="4">
        <v>4</v>
      </c>
      <c r="R68" s="4" t="str">
        <f t="shared" ref="R68:R94" si="51">IF(Q68=1,"0",IF(Q68=2,"0.1",IF(Q68=3,"0.2",IF(Q68=4,"0.3",IF(Q68=5,"0.5",IF(Q68=6,"0.7",IF(Q68=7,"0.85")))))))</f>
        <v>0.3</v>
      </c>
      <c r="S68" s="4" t="str">
        <f t="shared" ref="S68:S94" si="52">IF(Q68=1,"0.05",IF(Q68=2,"0.2",IF(Q68=3,"0.35",IF(Q68=4,"0.5",IF(Q68=5,"0.65",IF(Q68=6,"0.8",IF(Q68=7,"0.95")))))))</f>
        <v>0.5</v>
      </c>
      <c r="T68" s="4" t="str">
        <f t="shared" ref="T68:T94" si="53">IF(Q68=1,"0.15",IF(Q68=2,"0.3",IF(Q68=3,"0.5",IF(Q68=4,"0.7",IF(Q68=5,"0.8",IF(Q68=6,"0.9",IF(Q68=7,"1")))))))</f>
        <v>0.7</v>
      </c>
      <c r="V68" s="8" t="s">
        <v>68</v>
      </c>
      <c r="W68" s="19">
        <v>6</v>
      </c>
      <c r="X68" s="4" t="str">
        <f t="shared" ref="X68:X94" si="54">IF(W68=1,"1",IF(W68=2,"2",IF(W68=3,"3",IF(W68=4,"4",IF(W68=5,"5",IF(W68=6,"6",IF(W68=7,"7")))))))</f>
        <v>6</v>
      </c>
      <c r="Y68" s="4" t="str">
        <f t="shared" ref="Y68:Y94" si="55">IF(W68=1,"2",IF(W68=2,"3",IF(W68=3,"4",IF(W68=4,"5",IF(W68=5,"6",IF(W68=6,"7",IF(W68=7,"8")))))))</f>
        <v>7</v>
      </c>
      <c r="Z68" s="4" t="str">
        <f t="shared" ref="Z68:Z94" si="56">IF(W68=1,"3",IF(W68=2,"4",IF(W68=3,"5",IF(W68=4,"6",IF(W68=5,"7",IF(W68=6,"8",IF(W68=7,"9")))))))</f>
        <v>8</v>
      </c>
      <c r="AA68" s="4">
        <v>4</v>
      </c>
      <c r="AB68" s="4" t="str">
        <f t="shared" ref="AB68:AB94" si="57">IF(AA68=1,"0",IF(AA68=2,"0.1",IF(AA68=3,"0.2",IF(AA68=4,"0.3",IF(AA68=5,"0.5",IF(AA68=6,"0.7",IF(AA68=7,"0.85")))))))</f>
        <v>0.3</v>
      </c>
      <c r="AC68" s="4" t="str">
        <f t="shared" ref="AC68:AC94" si="58">IF(AA68=1,"0.05",IF(AA68=2,"0.2",IF(AA68=3,"0.35",IF(AA68=4,"0.5",IF(AA68=5,"0.65",IF(AA68=6,"0.8",IF(AA68=7,"0.95")))))))</f>
        <v>0.5</v>
      </c>
      <c r="AD68" s="4" t="str">
        <f t="shared" ref="AD68:AD94" si="59">IF(AA68=1,"0.15",IF(AA68=2,"0.3",IF(AA68=3,"0.5",IF(AA68=4,"0.7",IF(AA68=5,"0.8",IF(AA68=6,"0.9",IF(AA68=7,"1")))))))</f>
        <v>0.7</v>
      </c>
      <c r="AF68" s="8" t="s">
        <v>68</v>
      </c>
      <c r="AG68" s="19">
        <v>5</v>
      </c>
      <c r="AH68" s="4" t="str">
        <f t="shared" ref="AH68:AH94" si="60">IF(AG68=1,"1",IF(AG68=2,"2",IF(AG68=3,"3",IF(AG68=4,"4",IF(AG68=5,"5",IF(AG68=6,"6",IF(AG68=7,"7")))))))</f>
        <v>5</v>
      </c>
      <c r="AI68" s="4" t="str">
        <f t="shared" ref="AI68:AI94" si="61">IF(AG68=1,"2",IF(AG68=2,"3",IF(AG68=3,"4",IF(AG68=4,"5",IF(AG68=5,"6",IF(AG68=6,"7",IF(AG68=7,"8")))))))</f>
        <v>6</v>
      </c>
      <c r="AJ68" s="4" t="str">
        <f t="shared" ref="AJ68:AJ94" si="62">IF(AG68=1,"3",IF(AG68=2,"4",IF(AG68=3,"5",IF(AG68=4,"6",IF(AG68=5,"7",IF(AG68=6,"8",IF(AG68=7,"9")))))))</f>
        <v>7</v>
      </c>
      <c r="AK68" s="4">
        <v>4</v>
      </c>
      <c r="AL68" s="4" t="str">
        <f t="shared" ref="AL68:AL94" si="63">IF(AK68=1,"0",IF(AK68=2,"0.1",IF(AK68=3,"0.2",IF(AK68=4,"0.3",IF(AK68=5,"0.5",IF(AK68=6,"0.7",IF(AK68=7,"0.85")))))))</f>
        <v>0.3</v>
      </c>
      <c r="AM68" s="4" t="str">
        <f t="shared" ref="AM68:AM94" si="64">IF(AK68=1,"0.05",IF(AK68=2,"0.2",IF(AK68=3,"0.35",IF(AK68=4,"0.5",IF(AK68=5,"0.65",IF(AK68=6,"0.8",IF(AK68=7,"0.95")))))))</f>
        <v>0.5</v>
      </c>
      <c r="AN68" s="4" t="str">
        <f t="shared" ref="AN68:AN94" si="65">IF(AK68=1,"0.15",IF(AK68=2,"0.3",IF(AK68=3,"0.5",IF(AK68=4,"0.7",IF(AK68=5,"0.8",IF(AK68=6,"0.9",IF(AK68=7,"1")))))))</f>
        <v>0.7</v>
      </c>
      <c r="AP68" s="8" t="s">
        <v>68</v>
      </c>
      <c r="AQ68" s="19">
        <v>5</v>
      </c>
      <c r="AR68" s="4" t="str">
        <f t="shared" ref="AR68:AR94" si="66">IF(AQ68=1,"1",IF(AQ68=2,"2",IF(AQ68=3,"3",IF(AQ68=4,"4",IF(AQ68=5,"5",IF(AQ68=6,"6",IF(AQ68=7,"7")))))))</f>
        <v>5</v>
      </c>
      <c r="AS68" s="4" t="str">
        <f t="shared" ref="AS68:AS94" si="67">IF(AQ68=1,"2",IF(AQ68=2,"3",IF(AQ68=3,"4",IF(AQ68=4,"5",IF(AQ68=5,"6",IF(AQ68=6,"7",IF(AQ68=7,"8")))))))</f>
        <v>6</v>
      </c>
      <c r="AT68" s="4" t="str">
        <f t="shared" ref="AT68:AT94" si="68">IF(AQ68=1,"3",IF(AQ68=2,"4",IF(AQ68=3,"5",IF(AQ68=4,"6",IF(AQ68=5,"7",IF(AQ68=6,"8",IF(AQ68=7,"9")))))))</f>
        <v>7</v>
      </c>
      <c r="AU68" s="4">
        <v>4</v>
      </c>
      <c r="AV68" s="4" t="str">
        <f t="shared" ref="AV68:AV94" si="69">IF(AU68=1,"0",IF(AU68=2,"0.1",IF(AU68=3,"0.2",IF(AU68=4,"0.3",IF(AU68=5,"0.5",IF(AU68=6,"0.7",IF(AU68=7,"0.85")))))))</f>
        <v>0.3</v>
      </c>
      <c r="AW68" s="4" t="str">
        <f t="shared" ref="AW68:AW94" si="70">IF(AU68=1,"0.05",IF(AU68=2,"0.2",IF(AU68=3,"0.35",IF(AU68=4,"0.5",IF(AU68=5,"0.65",IF(AU68=6,"0.8",IF(AU68=7,"0.95")))))))</f>
        <v>0.5</v>
      </c>
      <c r="AX68" s="4" t="str">
        <f t="shared" ref="AX68:AX94" si="71">IF(AU68=1,"0.15",IF(AU68=2,"0.3",IF(AU68=3,"0.5",IF(AU68=4,"0.7",IF(AU68=5,"0.8",IF(AU68=6,"0.9",IF(AU68=7,"1")))))))</f>
        <v>0.7</v>
      </c>
      <c r="AZ68" s="8" t="s">
        <v>68</v>
      </c>
      <c r="BA68" s="19">
        <v>5</v>
      </c>
      <c r="BB68" s="4" t="str">
        <f t="shared" ref="BB68:BB94" si="72">IF(BA68=1,"1",IF(BA68=2,"2",IF(BA68=3,"3",IF(BA68=4,"4",IF(BA68=5,"5",IF(BA68=6,"6",IF(BA68=7,"7")))))))</f>
        <v>5</v>
      </c>
      <c r="BC68" s="4" t="str">
        <f t="shared" ref="BC68:BC94" si="73">IF(BA68=1,"2",IF(BA68=2,"3",IF(BA68=3,"4",IF(BA68=4,"5",IF(BA68=5,"6",IF(BA68=6,"7",IF(BA68=7,"8")))))))</f>
        <v>6</v>
      </c>
      <c r="BD68" s="4" t="str">
        <f t="shared" ref="BD68:BD94" si="74">IF(BA68=1,"3",IF(BA68=2,"4",IF(BA68=3,"5",IF(BA68=4,"6",IF(BA68=5,"7",IF(BA68=6,"8",IF(BA68=7,"9")))))))</f>
        <v>7</v>
      </c>
      <c r="BE68" s="4">
        <v>4</v>
      </c>
      <c r="BF68" s="4" t="str">
        <f t="shared" ref="BF68:BF94" si="75">IF(BE68=1,"0",IF(BE68=2,"0.1",IF(BE68=3,"0.2",IF(BE68=4,"0.3",IF(BE68=5,"0.5",IF(BE68=6,"0.7",IF(BE68=7,"0.85")))))))</f>
        <v>0.3</v>
      </c>
      <c r="BG68" s="4" t="str">
        <f t="shared" ref="BG68:BG94" si="76">IF(BE68=1,"0.05",IF(BE68=2,"0.2",IF(BE68=3,"0.35",IF(BE68=4,"0.5",IF(BE68=5,"0.65",IF(BE68=6,"0.8",IF(BE68=7,"0.95")))))))</f>
        <v>0.5</v>
      </c>
      <c r="BH68" s="4" t="str">
        <f t="shared" ref="BH68:BH94" si="77">IF(BE68=1,"0.15",IF(BE68=2,"0.3",IF(BE68=3,"0.5",IF(BE68=4,"0.7",IF(BE68=5,"0.8",IF(BE68=6,"0.9",IF(BE68=7,"1")))))))</f>
        <v>0.7</v>
      </c>
      <c r="BJ68" s="8" t="s">
        <v>68</v>
      </c>
      <c r="BK68" s="19">
        <v>5</v>
      </c>
      <c r="BL68" s="4" t="str">
        <f t="shared" ref="BL68:BL93" si="78">IF(BK68=1,"1",IF(BK68=2,"2",IF(BK68=3,"3",IF(BK68=4,"4",IF(BK68=5,"5",IF(BK68=6,"6",IF(BK68=7,"7")))))))</f>
        <v>5</v>
      </c>
      <c r="BM68" s="4" t="str">
        <f t="shared" ref="BM68:BM93" si="79">IF(BK68=1,"2",IF(BK68=2,"3",IF(BK68=3,"4",IF(BK68=4,"5",IF(BK68=5,"6",IF(BK68=6,"7",IF(BK68=7,"8")))))))</f>
        <v>6</v>
      </c>
      <c r="BN68" s="4" t="str">
        <f t="shared" ref="BN68:BN93" si="80">IF(BK68=1,"3",IF(BK68=2,"4",IF(BK68=3,"5",IF(BK68=4,"6",IF(BK68=5,"7",IF(BK68=6,"8",IF(BK68=7,"9")))))))</f>
        <v>7</v>
      </c>
      <c r="BO68" s="4">
        <v>4</v>
      </c>
      <c r="BP68" s="4" t="str">
        <f t="shared" ref="BP68:BP94" si="81">IF(BO68=1,"0",IF(BO68=2,"0.1",IF(BO68=3,"0.2",IF(BO68=4,"0.3",IF(BO68=5,"0.5",IF(BO68=6,"0.7",IF(BO68=7,"0.85")))))))</f>
        <v>0.3</v>
      </c>
      <c r="BQ68" s="4" t="str">
        <f t="shared" ref="BQ68:BQ94" si="82">IF(BO68=1,"0.05",IF(BO68=2,"0.2",IF(BO68=3,"0.35",IF(BO68=4,"0.5",IF(BO68=5,"0.65",IF(BO68=6,"0.8",IF(BO68=7,"0.95")))))))</f>
        <v>0.5</v>
      </c>
      <c r="BR68" s="4" t="str">
        <f t="shared" ref="BR68:BR94" si="83">IF(BO68=1,"0.15",IF(BO68=2,"0.3",IF(BO68=3,"0.5",IF(BO68=4,"0.7",IF(BO68=5,"0.8",IF(BO68=6,"0.9",IF(BO68=7,"1")))))))</f>
        <v>0.7</v>
      </c>
    </row>
    <row r="69" spans="2:70" x14ac:dyDescent="0.2">
      <c r="B69" s="4" t="s">
        <v>69</v>
      </c>
      <c r="C69" s="4">
        <v>4</v>
      </c>
      <c r="D69" s="4" t="str">
        <f t="shared" si="42"/>
        <v>4</v>
      </c>
      <c r="E69" s="4" t="str">
        <f t="shared" si="43"/>
        <v>5</v>
      </c>
      <c r="F69" s="4" t="str">
        <f t="shared" si="44"/>
        <v>6</v>
      </c>
      <c r="G69" s="4">
        <v>4</v>
      </c>
      <c r="H69" s="4" t="str">
        <f t="shared" si="45"/>
        <v>0.3</v>
      </c>
      <c r="I69" s="4" t="str">
        <f t="shared" si="46"/>
        <v>0.5</v>
      </c>
      <c r="J69" s="4" t="str">
        <f t="shared" si="47"/>
        <v>0.7</v>
      </c>
      <c r="L69" s="4" t="s">
        <v>69</v>
      </c>
      <c r="M69" s="4">
        <v>5</v>
      </c>
      <c r="N69" s="4" t="str">
        <f t="shared" si="48"/>
        <v>5</v>
      </c>
      <c r="O69" s="4" t="str">
        <f t="shared" si="49"/>
        <v>6</v>
      </c>
      <c r="P69" s="4" t="str">
        <f t="shared" si="50"/>
        <v>7</v>
      </c>
      <c r="Q69" s="4">
        <v>5</v>
      </c>
      <c r="R69" s="4" t="str">
        <f t="shared" si="51"/>
        <v>0.5</v>
      </c>
      <c r="S69" s="4" t="str">
        <f t="shared" si="52"/>
        <v>0.65</v>
      </c>
      <c r="T69" s="4" t="str">
        <f t="shared" si="53"/>
        <v>0.8</v>
      </c>
      <c r="V69" s="8" t="s">
        <v>69</v>
      </c>
      <c r="W69" s="4">
        <v>6</v>
      </c>
      <c r="X69" s="4" t="str">
        <f t="shared" si="54"/>
        <v>6</v>
      </c>
      <c r="Y69" s="4" t="str">
        <f t="shared" si="55"/>
        <v>7</v>
      </c>
      <c r="Z69" s="4" t="str">
        <f t="shared" si="56"/>
        <v>8</v>
      </c>
      <c r="AA69" s="4">
        <v>5</v>
      </c>
      <c r="AB69" s="4" t="str">
        <f t="shared" si="57"/>
        <v>0.5</v>
      </c>
      <c r="AC69" s="4" t="str">
        <f t="shared" si="58"/>
        <v>0.65</v>
      </c>
      <c r="AD69" s="4" t="str">
        <f t="shared" si="59"/>
        <v>0.8</v>
      </c>
      <c r="AF69" s="8" t="s">
        <v>69</v>
      </c>
      <c r="AG69" s="4">
        <v>6</v>
      </c>
      <c r="AH69" s="4" t="str">
        <f t="shared" si="60"/>
        <v>6</v>
      </c>
      <c r="AI69" s="4" t="str">
        <f t="shared" si="61"/>
        <v>7</v>
      </c>
      <c r="AJ69" s="4" t="str">
        <f t="shared" si="62"/>
        <v>8</v>
      </c>
      <c r="AK69" s="4">
        <v>4</v>
      </c>
      <c r="AL69" s="4" t="str">
        <f t="shared" si="63"/>
        <v>0.3</v>
      </c>
      <c r="AM69" s="4" t="str">
        <f t="shared" si="64"/>
        <v>0.5</v>
      </c>
      <c r="AN69" s="4" t="str">
        <f t="shared" si="65"/>
        <v>0.7</v>
      </c>
      <c r="AP69" s="8" t="s">
        <v>69</v>
      </c>
      <c r="AQ69" s="4">
        <v>6</v>
      </c>
      <c r="AR69" s="4" t="str">
        <f t="shared" si="66"/>
        <v>6</v>
      </c>
      <c r="AS69" s="4" t="str">
        <f t="shared" si="67"/>
        <v>7</v>
      </c>
      <c r="AT69" s="4" t="str">
        <f t="shared" si="68"/>
        <v>8</v>
      </c>
      <c r="AU69" s="4">
        <v>5</v>
      </c>
      <c r="AV69" s="4" t="str">
        <f t="shared" si="69"/>
        <v>0.5</v>
      </c>
      <c r="AW69" s="4" t="str">
        <f t="shared" si="70"/>
        <v>0.65</v>
      </c>
      <c r="AX69" s="4" t="str">
        <f t="shared" si="71"/>
        <v>0.8</v>
      </c>
      <c r="AZ69" s="8" t="s">
        <v>69</v>
      </c>
      <c r="BA69" s="4">
        <v>6</v>
      </c>
      <c r="BB69" s="4" t="str">
        <f t="shared" si="72"/>
        <v>6</v>
      </c>
      <c r="BC69" s="4" t="str">
        <f t="shared" si="73"/>
        <v>7</v>
      </c>
      <c r="BD69" s="4" t="str">
        <f t="shared" si="74"/>
        <v>8</v>
      </c>
      <c r="BE69" s="4">
        <v>4</v>
      </c>
      <c r="BF69" s="4" t="str">
        <f t="shared" si="75"/>
        <v>0.3</v>
      </c>
      <c r="BG69" s="4" t="str">
        <f t="shared" si="76"/>
        <v>0.5</v>
      </c>
      <c r="BH69" s="4" t="str">
        <f t="shared" si="77"/>
        <v>0.7</v>
      </c>
      <c r="BJ69" s="8" t="s">
        <v>69</v>
      </c>
      <c r="BK69" s="4">
        <v>6</v>
      </c>
      <c r="BL69" s="4" t="str">
        <f t="shared" si="78"/>
        <v>6</v>
      </c>
      <c r="BM69" s="4" t="str">
        <f t="shared" si="79"/>
        <v>7</v>
      </c>
      <c r="BN69" s="4" t="str">
        <f t="shared" si="80"/>
        <v>8</v>
      </c>
      <c r="BO69" s="4">
        <v>4</v>
      </c>
      <c r="BP69" s="4" t="str">
        <f t="shared" si="81"/>
        <v>0.3</v>
      </c>
      <c r="BQ69" s="4" t="str">
        <f t="shared" si="82"/>
        <v>0.5</v>
      </c>
      <c r="BR69" s="4" t="str">
        <f t="shared" si="83"/>
        <v>0.7</v>
      </c>
    </row>
    <row r="70" spans="2:70" x14ac:dyDescent="0.2">
      <c r="B70" s="4" t="s">
        <v>70</v>
      </c>
      <c r="C70" s="4">
        <v>6</v>
      </c>
      <c r="D70" s="4" t="str">
        <f t="shared" si="42"/>
        <v>6</v>
      </c>
      <c r="E70" s="4" t="str">
        <f t="shared" si="43"/>
        <v>7</v>
      </c>
      <c r="F70" s="4" t="str">
        <f t="shared" si="44"/>
        <v>8</v>
      </c>
      <c r="G70" s="4">
        <v>7</v>
      </c>
      <c r="H70" s="4" t="str">
        <f t="shared" si="45"/>
        <v>0.85</v>
      </c>
      <c r="I70" s="4" t="str">
        <f t="shared" si="46"/>
        <v>0.95</v>
      </c>
      <c r="J70" s="4" t="str">
        <f t="shared" si="47"/>
        <v>1</v>
      </c>
      <c r="L70" s="4" t="s">
        <v>70</v>
      </c>
      <c r="M70" s="4">
        <v>6</v>
      </c>
      <c r="N70" s="4" t="str">
        <f t="shared" si="48"/>
        <v>6</v>
      </c>
      <c r="O70" s="4" t="str">
        <f t="shared" si="49"/>
        <v>7</v>
      </c>
      <c r="P70" s="4" t="str">
        <f t="shared" si="50"/>
        <v>8</v>
      </c>
      <c r="Q70" s="4">
        <v>7</v>
      </c>
      <c r="R70" s="4" t="str">
        <f t="shared" si="51"/>
        <v>0.85</v>
      </c>
      <c r="S70" s="4" t="str">
        <f t="shared" si="52"/>
        <v>0.95</v>
      </c>
      <c r="T70" s="4" t="str">
        <f t="shared" si="53"/>
        <v>1</v>
      </c>
      <c r="V70" s="8" t="s">
        <v>70</v>
      </c>
      <c r="W70" s="4">
        <v>4</v>
      </c>
      <c r="X70" s="4" t="str">
        <f t="shared" si="54"/>
        <v>4</v>
      </c>
      <c r="Y70" s="4" t="str">
        <f t="shared" si="55"/>
        <v>5</v>
      </c>
      <c r="Z70" s="4" t="str">
        <f t="shared" si="56"/>
        <v>6</v>
      </c>
      <c r="AA70" s="4">
        <v>4</v>
      </c>
      <c r="AB70" s="4" t="str">
        <f t="shared" si="57"/>
        <v>0.3</v>
      </c>
      <c r="AC70" s="4" t="str">
        <f t="shared" si="58"/>
        <v>0.5</v>
      </c>
      <c r="AD70" s="4" t="str">
        <f t="shared" si="59"/>
        <v>0.7</v>
      </c>
      <c r="AF70" s="8" t="s">
        <v>70</v>
      </c>
      <c r="AG70" s="4">
        <v>6</v>
      </c>
      <c r="AH70" s="4" t="str">
        <f t="shared" si="60"/>
        <v>6</v>
      </c>
      <c r="AI70" s="4" t="str">
        <f t="shared" si="61"/>
        <v>7</v>
      </c>
      <c r="AJ70" s="4" t="str">
        <f t="shared" si="62"/>
        <v>8</v>
      </c>
      <c r="AK70" s="4">
        <v>7</v>
      </c>
      <c r="AL70" s="4" t="str">
        <f t="shared" si="63"/>
        <v>0.85</v>
      </c>
      <c r="AM70" s="4" t="str">
        <f t="shared" si="64"/>
        <v>0.95</v>
      </c>
      <c r="AN70" s="4" t="str">
        <f t="shared" si="65"/>
        <v>1</v>
      </c>
      <c r="AP70" s="8" t="s">
        <v>70</v>
      </c>
      <c r="AQ70" s="4">
        <v>6</v>
      </c>
      <c r="AR70" s="4" t="str">
        <f t="shared" si="66"/>
        <v>6</v>
      </c>
      <c r="AS70" s="4" t="str">
        <f t="shared" si="67"/>
        <v>7</v>
      </c>
      <c r="AT70" s="4" t="str">
        <f t="shared" si="68"/>
        <v>8</v>
      </c>
      <c r="AU70" s="4">
        <v>7</v>
      </c>
      <c r="AV70" s="4" t="str">
        <f t="shared" si="69"/>
        <v>0.85</v>
      </c>
      <c r="AW70" s="4" t="str">
        <f t="shared" si="70"/>
        <v>0.95</v>
      </c>
      <c r="AX70" s="4" t="str">
        <f t="shared" si="71"/>
        <v>1</v>
      </c>
      <c r="AZ70" s="8" t="s">
        <v>70</v>
      </c>
      <c r="BA70" s="4">
        <v>6</v>
      </c>
      <c r="BB70" s="4" t="str">
        <f t="shared" si="72"/>
        <v>6</v>
      </c>
      <c r="BC70" s="4" t="str">
        <f t="shared" si="73"/>
        <v>7</v>
      </c>
      <c r="BD70" s="4" t="str">
        <f t="shared" si="74"/>
        <v>8</v>
      </c>
      <c r="BE70" s="4">
        <v>5</v>
      </c>
      <c r="BF70" s="4" t="str">
        <f t="shared" si="75"/>
        <v>0.5</v>
      </c>
      <c r="BG70" s="4" t="str">
        <f t="shared" si="76"/>
        <v>0.65</v>
      </c>
      <c r="BH70" s="4" t="str">
        <f t="shared" si="77"/>
        <v>0.8</v>
      </c>
      <c r="BJ70" s="8" t="s">
        <v>70</v>
      </c>
      <c r="BK70" s="4">
        <v>6</v>
      </c>
      <c r="BL70" s="4" t="str">
        <f t="shared" si="78"/>
        <v>6</v>
      </c>
      <c r="BM70" s="4" t="str">
        <f t="shared" si="79"/>
        <v>7</v>
      </c>
      <c r="BN70" s="4" t="str">
        <f t="shared" si="80"/>
        <v>8</v>
      </c>
      <c r="BO70" s="4">
        <v>5</v>
      </c>
      <c r="BP70" s="4" t="str">
        <f t="shared" si="81"/>
        <v>0.5</v>
      </c>
      <c r="BQ70" s="4" t="str">
        <f t="shared" si="82"/>
        <v>0.65</v>
      </c>
      <c r="BR70" s="4" t="str">
        <f t="shared" si="83"/>
        <v>0.8</v>
      </c>
    </row>
    <row r="71" spans="2:70" x14ac:dyDescent="0.2">
      <c r="B71" s="4" t="s">
        <v>71</v>
      </c>
      <c r="C71" s="4">
        <v>6</v>
      </c>
      <c r="D71" s="4" t="str">
        <f t="shared" si="42"/>
        <v>6</v>
      </c>
      <c r="E71" s="4" t="str">
        <f t="shared" si="43"/>
        <v>7</v>
      </c>
      <c r="F71" s="4" t="str">
        <f t="shared" si="44"/>
        <v>8</v>
      </c>
      <c r="G71" s="4">
        <v>5</v>
      </c>
      <c r="H71" s="4" t="str">
        <f t="shared" si="45"/>
        <v>0.5</v>
      </c>
      <c r="I71" s="4" t="str">
        <f t="shared" si="46"/>
        <v>0.65</v>
      </c>
      <c r="J71" s="4" t="str">
        <f t="shared" si="47"/>
        <v>0.8</v>
      </c>
      <c r="L71" s="4" t="s">
        <v>71</v>
      </c>
      <c r="M71" s="4">
        <v>5</v>
      </c>
      <c r="N71" s="4" t="str">
        <f t="shared" si="48"/>
        <v>5</v>
      </c>
      <c r="O71" s="4" t="str">
        <f t="shared" si="49"/>
        <v>6</v>
      </c>
      <c r="P71" s="4" t="str">
        <f t="shared" si="50"/>
        <v>7</v>
      </c>
      <c r="Q71" s="4">
        <v>5</v>
      </c>
      <c r="R71" s="4" t="str">
        <f t="shared" si="51"/>
        <v>0.5</v>
      </c>
      <c r="S71" s="4" t="str">
        <f t="shared" si="52"/>
        <v>0.65</v>
      </c>
      <c r="T71" s="4" t="str">
        <f t="shared" si="53"/>
        <v>0.8</v>
      </c>
      <c r="V71" s="8" t="s">
        <v>71</v>
      </c>
      <c r="W71" s="4">
        <v>6</v>
      </c>
      <c r="X71" s="4" t="str">
        <f t="shared" si="54"/>
        <v>6</v>
      </c>
      <c r="Y71" s="4" t="str">
        <f t="shared" si="55"/>
        <v>7</v>
      </c>
      <c r="Z71" s="4" t="str">
        <f t="shared" si="56"/>
        <v>8</v>
      </c>
      <c r="AA71" s="4">
        <v>5</v>
      </c>
      <c r="AB71" s="4" t="str">
        <f t="shared" si="57"/>
        <v>0.5</v>
      </c>
      <c r="AC71" s="4" t="str">
        <f t="shared" si="58"/>
        <v>0.65</v>
      </c>
      <c r="AD71" s="4" t="str">
        <f t="shared" si="59"/>
        <v>0.8</v>
      </c>
      <c r="AF71" s="8" t="s">
        <v>71</v>
      </c>
      <c r="AG71" s="4">
        <v>6</v>
      </c>
      <c r="AH71" s="4" t="str">
        <f t="shared" si="60"/>
        <v>6</v>
      </c>
      <c r="AI71" s="4" t="str">
        <f t="shared" si="61"/>
        <v>7</v>
      </c>
      <c r="AJ71" s="4" t="str">
        <f t="shared" si="62"/>
        <v>8</v>
      </c>
      <c r="AK71" s="4">
        <v>5</v>
      </c>
      <c r="AL71" s="4" t="str">
        <f t="shared" si="63"/>
        <v>0.5</v>
      </c>
      <c r="AM71" s="4" t="str">
        <f t="shared" si="64"/>
        <v>0.65</v>
      </c>
      <c r="AN71" s="4" t="str">
        <f t="shared" si="65"/>
        <v>0.8</v>
      </c>
      <c r="AP71" s="8" t="s">
        <v>71</v>
      </c>
      <c r="AQ71" s="4">
        <v>6</v>
      </c>
      <c r="AR71" s="4" t="str">
        <f t="shared" si="66"/>
        <v>6</v>
      </c>
      <c r="AS71" s="4" t="str">
        <f t="shared" si="67"/>
        <v>7</v>
      </c>
      <c r="AT71" s="4" t="str">
        <f t="shared" si="68"/>
        <v>8</v>
      </c>
      <c r="AU71" s="4">
        <v>5</v>
      </c>
      <c r="AV71" s="4" t="str">
        <f t="shared" si="69"/>
        <v>0.5</v>
      </c>
      <c r="AW71" s="4" t="str">
        <f t="shared" si="70"/>
        <v>0.65</v>
      </c>
      <c r="AX71" s="4" t="str">
        <f t="shared" si="71"/>
        <v>0.8</v>
      </c>
      <c r="AZ71" s="8" t="s">
        <v>71</v>
      </c>
      <c r="BA71" s="4">
        <v>6</v>
      </c>
      <c r="BB71" s="4" t="str">
        <f t="shared" si="72"/>
        <v>6</v>
      </c>
      <c r="BC71" s="4" t="str">
        <f t="shared" si="73"/>
        <v>7</v>
      </c>
      <c r="BD71" s="4" t="str">
        <f t="shared" si="74"/>
        <v>8</v>
      </c>
      <c r="BE71" s="4">
        <v>5</v>
      </c>
      <c r="BF71" s="4" t="str">
        <f t="shared" si="75"/>
        <v>0.5</v>
      </c>
      <c r="BG71" s="4" t="str">
        <f t="shared" si="76"/>
        <v>0.65</v>
      </c>
      <c r="BH71" s="4" t="str">
        <f t="shared" si="77"/>
        <v>0.8</v>
      </c>
      <c r="BJ71" s="8" t="s">
        <v>71</v>
      </c>
      <c r="BK71" s="4">
        <v>5</v>
      </c>
      <c r="BL71" s="4" t="str">
        <f t="shared" si="78"/>
        <v>5</v>
      </c>
      <c r="BM71" s="4" t="str">
        <f t="shared" si="79"/>
        <v>6</v>
      </c>
      <c r="BN71" s="4" t="str">
        <f t="shared" si="80"/>
        <v>7</v>
      </c>
      <c r="BO71" s="4">
        <v>5</v>
      </c>
      <c r="BP71" s="4" t="str">
        <f t="shared" si="81"/>
        <v>0.5</v>
      </c>
      <c r="BQ71" s="4" t="str">
        <f t="shared" si="82"/>
        <v>0.65</v>
      </c>
      <c r="BR71" s="4" t="str">
        <f t="shared" si="83"/>
        <v>0.8</v>
      </c>
    </row>
    <row r="72" spans="2:70" x14ac:dyDescent="0.2">
      <c r="B72" s="4" t="s">
        <v>72</v>
      </c>
      <c r="C72" s="4">
        <v>6</v>
      </c>
      <c r="D72" s="4" t="str">
        <f t="shared" si="42"/>
        <v>6</v>
      </c>
      <c r="E72" s="4" t="str">
        <f t="shared" si="43"/>
        <v>7</v>
      </c>
      <c r="F72" s="4" t="str">
        <f t="shared" si="44"/>
        <v>8</v>
      </c>
      <c r="G72" s="4">
        <v>5</v>
      </c>
      <c r="H72" s="4" t="str">
        <f t="shared" si="45"/>
        <v>0.5</v>
      </c>
      <c r="I72" s="4" t="str">
        <f t="shared" si="46"/>
        <v>0.65</v>
      </c>
      <c r="J72" s="4" t="str">
        <f t="shared" si="47"/>
        <v>0.8</v>
      </c>
      <c r="L72" s="4" t="s">
        <v>72</v>
      </c>
      <c r="M72" s="4">
        <v>6</v>
      </c>
      <c r="N72" s="4" t="str">
        <f t="shared" si="48"/>
        <v>6</v>
      </c>
      <c r="O72" s="4" t="str">
        <f t="shared" si="49"/>
        <v>7</v>
      </c>
      <c r="P72" s="4" t="str">
        <f t="shared" si="50"/>
        <v>8</v>
      </c>
      <c r="Q72" s="4">
        <v>5</v>
      </c>
      <c r="R72" s="4" t="str">
        <f t="shared" si="51"/>
        <v>0.5</v>
      </c>
      <c r="S72" s="4" t="str">
        <f t="shared" si="52"/>
        <v>0.65</v>
      </c>
      <c r="T72" s="4" t="str">
        <f t="shared" si="53"/>
        <v>0.8</v>
      </c>
      <c r="V72" s="8" t="s">
        <v>72</v>
      </c>
      <c r="W72" s="4">
        <v>6</v>
      </c>
      <c r="X72" s="4" t="str">
        <f t="shared" si="54"/>
        <v>6</v>
      </c>
      <c r="Y72" s="4" t="str">
        <f t="shared" si="55"/>
        <v>7</v>
      </c>
      <c r="Z72" s="4" t="str">
        <f t="shared" si="56"/>
        <v>8</v>
      </c>
      <c r="AA72" s="4">
        <v>5</v>
      </c>
      <c r="AB72" s="4" t="str">
        <f t="shared" si="57"/>
        <v>0.5</v>
      </c>
      <c r="AC72" s="4" t="str">
        <f t="shared" si="58"/>
        <v>0.65</v>
      </c>
      <c r="AD72" s="4" t="str">
        <f t="shared" si="59"/>
        <v>0.8</v>
      </c>
      <c r="AF72" s="8" t="s">
        <v>72</v>
      </c>
      <c r="AG72" s="4">
        <v>6</v>
      </c>
      <c r="AH72" s="4" t="str">
        <f t="shared" si="60"/>
        <v>6</v>
      </c>
      <c r="AI72" s="4" t="str">
        <f t="shared" si="61"/>
        <v>7</v>
      </c>
      <c r="AJ72" s="4" t="str">
        <f t="shared" si="62"/>
        <v>8</v>
      </c>
      <c r="AK72" s="4">
        <v>5</v>
      </c>
      <c r="AL72" s="4" t="str">
        <f t="shared" si="63"/>
        <v>0.5</v>
      </c>
      <c r="AM72" s="4" t="str">
        <f t="shared" si="64"/>
        <v>0.65</v>
      </c>
      <c r="AN72" s="4" t="str">
        <f t="shared" si="65"/>
        <v>0.8</v>
      </c>
      <c r="AP72" s="8" t="s">
        <v>72</v>
      </c>
      <c r="AQ72" s="4">
        <v>6</v>
      </c>
      <c r="AR72" s="4" t="str">
        <f t="shared" si="66"/>
        <v>6</v>
      </c>
      <c r="AS72" s="4" t="str">
        <f t="shared" si="67"/>
        <v>7</v>
      </c>
      <c r="AT72" s="4" t="str">
        <f t="shared" si="68"/>
        <v>8</v>
      </c>
      <c r="AU72" s="4">
        <v>5</v>
      </c>
      <c r="AV72" s="4" t="str">
        <f t="shared" si="69"/>
        <v>0.5</v>
      </c>
      <c r="AW72" s="4" t="str">
        <f t="shared" si="70"/>
        <v>0.65</v>
      </c>
      <c r="AX72" s="4" t="str">
        <f t="shared" si="71"/>
        <v>0.8</v>
      </c>
      <c r="AZ72" s="8" t="s">
        <v>72</v>
      </c>
      <c r="BA72" s="4">
        <v>6</v>
      </c>
      <c r="BB72" s="4" t="str">
        <f t="shared" si="72"/>
        <v>6</v>
      </c>
      <c r="BC72" s="4" t="str">
        <f t="shared" si="73"/>
        <v>7</v>
      </c>
      <c r="BD72" s="4" t="str">
        <f t="shared" si="74"/>
        <v>8</v>
      </c>
      <c r="BE72" s="4">
        <v>7</v>
      </c>
      <c r="BF72" s="4" t="str">
        <f t="shared" si="75"/>
        <v>0.85</v>
      </c>
      <c r="BG72" s="4" t="str">
        <f t="shared" si="76"/>
        <v>0.95</v>
      </c>
      <c r="BH72" s="4" t="str">
        <f t="shared" si="77"/>
        <v>1</v>
      </c>
      <c r="BJ72" s="8" t="s">
        <v>72</v>
      </c>
      <c r="BK72" s="4">
        <v>6</v>
      </c>
      <c r="BL72" s="4" t="str">
        <f t="shared" si="78"/>
        <v>6</v>
      </c>
      <c r="BM72" s="4" t="str">
        <f t="shared" si="79"/>
        <v>7</v>
      </c>
      <c r="BN72" s="4" t="str">
        <f t="shared" si="80"/>
        <v>8</v>
      </c>
      <c r="BO72" s="4">
        <v>7</v>
      </c>
      <c r="BP72" s="4" t="str">
        <f t="shared" si="81"/>
        <v>0.85</v>
      </c>
      <c r="BQ72" s="4" t="str">
        <f t="shared" si="82"/>
        <v>0.95</v>
      </c>
      <c r="BR72" s="4" t="str">
        <f t="shared" si="83"/>
        <v>1</v>
      </c>
    </row>
    <row r="73" spans="2:70" x14ac:dyDescent="0.2">
      <c r="B73" s="4" t="s">
        <v>73</v>
      </c>
      <c r="C73" s="4">
        <v>6</v>
      </c>
      <c r="D73" s="4" t="str">
        <f t="shared" si="42"/>
        <v>6</v>
      </c>
      <c r="E73" s="4" t="str">
        <f t="shared" si="43"/>
        <v>7</v>
      </c>
      <c r="F73" s="4" t="str">
        <f t="shared" si="44"/>
        <v>8</v>
      </c>
      <c r="G73" s="4">
        <v>5</v>
      </c>
      <c r="H73" s="4" t="str">
        <f t="shared" si="45"/>
        <v>0.5</v>
      </c>
      <c r="I73" s="4" t="str">
        <f t="shared" si="46"/>
        <v>0.65</v>
      </c>
      <c r="J73" s="4" t="str">
        <f t="shared" si="47"/>
        <v>0.8</v>
      </c>
      <c r="L73" s="4" t="s">
        <v>73</v>
      </c>
      <c r="M73" s="4">
        <v>6</v>
      </c>
      <c r="N73" s="4" t="str">
        <f t="shared" si="48"/>
        <v>6</v>
      </c>
      <c r="O73" s="4" t="str">
        <f t="shared" si="49"/>
        <v>7</v>
      </c>
      <c r="P73" s="4" t="str">
        <f t="shared" si="50"/>
        <v>8</v>
      </c>
      <c r="Q73" s="4">
        <v>5</v>
      </c>
      <c r="R73" s="4" t="str">
        <f t="shared" si="51"/>
        <v>0.5</v>
      </c>
      <c r="S73" s="4" t="str">
        <f t="shared" si="52"/>
        <v>0.65</v>
      </c>
      <c r="T73" s="4" t="str">
        <f t="shared" si="53"/>
        <v>0.8</v>
      </c>
      <c r="V73" s="8" t="s">
        <v>73</v>
      </c>
      <c r="W73" s="4">
        <v>6</v>
      </c>
      <c r="X73" s="4" t="str">
        <f t="shared" si="54"/>
        <v>6</v>
      </c>
      <c r="Y73" s="4" t="str">
        <f t="shared" si="55"/>
        <v>7</v>
      </c>
      <c r="Z73" s="4" t="str">
        <f t="shared" si="56"/>
        <v>8</v>
      </c>
      <c r="AA73" s="4">
        <v>5</v>
      </c>
      <c r="AB73" s="4" t="str">
        <f t="shared" si="57"/>
        <v>0.5</v>
      </c>
      <c r="AC73" s="4" t="str">
        <f t="shared" si="58"/>
        <v>0.65</v>
      </c>
      <c r="AD73" s="4" t="str">
        <f t="shared" si="59"/>
        <v>0.8</v>
      </c>
      <c r="AF73" s="8" t="s">
        <v>73</v>
      </c>
      <c r="AG73" s="4">
        <v>6</v>
      </c>
      <c r="AH73" s="4" t="str">
        <f t="shared" si="60"/>
        <v>6</v>
      </c>
      <c r="AI73" s="4" t="str">
        <f t="shared" si="61"/>
        <v>7</v>
      </c>
      <c r="AJ73" s="4" t="str">
        <f t="shared" si="62"/>
        <v>8</v>
      </c>
      <c r="AK73" s="4">
        <v>5</v>
      </c>
      <c r="AL73" s="4" t="str">
        <f t="shared" si="63"/>
        <v>0.5</v>
      </c>
      <c r="AM73" s="4" t="str">
        <f t="shared" si="64"/>
        <v>0.65</v>
      </c>
      <c r="AN73" s="4" t="str">
        <f t="shared" si="65"/>
        <v>0.8</v>
      </c>
      <c r="AP73" s="8" t="s">
        <v>73</v>
      </c>
      <c r="AQ73" s="4">
        <v>6</v>
      </c>
      <c r="AR73" s="4" t="str">
        <f t="shared" si="66"/>
        <v>6</v>
      </c>
      <c r="AS73" s="4" t="str">
        <f t="shared" si="67"/>
        <v>7</v>
      </c>
      <c r="AT73" s="4" t="str">
        <f t="shared" si="68"/>
        <v>8</v>
      </c>
      <c r="AU73" s="4">
        <v>5</v>
      </c>
      <c r="AV73" s="4" t="str">
        <f t="shared" si="69"/>
        <v>0.5</v>
      </c>
      <c r="AW73" s="4" t="str">
        <f t="shared" si="70"/>
        <v>0.65</v>
      </c>
      <c r="AX73" s="4" t="str">
        <f t="shared" si="71"/>
        <v>0.8</v>
      </c>
      <c r="AZ73" s="8" t="s">
        <v>73</v>
      </c>
      <c r="BA73" s="4">
        <v>6</v>
      </c>
      <c r="BB73" s="4" t="str">
        <f t="shared" si="72"/>
        <v>6</v>
      </c>
      <c r="BC73" s="4" t="str">
        <f t="shared" si="73"/>
        <v>7</v>
      </c>
      <c r="BD73" s="4" t="str">
        <f t="shared" si="74"/>
        <v>8</v>
      </c>
      <c r="BE73" s="4">
        <v>5</v>
      </c>
      <c r="BF73" s="4" t="str">
        <f t="shared" si="75"/>
        <v>0.5</v>
      </c>
      <c r="BG73" s="4" t="str">
        <f t="shared" si="76"/>
        <v>0.65</v>
      </c>
      <c r="BH73" s="4" t="str">
        <f t="shared" si="77"/>
        <v>0.8</v>
      </c>
      <c r="BJ73" s="8" t="s">
        <v>73</v>
      </c>
      <c r="BK73" s="4">
        <v>5</v>
      </c>
      <c r="BL73" s="4" t="str">
        <f t="shared" si="78"/>
        <v>5</v>
      </c>
      <c r="BM73" s="4" t="str">
        <f t="shared" si="79"/>
        <v>6</v>
      </c>
      <c r="BN73" s="4" t="str">
        <f t="shared" si="80"/>
        <v>7</v>
      </c>
      <c r="BO73" s="4">
        <v>5</v>
      </c>
      <c r="BP73" s="4" t="str">
        <f t="shared" si="81"/>
        <v>0.5</v>
      </c>
      <c r="BQ73" s="4" t="str">
        <f t="shared" si="82"/>
        <v>0.65</v>
      </c>
      <c r="BR73" s="4" t="str">
        <f t="shared" si="83"/>
        <v>0.8</v>
      </c>
    </row>
    <row r="74" spans="2:70" x14ac:dyDescent="0.2">
      <c r="B74" s="4" t="s">
        <v>74</v>
      </c>
      <c r="C74" s="4">
        <v>3</v>
      </c>
      <c r="D74" s="4" t="str">
        <f t="shared" si="42"/>
        <v>3</v>
      </c>
      <c r="E74" s="4" t="str">
        <f t="shared" si="43"/>
        <v>4</v>
      </c>
      <c r="F74" s="4" t="str">
        <f t="shared" si="44"/>
        <v>5</v>
      </c>
      <c r="G74" s="4">
        <v>7</v>
      </c>
      <c r="H74" s="4" t="str">
        <f t="shared" si="45"/>
        <v>0.85</v>
      </c>
      <c r="I74" s="4" t="str">
        <f t="shared" si="46"/>
        <v>0.95</v>
      </c>
      <c r="J74" s="4" t="str">
        <f t="shared" si="47"/>
        <v>1</v>
      </c>
      <c r="L74" s="4" t="s">
        <v>74</v>
      </c>
      <c r="M74" s="4">
        <v>4</v>
      </c>
      <c r="N74" s="4" t="str">
        <f t="shared" si="48"/>
        <v>4</v>
      </c>
      <c r="O74" s="4" t="str">
        <f t="shared" si="49"/>
        <v>5</v>
      </c>
      <c r="P74" s="4" t="str">
        <f t="shared" si="50"/>
        <v>6</v>
      </c>
      <c r="Q74" s="4">
        <v>6</v>
      </c>
      <c r="R74" s="4" t="str">
        <f t="shared" si="51"/>
        <v>0.7</v>
      </c>
      <c r="S74" s="4" t="str">
        <f t="shared" si="52"/>
        <v>0.8</v>
      </c>
      <c r="T74" s="4" t="str">
        <f t="shared" si="53"/>
        <v>0.9</v>
      </c>
      <c r="V74" s="8" t="s">
        <v>74</v>
      </c>
      <c r="W74" s="4">
        <v>3</v>
      </c>
      <c r="X74" s="4" t="str">
        <f t="shared" si="54"/>
        <v>3</v>
      </c>
      <c r="Y74" s="4" t="str">
        <f t="shared" si="55"/>
        <v>4</v>
      </c>
      <c r="Z74" s="4" t="str">
        <f t="shared" si="56"/>
        <v>5</v>
      </c>
      <c r="AA74" s="4">
        <v>6</v>
      </c>
      <c r="AB74" s="4" t="str">
        <f t="shared" si="57"/>
        <v>0.7</v>
      </c>
      <c r="AC74" s="4" t="str">
        <f t="shared" si="58"/>
        <v>0.8</v>
      </c>
      <c r="AD74" s="4" t="str">
        <f t="shared" si="59"/>
        <v>0.9</v>
      </c>
      <c r="AF74" s="8" t="s">
        <v>74</v>
      </c>
      <c r="AG74" s="4">
        <v>3</v>
      </c>
      <c r="AH74" s="4" t="str">
        <f t="shared" si="60"/>
        <v>3</v>
      </c>
      <c r="AI74" s="4" t="str">
        <f t="shared" si="61"/>
        <v>4</v>
      </c>
      <c r="AJ74" s="4" t="str">
        <f t="shared" si="62"/>
        <v>5</v>
      </c>
      <c r="AK74" s="4">
        <v>7</v>
      </c>
      <c r="AL74" s="4" t="str">
        <f t="shared" si="63"/>
        <v>0.85</v>
      </c>
      <c r="AM74" s="4" t="str">
        <f t="shared" si="64"/>
        <v>0.95</v>
      </c>
      <c r="AN74" s="4" t="str">
        <f t="shared" si="65"/>
        <v>1</v>
      </c>
      <c r="AP74" s="8" t="s">
        <v>74</v>
      </c>
      <c r="AQ74" s="4">
        <v>3</v>
      </c>
      <c r="AR74" s="4" t="str">
        <f t="shared" si="66"/>
        <v>3</v>
      </c>
      <c r="AS74" s="4" t="str">
        <f t="shared" si="67"/>
        <v>4</v>
      </c>
      <c r="AT74" s="4" t="str">
        <f t="shared" si="68"/>
        <v>5</v>
      </c>
      <c r="AU74" s="4">
        <v>7</v>
      </c>
      <c r="AV74" s="4" t="str">
        <f t="shared" si="69"/>
        <v>0.85</v>
      </c>
      <c r="AW74" s="4" t="str">
        <f t="shared" si="70"/>
        <v>0.95</v>
      </c>
      <c r="AX74" s="4" t="str">
        <f t="shared" si="71"/>
        <v>1</v>
      </c>
      <c r="AZ74" s="8" t="s">
        <v>74</v>
      </c>
      <c r="BA74" s="4">
        <v>3</v>
      </c>
      <c r="BB74" s="4" t="str">
        <f t="shared" si="72"/>
        <v>3</v>
      </c>
      <c r="BC74" s="4" t="str">
        <f t="shared" si="73"/>
        <v>4</v>
      </c>
      <c r="BD74" s="4" t="str">
        <f t="shared" si="74"/>
        <v>5</v>
      </c>
      <c r="BE74" s="4">
        <v>6</v>
      </c>
      <c r="BF74" s="4" t="str">
        <f t="shared" si="75"/>
        <v>0.7</v>
      </c>
      <c r="BG74" s="4" t="str">
        <f t="shared" si="76"/>
        <v>0.8</v>
      </c>
      <c r="BH74" s="4" t="str">
        <f t="shared" si="77"/>
        <v>0.9</v>
      </c>
      <c r="BJ74" s="8" t="s">
        <v>74</v>
      </c>
      <c r="BK74" s="4">
        <v>3</v>
      </c>
      <c r="BL74" s="4" t="str">
        <f t="shared" si="78"/>
        <v>3</v>
      </c>
      <c r="BM74" s="4" t="str">
        <f t="shared" si="79"/>
        <v>4</v>
      </c>
      <c r="BN74" s="4" t="str">
        <f t="shared" si="80"/>
        <v>5</v>
      </c>
      <c r="BO74" s="4">
        <v>7</v>
      </c>
      <c r="BP74" s="4" t="str">
        <f t="shared" si="81"/>
        <v>0.85</v>
      </c>
      <c r="BQ74" s="4" t="str">
        <f t="shared" si="82"/>
        <v>0.95</v>
      </c>
      <c r="BR74" s="4" t="str">
        <f t="shared" si="83"/>
        <v>1</v>
      </c>
    </row>
    <row r="75" spans="2:70" x14ac:dyDescent="0.2">
      <c r="B75" s="4" t="s">
        <v>75</v>
      </c>
      <c r="C75" s="4">
        <v>4</v>
      </c>
      <c r="D75" s="4" t="str">
        <f t="shared" si="42"/>
        <v>4</v>
      </c>
      <c r="E75" s="4" t="str">
        <f t="shared" si="43"/>
        <v>5</v>
      </c>
      <c r="F75" s="4" t="str">
        <f t="shared" si="44"/>
        <v>6</v>
      </c>
      <c r="G75" s="4">
        <v>6</v>
      </c>
      <c r="H75" s="4" t="str">
        <f t="shared" si="45"/>
        <v>0.7</v>
      </c>
      <c r="I75" s="4" t="str">
        <f t="shared" si="46"/>
        <v>0.8</v>
      </c>
      <c r="J75" s="4" t="str">
        <f t="shared" si="47"/>
        <v>0.9</v>
      </c>
      <c r="L75" s="4" t="s">
        <v>75</v>
      </c>
      <c r="M75" s="4">
        <v>6</v>
      </c>
      <c r="N75" s="4" t="str">
        <f t="shared" si="48"/>
        <v>6</v>
      </c>
      <c r="O75" s="4" t="str">
        <f t="shared" si="49"/>
        <v>7</v>
      </c>
      <c r="P75" s="4" t="str">
        <f t="shared" si="50"/>
        <v>8</v>
      </c>
      <c r="Q75" s="4">
        <v>6</v>
      </c>
      <c r="R75" s="4" t="str">
        <f t="shared" si="51"/>
        <v>0.7</v>
      </c>
      <c r="S75" s="4" t="str">
        <f t="shared" si="52"/>
        <v>0.8</v>
      </c>
      <c r="T75" s="4" t="str">
        <f t="shared" si="53"/>
        <v>0.9</v>
      </c>
      <c r="V75" s="8" t="s">
        <v>75</v>
      </c>
      <c r="W75" s="4">
        <v>4</v>
      </c>
      <c r="X75" s="4" t="str">
        <f t="shared" si="54"/>
        <v>4</v>
      </c>
      <c r="Y75" s="4" t="str">
        <f t="shared" si="55"/>
        <v>5</v>
      </c>
      <c r="Z75" s="4" t="str">
        <f t="shared" si="56"/>
        <v>6</v>
      </c>
      <c r="AA75" s="4">
        <v>7</v>
      </c>
      <c r="AB75" s="4" t="str">
        <f t="shared" si="57"/>
        <v>0.85</v>
      </c>
      <c r="AC75" s="4" t="str">
        <f t="shared" si="58"/>
        <v>0.95</v>
      </c>
      <c r="AD75" s="4" t="str">
        <f t="shared" si="59"/>
        <v>1</v>
      </c>
      <c r="AF75" s="8" t="s">
        <v>75</v>
      </c>
      <c r="AG75" s="4">
        <v>5</v>
      </c>
      <c r="AH75" s="4" t="str">
        <f t="shared" si="60"/>
        <v>5</v>
      </c>
      <c r="AI75" s="4" t="str">
        <f t="shared" si="61"/>
        <v>6</v>
      </c>
      <c r="AJ75" s="4" t="str">
        <f t="shared" si="62"/>
        <v>7</v>
      </c>
      <c r="AK75" s="4">
        <v>7</v>
      </c>
      <c r="AL75" s="4" t="str">
        <f t="shared" si="63"/>
        <v>0.85</v>
      </c>
      <c r="AM75" s="4" t="str">
        <f t="shared" si="64"/>
        <v>0.95</v>
      </c>
      <c r="AN75" s="4" t="str">
        <f t="shared" si="65"/>
        <v>1</v>
      </c>
      <c r="AP75" s="8" t="s">
        <v>75</v>
      </c>
      <c r="AQ75" s="4">
        <v>5</v>
      </c>
      <c r="AR75" s="4" t="str">
        <f t="shared" si="66"/>
        <v>5</v>
      </c>
      <c r="AS75" s="4" t="str">
        <f t="shared" si="67"/>
        <v>6</v>
      </c>
      <c r="AT75" s="4" t="str">
        <f t="shared" si="68"/>
        <v>7</v>
      </c>
      <c r="AU75" s="4">
        <v>6</v>
      </c>
      <c r="AV75" s="4" t="str">
        <f t="shared" si="69"/>
        <v>0.7</v>
      </c>
      <c r="AW75" s="4" t="str">
        <f t="shared" si="70"/>
        <v>0.8</v>
      </c>
      <c r="AX75" s="4" t="str">
        <f t="shared" si="71"/>
        <v>0.9</v>
      </c>
      <c r="AZ75" s="8" t="s">
        <v>75</v>
      </c>
      <c r="BA75" s="4">
        <v>5</v>
      </c>
      <c r="BB75" s="4" t="str">
        <f t="shared" si="72"/>
        <v>5</v>
      </c>
      <c r="BC75" s="4" t="str">
        <f t="shared" si="73"/>
        <v>6</v>
      </c>
      <c r="BD75" s="4" t="str">
        <f t="shared" si="74"/>
        <v>7</v>
      </c>
      <c r="BE75" s="4">
        <v>7</v>
      </c>
      <c r="BF75" s="4" t="str">
        <f t="shared" si="75"/>
        <v>0.85</v>
      </c>
      <c r="BG75" s="4" t="str">
        <f t="shared" si="76"/>
        <v>0.95</v>
      </c>
      <c r="BH75" s="4" t="str">
        <f t="shared" si="77"/>
        <v>1</v>
      </c>
      <c r="BJ75" s="8" t="s">
        <v>75</v>
      </c>
      <c r="BK75" s="4">
        <v>5</v>
      </c>
      <c r="BL75" s="4" t="str">
        <f t="shared" si="78"/>
        <v>5</v>
      </c>
      <c r="BM75" s="4" t="str">
        <f t="shared" si="79"/>
        <v>6</v>
      </c>
      <c r="BN75" s="4" t="str">
        <f t="shared" si="80"/>
        <v>7</v>
      </c>
      <c r="BO75" s="4">
        <v>6</v>
      </c>
      <c r="BP75" s="4" t="str">
        <f t="shared" si="81"/>
        <v>0.7</v>
      </c>
      <c r="BQ75" s="4" t="str">
        <f t="shared" si="82"/>
        <v>0.8</v>
      </c>
      <c r="BR75" s="4" t="str">
        <f t="shared" si="83"/>
        <v>0.9</v>
      </c>
    </row>
    <row r="76" spans="2:70" x14ac:dyDescent="0.2">
      <c r="B76" s="4" t="s">
        <v>76</v>
      </c>
      <c r="C76" s="4">
        <v>6</v>
      </c>
      <c r="D76" s="4" t="str">
        <f t="shared" si="42"/>
        <v>6</v>
      </c>
      <c r="E76" s="4" t="str">
        <f t="shared" si="43"/>
        <v>7</v>
      </c>
      <c r="F76" s="4" t="str">
        <f t="shared" si="44"/>
        <v>8</v>
      </c>
      <c r="G76" s="4">
        <v>7</v>
      </c>
      <c r="H76" s="4" t="str">
        <f t="shared" si="45"/>
        <v>0.85</v>
      </c>
      <c r="I76" s="4" t="str">
        <f t="shared" si="46"/>
        <v>0.95</v>
      </c>
      <c r="J76" s="4" t="str">
        <f t="shared" si="47"/>
        <v>1</v>
      </c>
      <c r="L76" s="4" t="s">
        <v>76</v>
      </c>
      <c r="M76" s="4">
        <v>6</v>
      </c>
      <c r="N76" s="4" t="str">
        <f t="shared" si="48"/>
        <v>6</v>
      </c>
      <c r="O76" s="4" t="str">
        <f t="shared" si="49"/>
        <v>7</v>
      </c>
      <c r="P76" s="4" t="str">
        <f t="shared" si="50"/>
        <v>8</v>
      </c>
      <c r="Q76" s="4">
        <v>6</v>
      </c>
      <c r="R76" s="4" t="str">
        <f t="shared" si="51"/>
        <v>0.7</v>
      </c>
      <c r="S76" s="4" t="str">
        <f t="shared" si="52"/>
        <v>0.8</v>
      </c>
      <c r="T76" s="4" t="str">
        <f t="shared" si="53"/>
        <v>0.9</v>
      </c>
      <c r="V76" s="8" t="s">
        <v>76</v>
      </c>
      <c r="W76" s="4">
        <v>5</v>
      </c>
      <c r="X76" s="4" t="str">
        <f t="shared" si="54"/>
        <v>5</v>
      </c>
      <c r="Y76" s="4" t="str">
        <f t="shared" si="55"/>
        <v>6</v>
      </c>
      <c r="Z76" s="4" t="str">
        <f t="shared" si="56"/>
        <v>7</v>
      </c>
      <c r="AA76" s="4">
        <v>4</v>
      </c>
      <c r="AB76" s="4" t="str">
        <f t="shared" si="57"/>
        <v>0.3</v>
      </c>
      <c r="AC76" s="4" t="str">
        <f t="shared" si="58"/>
        <v>0.5</v>
      </c>
      <c r="AD76" s="4" t="str">
        <f t="shared" si="59"/>
        <v>0.7</v>
      </c>
      <c r="AF76" s="8" t="s">
        <v>76</v>
      </c>
      <c r="AG76" s="4">
        <v>6</v>
      </c>
      <c r="AH76" s="4" t="str">
        <f t="shared" si="60"/>
        <v>6</v>
      </c>
      <c r="AI76" s="4" t="str">
        <f t="shared" si="61"/>
        <v>7</v>
      </c>
      <c r="AJ76" s="4" t="str">
        <f t="shared" si="62"/>
        <v>8</v>
      </c>
      <c r="AK76" s="4">
        <v>7</v>
      </c>
      <c r="AL76" s="4" t="str">
        <f t="shared" si="63"/>
        <v>0.85</v>
      </c>
      <c r="AM76" s="4" t="str">
        <f t="shared" si="64"/>
        <v>0.95</v>
      </c>
      <c r="AN76" s="4" t="str">
        <f t="shared" si="65"/>
        <v>1</v>
      </c>
      <c r="AP76" s="8" t="s">
        <v>76</v>
      </c>
      <c r="AQ76" s="4">
        <v>4</v>
      </c>
      <c r="AR76" s="4" t="str">
        <f t="shared" si="66"/>
        <v>4</v>
      </c>
      <c r="AS76" s="4" t="str">
        <f t="shared" si="67"/>
        <v>5</v>
      </c>
      <c r="AT76" s="4" t="str">
        <f t="shared" si="68"/>
        <v>6</v>
      </c>
      <c r="AU76" s="4">
        <v>7</v>
      </c>
      <c r="AV76" s="4" t="str">
        <f t="shared" si="69"/>
        <v>0.85</v>
      </c>
      <c r="AW76" s="4" t="str">
        <f t="shared" si="70"/>
        <v>0.95</v>
      </c>
      <c r="AX76" s="4" t="str">
        <f t="shared" si="71"/>
        <v>1</v>
      </c>
      <c r="AZ76" s="8" t="s">
        <v>76</v>
      </c>
      <c r="BA76" s="4">
        <v>6</v>
      </c>
      <c r="BB76" s="4" t="str">
        <f t="shared" si="72"/>
        <v>6</v>
      </c>
      <c r="BC76" s="4" t="str">
        <f t="shared" si="73"/>
        <v>7</v>
      </c>
      <c r="BD76" s="4" t="str">
        <f t="shared" si="74"/>
        <v>8</v>
      </c>
      <c r="BE76" s="4">
        <v>6</v>
      </c>
      <c r="BF76" s="4" t="str">
        <f t="shared" si="75"/>
        <v>0.7</v>
      </c>
      <c r="BG76" s="4" t="str">
        <f t="shared" si="76"/>
        <v>0.8</v>
      </c>
      <c r="BH76" s="4" t="str">
        <f t="shared" si="77"/>
        <v>0.9</v>
      </c>
      <c r="BJ76" s="8" t="s">
        <v>76</v>
      </c>
      <c r="BK76" s="4">
        <v>6</v>
      </c>
      <c r="BL76" s="4" t="str">
        <f t="shared" si="78"/>
        <v>6</v>
      </c>
      <c r="BM76" s="4" t="str">
        <f t="shared" si="79"/>
        <v>7</v>
      </c>
      <c r="BN76" s="4" t="str">
        <f t="shared" si="80"/>
        <v>8</v>
      </c>
      <c r="BO76" s="4">
        <v>6</v>
      </c>
      <c r="BP76" s="4" t="str">
        <f t="shared" si="81"/>
        <v>0.7</v>
      </c>
      <c r="BQ76" s="4" t="str">
        <f t="shared" si="82"/>
        <v>0.8</v>
      </c>
      <c r="BR76" s="4" t="str">
        <f t="shared" si="83"/>
        <v>0.9</v>
      </c>
    </row>
    <row r="77" spans="2:70" x14ac:dyDescent="0.2">
      <c r="B77" s="4" t="s">
        <v>77</v>
      </c>
      <c r="C77" s="4">
        <v>4</v>
      </c>
      <c r="D77" s="4" t="str">
        <f t="shared" si="42"/>
        <v>4</v>
      </c>
      <c r="E77" s="4" t="str">
        <f t="shared" si="43"/>
        <v>5</v>
      </c>
      <c r="F77" s="4" t="str">
        <f t="shared" si="44"/>
        <v>6</v>
      </c>
      <c r="G77" s="4">
        <v>6</v>
      </c>
      <c r="H77" s="4" t="str">
        <f t="shared" si="45"/>
        <v>0.7</v>
      </c>
      <c r="I77" s="4" t="str">
        <f t="shared" si="46"/>
        <v>0.8</v>
      </c>
      <c r="J77" s="4" t="str">
        <f t="shared" si="47"/>
        <v>0.9</v>
      </c>
      <c r="L77" s="4" t="s">
        <v>77</v>
      </c>
      <c r="M77" s="4">
        <v>4</v>
      </c>
      <c r="N77" s="4" t="str">
        <f t="shared" si="48"/>
        <v>4</v>
      </c>
      <c r="O77" s="4" t="str">
        <f t="shared" si="49"/>
        <v>5</v>
      </c>
      <c r="P77" s="4" t="str">
        <f t="shared" si="50"/>
        <v>6</v>
      </c>
      <c r="Q77" s="4">
        <v>5</v>
      </c>
      <c r="R77" s="4" t="str">
        <f t="shared" si="51"/>
        <v>0.5</v>
      </c>
      <c r="S77" s="4" t="str">
        <f t="shared" si="52"/>
        <v>0.65</v>
      </c>
      <c r="T77" s="4" t="str">
        <f t="shared" si="53"/>
        <v>0.8</v>
      </c>
      <c r="V77" s="8" t="s">
        <v>77</v>
      </c>
      <c r="W77" s="4">
        <v>3</v>
      </c>
      <c r="X77" s="4" t="str">
        <f t="shared" si="54"/>
        <v>3</v>
      </c>
      <c r="Y77" s="4" t="str">
        <f t="shared" si="55"/>
        <v>4</v>
      </c>
      <c r="Z77" s="4" t="str">
        <f t="shared" si="56"/>
        <v>5</v>
      </c>
      <c r="AA77" s="4">
        <v>3</v>
      </c>
      <c r="AB77" s="4" t="str">
        <f t="shared" si="57"/>
        <v>0.2</v>
      </c>
      <c r="AC77" s="4" t="str">
        <f t="shared" si="58"/>
        <v>0.35</v>
      </c>
      <c r="AD77" s="4" t="str">
        <f t="shared" si="59"/>
        <v>0.5</v>
      </c>
      <c r="AF77" s="8" t="s">
        <v>77</v>
      </c>
      <c r="AG77" s="4">
        <v>6</v>
      </c>
      <c r="AH77" s="4" t="str">
        <f t="shared" si="60"/>
        <v>6</v>
      </c>
      <c r="AI77" s="4" t="str">
        <f t="shared" si="61"/>
        <v>7</v>
      </c>
      <c r="AJ77" s="4" t="str">
        <f t="shared" si="62"/>
        <v>8</v>
      </c>
      <c r="AK77" s="4">
        <v>5</v>
      </c>
      <c r="AL77" s="4" t="str">
        <f t="shared" si="63"/>
        <v>0.5</v>
      </c>
      <c r="AM77" s="4" t="str">
        <f t="shared" si="64"/>
        <v>0.65</v>
      </c>
      <c r="AN77" s="4" t="str">
        <f t="shared" si="65"/>
        <v>0.8</v>
      </c>
      <c r="AP77" s="8" t="s">
        <v>77</v>
      </c>
      <c r="AQ77" s="4">
        <v>5</v>
      </c>
      <c r="AR77" s="4" t="str">
        <f t="shared" si="66"/>
        <v>5</v>
      </c>
      <c r="AS77" s="4" t="str">
        <f t="shared" si="67"/>
        <v>6</v>
      </c>
      <c r="AT77" s="4" t="str">
        <f t="shared" si="68"/>
        <v>7</v>
      </c>
      <c r="AU77" s="4">
        <v>5</v>
      </c>
      <c r="AV77" s="4" t="str">
        <f t="shared" si="69"/>
        <v>0.5</v>
      </c>
      <c r="AW77" s="4" t="str">
        <f t="shared" si="70"/>
        <v>0.65</v>
      </c>
      <c r="AX77" s="4" t="str">
        <f t="shared" si="71"/>
        <v>0.8</v>
      </c>
      <c r="AZ77" s="8" t="s">
        <v>77</v>
      </c>
      <c r="BA77" s="4">
        <v>4</v>
      </c>
      <c r="BB77" s="4" t="str">
        <f t="shared" si="72"/>
        <v>4</v>
      </c>
      <c r="BC77" s="4" t="str">
        <f t="shared" si="73"/>
        <v>5</v>
      </c>
      <c r="BD77" s="4" t="str">
        <f t="shared" si="74"/>
        <v>6</v>
      </c>
      <c r="BE77" s="4">
        <v>5</v>
      </c>
      <c r="BF77" s="4" t="str">
        <f t="shared" si="75"/>
        <v>0.5</v>
      </c>
      <c r="BG77" s="4" t="str">
        <f t="shared" si="76"/>
        <v>0.65</v>
      </c>
      <c r="BH77" s="4" t="str">
        <f t="shared" si="77"/>
        <v>0.8</v>
      </c>
      <c r="BJ77" s="8" t="s">
        <v>77</v>
      </c>
      <c r="BK77" s="4">
        <v>4</v>
      </c>
      <c r="BL77" s="4" t="str">
        <f t="shared" si="78"/>
        <v>4</v>
      </c>
      <c r="BM77" s="4" t="str">
        <f t="shared" si="79"/>
        <v>5</v>
      </c>
      <c r="BN77" s="4" t="str">
        <f t="shared" si="80"/>
        <v>6</v>
      </c>
      <c r="BO77" s="4">
        <v>5</v>
      </c>
      <c r="BP77" s="4" t="str">
        <f t="shared" si="81"/>
        <v>0.5</v>
      </c>
      <c r="BQ77" s="4" t="str">
        <f t="shared" si="82"/>
        <v>0.65</v>
      </c>
      <c r="BR77" s="4" t="str">
        <f t="shared" si="83"/>
        <v>0.8</v>
      </c>
    </row>
    <row r="78" spans="2:70" x14ac:dyDescent="0.2">
      <c r="B78" s="4" t="s">
        <v>78</v>
      </c>
      <c r="C78" s="4">
        <v>5</v>
      </c>
      <c r="D78" s="4" t="str">
        <f t="shared" si="42"/>
        <v>5</v>
      </c>
      <c r="E78" s="4" t="str">
        <f t="shared" si="43"/>
        <v>6</v>
      </c>
      <c r="F78" s="4" t="str">
        <f t="shared" si="44"/>
        <v>7</v>
      </c>
      <c r="G78" s="4">
        <v>7</v>
      </c>
      <c r="H78" s="4" t="str">
        <f t="shared" si="45"/>
        <v>0.85</v>
      </c>
      <c r="I78" s="4" t="str">
        <f t="shared" si="46"/>
        <v>0.95</v>
      </c>
      <c r="J78" s="4" t="str">
        <f t="shared" si="47"/>
        <v>1</v>
      </c>
      <c r="L78" s="4" t="s">
        <v>78</v>
      </c>
      <c r="M78" s="4">
        <v>4</v>
      </c>
      <c r="N78" s="4" t="str">
        <f t="shared" si="48"/>
        <v>4</v>
      </c>
      <c r="O78" s="4" t="str">
        <f t="shared" si="49"/>
        <v>5</v>
      </c>
      <c r="P78" s="4" t="str">
        <f t="shared" si="50"/>
        <v>6</v>
      </c>
      <c r="Q78" s="4">
        <v>7</v>
      </c>
      <c r="R78" s="4" t="str">
        <f t="shared" si="51"/>
        <v>0.85</v>
      </c>
      <c r="S78" s="4" t="str">
        <f t="shared" si="52"/>
        <v>0.95</v>
      </c>
      <c r="T78" s="4" t="str">
        <f t="shared" si="53"/>
        <v>1</v>
      </c>
      <c r="V78" s="8" t="s">
        <v>78</v>
      </c>
      <c r="W78" s="4">
        <v>5</v>
      </c>
      <c r="X78" s="4" t="str">
        <f t="shared" si="54"/>
        <v>5</v>
      </c>
      <c r="Y78" s="4" t="str">
        <f t="shared" si="55"/>
        <v>6</v>
      </c>
      <c r="Z78" s="4" t="str">
        <f t="shared" si="56"/>
        <v>7</v>
      </c>
      <c r="AA78" s="4">
        <v>7</v>
      </c>
      <c r="AB78" s="4" t="str">
        <f t="shared" si="57"/>
        <v>0.85</v>
      </c>
      <c r="AC78" s="4" t="str">
        <f t="shared" si="58"/>
        <v>0.95</v>
      </c>
      <c r="AD78" s="4" t="str">
        <f t="shared" si="59"/>
        <v>1</v>
      </c>
      <c r="AF78" s="8" t="s">
        <v>78</v>
      </c>
      <c r="AG78" s="4">
        <v>5</v>
      </c>
      <c r="AH78" s="4" t="str">
        <f t="shared" si="60"/>
        <v>5</v>
      </c>
      <c r="AI78" s="4" t="str">
        <f t="shared" si="61"/>
        <v>6</v>
      </c>
      <c r="AJ78" s="4" t="str">
        <f t="shared" si="62"/>
        <v>7</v>
      </c>
      <c r="AK78" s="4">
        <v>7</v>
      </c>
      <c r="AL78" s="4" t="str">
        <f t="shared" si="63"/>
        <v>0.85</v>
      </c>
      <c r="AM78" s="4" t="str">
        <f t="shared" si="64"/>
        <v>0.95</v>
      </c>
      <c r="AN78" s="4" t="str">
        <f t="shared" si="65"/>
        <v>1</v>
      </c>
      <c r="AP78" s="8" t="s">
        <v>78</v>
      </c>
      <c r="AQ78" s="4">
        <v>5</v>
      </c>
      <c r="AR78" s="4" t="str">
        <f t="shared" si="66"/>
        <v>5</v>
      </c>
      <c r="AS78" s="4" t="str">
        <f t="shared" si="67"/>
        <v>6</v>
      </c>
      <c r="AT78" s="4" t="str">
        <f t="shared" si="68"/>
        <v>7</v>
      </c>
      <c r="AU78" s="4">
        <v>6</v>
      </c>
      <c r="AV78" s="4" t="str">
        <f t="shared" si="69"/>
        <v>0.7</v>
      </c>
      <c r="AW78" s="4" t="str">
        <f t="shared" si="70"/>
        <v>0.8</v>
      </c>
      <c r="AX78" s="4" t="str">
        <f t="shared" si="71"/>
        <v>0.9</v>
      </c>
      <c r="AZ78" s="8" t="s">
        <v>78</v>
      </c>
      <c r="BA78" s="4">
        <v>4</v>
      </c>
      <c r="BB78" s="4" t="str">
        <f t="shared" si="72"/>
        <v>4</v>
      </c>
      <c r="BC78" s="4" t="str">
        <f t="shared" si="73"/>
        <v>5</v>
      </c>
      <c r="BD78" s="4" t="str">
        <f t="shared" si="74"/>
        <v>6</v>
      </c>
      <c r="BE78" s="4">
        <v>7</v>
      </c>
      <c r="BF78" s="4" t="str">
        <f t="shared" si="75"/>
        <v>0.85</v>
      </c>
      <c r="BG78" s="4" t="str">
        <f t="shared" si="76"/>
        <v>0.95</v>
      </c>
      <c r="BH78" s="4" t="str">
        <f t="shared" si="77"/>
        <v>1</v>
      </c>
      <c r="BJ78" s="8" t="s">
        <v>78</v>
      </c>
      <c r="BK78" s="4">
        <v>5</v>
      </c>
      <c r="BL78" s="4" t="str">
        <f t="shared" si="78"/>
        <v>5</v>
      </c>
      <c r="BM78" s="4" t="str">
        <f t="shared" si="79"/>
        <v>6</v>
      </c>
      <c r="BN78" s="4" t="str">
        <f t="shared" si="80"/>
        <v>7</v>
      </c>
      <c r="BO78" s="4">
        <v>7</v>
      </c>
      <c r="BP78" s="4" t="str">
        <f t="shared" si="81"/>
        <v>0.85</v>
      </c>
      <c r="BQ78" s="4" t="str">
        <f t="shared" si="82"/>
        <v>0.95</v>
      </c>
      <c r="BR78" s="4" t="str">
        <f t="shared" si="83"/>
        <v>1</v>
      </c>
    </row>
    <row r="79" spans="2:70" x14ac:dyDescent="0.2">
      <c r="B79" s="4" t="s">
        <v>79</v>
      </c>
      <c r="C79" s="4">
        <v>5</v>
      </c>
      <c r="D79" s="4" t="str">
        <f t="shared" si="42"/>
        <v>5</v>
      </c>
      <c r="E79" s="4" t="str">
        <f t="shared" si="43"/>
        <v>6</v>
      </c>
      <c r="F79" s="4" t="str">
        <f t="shared" si="44"/>
        <v>7</v>
      </c>
      <c r="G79" s="4">
        <v>6</v>
      </c>
      <c r="H79" s="4" t="str">
        <f t="shared" si="45"/>
        <v>0.7</v>
      </c>
      <c r="I79" s="4" t="str">
        <f t="shared" si="46"/>
        <v>0.8</v>
      </c>
      <c r="J79" s="4" t="str">
        <f t="shared" si="47"/>
        <v>0.9</v>
      </c>
      <c r="L79" s="4" t="s">
        <v>79</v>
      </c>
      <c r="M79" s="4">
        <v>6</v>
      </c>
      <c r="N79" s="4" t="str">
        <f t="shared" si="48"/>
        <v>6</v>
      </c>
      <c r="O79" s="4" t="str">
        <f t="shared" si="49"/>
        <v>7</v>
      </c>
      <c r="P79" s="4" t="str">
        <f t="shared" si="50"/>
        <v>8</v>
      </c>
      <c r="Q79" s="4">
        <v>7</v>
      </c>
      <c r="R79" s="4" t="str">
        <f t="shared" si="51"/>
        <v>0.85</v>
      </c>
      <c r="S79" s="4" t="str">
        <f t="shared" si="52"/>
        <v>0.95</v>
      </c>
      <c r="T79" s="4" t="str">
        <f t="shared" si="53"/>
        <v>1</v>
      </c>
      <c r="V79" s="8" t="s">
        <v>79</v>
      </c>
      <c r="W79" s="4">
        <v>6</v>
      </c>
      <c r="X79" s="4" t="str">
        <f t="shared" si="54"/>
        <v>6</v>
      </c>
      <c r="Y79" s="4" t="str">
        <f t="shared" si="55"/>
        <v>7</v>
      </c>
      <c r="Z79" s="4" t="str">
        <f t="shared" si="56"/>
        <v>8</v>
      </c>
      <c r="AA79" s="4">
        <v>7</v>
      </c>
      <c r="AB79" s="4" t="str">
        <f t="shared" si="57"/>
        <v>0.85</v>
      </c>
      <c r="AC79" s="4" t="str">
        <f t="shared" si="58"/>
        <v>0.95</v>
      </c>
      <c r="AD79" s="4" t="str">
        <f t="shared" si="59"/>
        <v>1</v>
      </c>
      <c r="AF79" s="8" t="s">
        <v>79</v>
      </c>
      <c r="AG79" s="4">
        <v>6</v>
      </c>
      <c r="AH79" s="4" t="str">
        <f t="shared" si="60"/>
        <v>6</v>
      </c>
      <c r="AI79" s="4" t="str">
        <f t="shared" si="61"/>
        <v>7</v>
      </c>
      <c r="AJ79" s="4" t="str">
        <f t="shared" si="62"/>
        <v>8</v>
      </c>
      <c r="AK79" s="4">
        <v>7</v>
      </c>
      <c r="AL79" s="4" t="str">
        <f t="shared" si="63"/>
        <v>0.85</v>
      </c>
      <c r="AM79" s="4" t="str">
        <f t="shared" si="64"/>
        <v>0.95</v>
      </c>
      <c r="AN79" s="4" t="str">
        <f t="shared" si="65"/>
        <v>1</v>
      </c>
      <c r="AP79" s="8" t="s">
        <v>79</v>
      </c>
      <c r="AQ79" s="4">
        <v>6</v>
      </c>
      <c r="AR79" s="4" t="str">
        <f t="shared" si="66"/>
        <v>6</v>
      </c>
      <c r="AS79" s="4" t="str">
        <f t="shared" si="67"/>
        <v>7</v>
      </c>
      <c r="AT79" s="4" t="str">
        <f t="shared" si="68"/>
        <v>8</v>
      </c>
      <c r="AU79" s="4">
        <v>7</v>
      </c>
      <c r="AV79" s="4" t="str">
        <f t="shared" si="69"/>
        <v>0.85</v>
      </c>
      <c r="AW79" s="4" t="str">
        <f t="shared" si="70"/>
        <v>0.95</v>
      </c>
      <c r="AX79" s="4" t="str">
        <f t="shared" si="71"/>
        <v>1</v>
      </c>
      <c r="AZ79" s="8" t="s">
        <v>79</v>
      </c>
      <c r="BA79" s="4">
        <v>5</v>
      </c>
      <c r="BB79" s="4" t="str">
        <f t="shared" si="72"/>
        <v>5</v>
      </c>
      <c r="BC79" s="4" t="str">
        <f t="shared" si="73"/>
        <v>6</v>
      </c>
      <c r="BD79" s="4" t="str">
        <f t="shared" si="74"/>
        <v>7</v>
      </c>
      <c r="BE79" s="4">
        <v>6</v>
      </c>
      <c r="BF79" s="4" t="str">
        <f t="shared" si="75"/>
        <v>0.7</v>
      </c>
      <c r="BG79" s="4" t="str">
        <f t="shared" si="76"/>
        <v>0.8</v>
      </c>
      <c r="BH79" s="4" t="str">
        <f t="shared" si="77"/>
        <v>0.9</v>
      </c>
      <c r="BJ79" s="8" t="s">
        <v>79</v>
      </c>
      <c r="BK79" s="4">
        <v>5</v>
      </c>
      <c r="BL79" s="4" t="str">
        <f t="shared" si="78"/>
        <v>5</v>
      </c>
      <c r="BM79" s="4" t="str">
        <f t="shared" si="79"/>
        <v>6</v>
      </c>
      <c r="BN79" s="4" t="str">
        <f t="shared" si="80"/>
        <v>7</v>
      </c>
      <c r="BO79" s="4">
        <v>7</v>
      </c>
      <c r="BP79" s="4" t="str">
        <f t="shared" si="81"/>
        <v>0.85</v>
      </c>
      <c r="BQ79" s="4" t="str">
        <f t="shared" si="82"/>
        <v>0.95</v>
      </c>
      <c r="BR79" s="4" t="str">
        <f t="shared" si="83"/>
        <v>1</v>
      </c>
    </row>
    <row r="80" spans="2:70" x14ac:dyDescent="0.2">
      <c r="B80" s="4" t="s">
        <v>80</v>
      </c>
      <c r="C80" s="4">
        <v>6</v>
      </c>
      <c r="D80" s="4" t="str">
        <f t="shared" si="42"/>
        <v>6</v>
      </c>
      <c r="E80" s="4" t="str">
        <f t="shared" si="43"/>
        <v>7</v>
      </c>
      <c r="F80" s="4" t="str">
        <f t="shared" si="44"/>
        <v>8</v>
      </c>
      <c r="G80" s="4">
        <v>7</v>
      </c>
      <c r="H80" s="4" t="str">
        <f t="shared" si="45"/>
        <v>0.85</v>
      </c>
      <c r="I80" s="4" t="str">
        <f t="shared" si="46"/>
        <v>0.95</v>
      </c>
      <c r="J80" s="4" t="str">
        <f t="shared" si="47"/>
        <v>1</v>
      </c>
      <c r="L80" s="4" t="s">
        <v>80</v>
      </c>
      <c r="M80" s="4">
        <v>6</v>
      </c>
      <c r="N80" s="4" t="str">
        <f t="shared" si="48"/>
        <v>6</v>
      </c>
      <c r="O80" s="4" t="str">
        <f t="shared" si="49"/>
        <v>7</v>
      </c>
      <c r="P80" s="4" t="str">
        <f t="shared" si="50"/>
        <v>8</v>
      </c>
      <c r="Q80" s="4">
        <v>7</v>
      </c>
      <c r="R80" s="4" t="str">
        <f t="shared" si="51"/>
        <v>0.85</v>
      </c>
      <c r="S80" s="4" t="str">
        <f t="shared" si="52"/>
        <v>0.95</v>
      </c>
      <c r="T80" s="4" t="str">
        <f t="shared" si="53"/>
        <v>1</v>
      </c>
      <c r="V80" s="8" t="s">
        <v>80</v>
      </c>
      <c r="W80" s="4">
        <v>6</v>
      </c>
      <c r="X80" s="4" t="str">
        <f t="shared" si="54"/>
        <v>6</v>
      </c>
      <c r="Y80" s="4" t="str">
        <f t="shared" si="55"/>
        <v>7</v>
      </c>
      <c r="Z80" s="4" t="str">
        <f t="shared" si="56"/>
        <v>8</v>
      </c>
      <c r="AA80" s="4">
        <v>7</v>
      </c>
      <c r="AB80" s="4" t="str">
        <f t="shared" si="57"/>
        <v>0.85</v>
      </c>
      <c r="AC80" s="4" t="str">
        <f t="shared" si="58"/>
        <v>0.95</v>
      </c>
      <c r="AD80" s="4" t="str">
        <f t="shared" si="59"/>
        <v>1</v>
      </c>
      <c r="AF80" s="8" t="s">
        <v>80</v>
      </c>
      <c r="AG80" s="4">
        <v>6</v>
      </c>
      <c r="AH80" s="4" t="str">
        <f t="shared" si="60"/>
        <v>6</v>
      </c>
      <c r="AI80" s="4" t="str">
        <f t="shared" si="61"/>
        <v>7</v>
      </c>
      <c r="AJ80" s="4" t="str">
        <f t="shared" si="62"/>
        <v>8</v>
      </c>
      <c r="AK80" s="4">
        <v>7</v>
      </c>
      <c r="AL80" s="4" t="str">
        <f t="shared" si="63"/>
        <v>0.85</v>
      </c>
      <c r="AM80" s="4" t="str">
        <f t="shared" si="64"/>
        <v>0.95</v>
      </c>
      <c r="AN80" s="4" t="str">
        <f t="shared" si="65"/>
        <v>1</v>
      </c>
      <c r="AP80" s="8" t="s">
        <v>80</v>
      </c>
      <c r="AQ80" s="4">
        <v>7</v>
      </c>
      <c r="AR80" s="4" t="str">
        <f t="shared" si="66"/>
        <v>7</v>
      </c>
      <c r="AS80" s="4" t="str">
        <f t="shared" si="67"/>
        <v>8</v>
      </c>
      <c r="AT80" s="4" t="str">
        <f t="shared" si="68"/>
        <v>9</v>
      </c>
      <c r="AU80" s="4">
        <v>7</v>
      </c>
      <c r="AV80" s="4" t="str">
        <f t="shared" si="69"/>
        <v>0.85</v>
      </c>
      <c r="AW80" s="4" t="str">
        <f t="shared" si="70"/>
        <v>0.95</v>
      </c>
      <c r="AX80" s="4" t="str">
        <f t="shared" si="71"/>
        <v>1</v>
      </c>
      <c r="AZ80" s="8" t="s">
        <v>80</v>
      </c>
      <c r="BA80" s="4">
        <v>6</v>
      </c>
      <c r="BB80" s="4" t="str">
        <f t="shared" si="72"/>
        <v>6</v>
      </c>
      <c r="BC80" s="4" t="str">
        <f t="shared" si="73"/>
        <v>7</v>
      </c>
      <c r="BD80" s="4" t="str">
        <f t="shared" si="74"/>
        <v>8</v>
      </c>
      <c r="BE80" s="4">
        <v>7</v>
      </c>
      <c r="BF80" s="4" t="str">
        <f t="shared" si="75"/>
        <v>0.85</v>
      </c>
      <c r="BG80" s="4" t="str">
        <f t="shared" si="76"/>
        <v>0.95</v>
      </c>
      <c r="BH80" s="4" t="str">
        <f t="shared" si="77"/>
        <v>1</v>
      </c>
      <c r="BJ80" s="8" t="s">
        <v>80</v>
      </c>
      <c r="BK80" s="4">
        <v>5</v>
      </c>
      <c r="BL80" s="4" t="str">
        <f t="shared" si="78"/>
        <v>5</v>
      </c>
      <c r="BM80" s="4" t="str">
        <f t="shared" si="79"/>
        <v>6</v>
      </c>
      <c r="BN80" s="4" t="str">
        <f t="shared" si="80"/>
        <v>7</v>
      </c>
      <c r="BO80" s="4">
        <v>7</v>
      </c>
      <c r="BP80" s="4" t="str">
        <f t="shared" si="81"/>
        <v>0.85</v>
      </c>
      <c r="BQ80" s="4" t="str">
        <f t="shared" si="82"/>
        <v>0.95</v>
      </c>
      <c r="BR80" s="4" t="str">
        <f t="shared" si="83"/>
        <v>1</v>
      </c>
    </row>
    <row r="81" spans="2:70" x14ac:dyDescent="0.2">
      <c r="B81" s="4" t="s">
        <v>81</v>
      </c>
      <c r="C81" s="4">
        <v>7</v>
      </c>
      <c r="D81" s="4" t="str">
        <f t="shared" si="42"/>
        <v>7</v>
      </c>
      <c r="E81" s="4" t="str">
        <f t="shared" si="43"/>
        <v>8</v>
      </c>
      <c r="F81" s="4" t="str">
        <f t="shared" si="44"/>
        <v>9</v>
      </c>
      <c r="G81" s="4">
        <v>6</v>
      </c>
      <c r="H81" s="4" t="str">
        <f t="shared" si="45"/>
        <v>0.7</v>
      </c>
      <c r="I81" s="4" t="str">
        <f t="shared" si="46"/>
        <v>0.8</v>
      </c>
      <c r="J81" s="4" t="str">
        <f t="shared" si="47"/>
        <v>0.9</v>
      </c>
      <c r="L81" s="4" t="s">
        <v>81</v>
      </c>
      <c r="M81" s="4">
        <v>7</v>
      </c>
      <c r="N81" s="4" t="str">
        <f t="shared" si="48"/>
        <v>7</v>
      </c>
      <c r="O81" s="4" t="str">
        <f t="shared" si="49"/>
        <v>8</v>
      </c>
      <c r="P81" s="4" t="str">
        <f t="shared" si="50"/>
        <v>9</v>
      </c>
      <c r="Q81" s="4">
        <v>7</v>
      </c>
      <c r="R81" s="4" t="str">
        <f t="shared" si="51"/>
        <v>0.85</v>
      </c>
      <c r="S81" s="4" t="str">
        <f t="shared" si="52"/>
        <v>0.95</v>
      </c>
      <c r="T81" s="4" t="str">
        <f t="shared" si="53"/>
        <v>1</v>
      </c>
      <c r="V81" s="8" t="s">
        <v>81</v>
      </c>
      <c r="W81" s="4">
        <v>7</v>
      </c>
      <c r="X81" s="4" t="str">
        <f t="shared" si="54"/>
        <v>7</v>
      </c>
      <c r="Y81" s="4" t="str">
        <f t="shared" si="55"/>
        <v>8</v>
      </c>
      <c r="Z81" s="4" t="str">
        <f t="shared" si="56"/>
        <v>9</v>
      </c>
      <c r="AA81" s="4">
        <v>5</v>
      </c>
      <c r="AB81" s="4" t="str">
        <f t="shared" si="57"/>
        <v>0.5</v>
      </c>
      <c r="AC81" s="4" t="str">
        <f t="shared" si="58"/>
        <v>0.65</v>
      </c>
      <c r="AD81" s="4" t="str">
        <f t="shared" si="59"/>
        <v>0.8</v>
      </c>
      <c r="AF81" s="8" t="s">
        <v>81</v>
      </c>
      <c r="AG81" s="4">
        <v>7</v>
      </c>
      <c r="AH81" s="4" t="str">
        <f t="shared" si="60"/>
        <v>7</v>
      </c>
      <c r="AI81" s="4" t="str">
        <f t="shared" si="61"/>
        <v>8</v>
      </c>
      <c r="AJ81" s="4" t="str">
        <f t="shared" si="62"/>
        <v>9</v>
      </c>
      <c r="AK81" s="4">
        <v>7</v>
      </c>
      <c r="AL81" s="4" t="str">
        <f t="shared" si="63"/>
        <v>0.85</v>
      </c>
      <c r="AM81" s="4" t="str">
        <f t="shared" si="64"/>
        <v>0.95</v>
      </c>
      <c r="AN81" s="4" t="str">
        <f t="shared" si="65"/>
        <v>1</v>
      </c>
      <c r="AP81" s="8" t="s">
        <v>81</v>
      </c>
      <c r="AQ81" s="4">
        <v>7</v>
      </c>
      <c r="AR81" s="4" t="str">
        <f t="shared" si="66"/>
        <v>7</v>
      </c>
      <c r="AS81" s="4" t="str">
        <f t="shared" si="67"/>
        <v>8</v>
      </c>
      <c r="AT81" s="4" t="str">
        <f t="shared" si="68"/>
        <v>9</v>
      </c>
      <c r="AU81" s="4">
        <v>7</v>
      </c>
      <c r="AV81" s="4" t="str">
        <f t="shared" si="69"/>
        <v>0.85</v>
      </c>
      <c r="AW81" s="4" t="str">
        <f t="shared" si="70"/>
        <v>0.95</v>
      </c>
      <c r="AX81" s="4" t="str">
        <f t="shared" si="71"/>
        <v>1</v>
      </c>
      <c r="AZ81" s="8" t="s">
        <v>81</v>
      </c>
      <c r="BA81" s="4">
        <v>7</v>
      </c>
      <c r="BB81" s="4" t="str">
        <f t="shared" si="72"/>
        <v>7</v>
      </c>
      <c r="BC81" s="4" t="str">
        <f t="shared" si="73"/>
        <v>8</v>
      </c>
      <c r="BD81" s="4" t="str">
        <f t="shared" si="74"/>
        <v>9</v>
      </c>
      <c r="BE81" s="4">
        <v>7</v>
      </c>
      <c r="BF81" s="4" t="str">
        <f t="shared" si="75"/>
        <v>0.85</v>
      </c>
      <c r="BG81" s="4" t="str">
        <f t="shared" si="76"/>
        <v>0.95</v>
      </c>
      <c r="BH81" s="4" t="str">
        <f t="shared" si="77"/>
        <v>1</v>
      </c>
      <c r="BJ81" s="8" t="s">
        <v>81</v>
      </c>
      <c r="BK81" s="4">
        <v>7</v>
      </c>
      <c r="BL81" s="4" t="str">
        <f t="shared" si="78"/>
        <v>7</v>
      </c>
      <c r="BM81" s="4" t="str">
        <f t="shared" si="79"/>
        <v>8</v>
      </c>
      <c r="BN81" s="4" t="str">
        <f t="shared" si="80"/>
        <v>9</v>
      </c>
      <c r="BO81" s="4">
        <v>7</v>
      </c>
      <c r="BP81" s="4" t="str">
        <f t="shared" si="81"/>
        <v>0.85</v>
      </c>
      <c r="BQ81" s="4" t="str">
        <f t="shared" si="82"/>
        <v>0.95</v>
      </c>
      <c r="BR81" s="4" t="str">
        <f t="shared" si="83"/>
        <v>1</v>
      </c>
    </row>
    <row r="82" spans="2:70" x14ac:dyDescent="0.2">
      <c r="B82" s="4" t="s">
        <v>82</v>
      </c>
      <c r="C82" s="4">
        <v>2</v>
      </c>
      <c r="D82" s="4" t="str">
        <f t="shared" si="42"/>
        <v>2</v>
      </c>
      <c r="E82" s="4" t="str">
        <f t="shared" si="43"/>
        <v>3</v>
      </c>
      <c r="F82" s="4" t="str">
        <f t="shared" si="44"/>
        <v>4</v>
      </c>
      <c r="G82" s="4">
        <v>7</v>
      </c>
      <c r="H82" s="4" t="str">
        <f t="shared" si="45"/>
        <v>0.85</v>
      </c>
      <c r="I82" s="4" t="str">
        <f t="shared" si="46"/>
        <v>0.95</v>
      </c>
      <c r="J82" s="4" t="str">
        <f t="shared" si="47"/>
        <v>1</v>
      </c>
      <c r="L82" s="4" t="s">
        <v>82</v>
      </c>
      <c r="M82" s="4">
        <v>5</v>
      </c>
      <c r="N82" s="4" t="str">
        <f t="shared" si="48"/>
        <v>5</v>
      </c>
      <c r="O82" s="4" t="str">
        <f t="shared" si="49"/>
        <v>6</v>
      </c>
      <c r="P82" s="4" t="str">
        <f t="shared" si="50"/>
        <v>7</v>
      </c>
      <c r="Q82" s="4">
        <v>5</v>
      </c>
      <c r="R82" s="4" t="str">
        <f t="shared" si="51"/>
        <v>0.5</v>
      </c>
      <c r="S82" s="4" t="str">
        <f t="shared" si="52"/>
        <v>0.65</v>
      </c>
      <c r="T82" s="4" t="str">
        <f t="shared" si="53"/>
        <v>0.8</v>
      </c>
      <c r="V82" s="8" t="s">
        <v>82</v>
      </c>
      <c r="W82" s="4">
        <v>4</v>
      </c>
      <c r="X82" s="4" t="str">
        <f t="shared" si="54"/>
        <v>4</v>
      </c>
      <c r="Y82" s="4" t="str">
        <f t="shared" si="55"/>
        <v>5</v>
      </c>
      <c r="Z82" s="4" t="str">
        <f t="shared" si="56"/>
        <v>6</v>
      </c>
      <c r="AA82" s="4">
        <v>5</v>
      </c>
      <c r="AB82" s="4" t="str">
        <f t="shared" si="57"/>
        <v>0.5</v>
      </c>
      <c r="AC82" s="4" t="str">
        <f t="shared" si="58"/>
        <v>0.65</v>
      </c>
      <c r="AD82" s="4" t="str">
        <f t="shared" si="59"/>
        <v>0.8</v>
      </c>
      <c r="AF82" s="8" t="s">
        <v>82</v>
      </c>
      <c r="AG82" s="4">
        <v>4</v>
      </c>
      <c r="AH82" s="4" t="str">
        <f t="shared" si="60"/>
        <v>4</v>
      </c>
      <c r="AI82" s="4" t="str">
        <f t="shared" si="61"/>
        <v>5</v>
      </c>
      <c r="AJ82" s="4" t="str">
        <f t="shared" si="62"/>
        <v>6</v>
      </c>
      <c r="AK82" s="4">
        <v>5</v>
      </c>
      <c r="AL82" s="4" t="str">
        <f t="shared" si="63"/>
        <v>0.5</v>
      </c>
      <c r="AM82" s="4" t="str">
        <f t="shared" si="64"/>
        <v>0.65</v>
      </c>
      <c r="AN82" s="4" t="str">
        <f t="shared" si="65"/>
        <v>0.8</v>
      </c>
      <c r="AP82" s="8" t="s">
        <v>82</v>
      </c>
      <c r="AQ82" s="4">
        <v>5</v>
      </c>
      <c r="AR82" s="4" t="str">
        <f t="shared" si="66"/>
        <v>5</v>
      </c>
      <c r="AS82" s="4" t="str">
        <f t="shared" si="67"/>
        <v>6</v>
      </c>
      <c r="AT82" s="4" t="str">
        <f t="shared" si="68"/>
        <v>7</v>
      </c>
      <c r="AU82" s="4">
        <v>5</v>
      </c>
      <c r="AV82" s="4" t="str">
        <f t="shared" si="69"/>
        <v>0.5</v>
      </c>
      <c r="AW82" s="4" t="str">
        <f t="shared" si="70"/>
        <v>0.65</v>
      </c>
      <c r="AX82" s="4" t="str">
        <f t="shared" si="71"/>
        <v>0.8</v>
      </c>
      <c r="AZ82" s="8" t="s">
        <v>82</v>
      </c>
      <c r="BA82" s="4">
        <v>4</v>
      </c>
      <c r="BB82" s="4" t="str">
        <f t="shared" si="72"/>
        <v>4</v>
      </c>
      <c r="BC82" s="4" t="str">
        <f t="shared" si="73"/>
        <v>5</v>
      </c>
      <c r="BD82" s="4" t="str">
        <f t="shared" si="74"/>
        <v>6</v>
      </c>
      <c r="BE82" s="4">
        <v>5</v>
      </c>
      <c r="BF82" s="4" t="str">
        <f t="shared" si="75"/>
        <v>0.5</v>
      </c>
      <c r="BG82" s="4" t="str">
        <f t="shared" si="76"/>
        <v>0.65</v>
      </c>
      <c r="BH82" s="4" t="str">
        <f t="shared" si="77"/>
        <v>0.8</v>
      </c>
      <c r="BJ82" s="8" t="s">
        <v>82</v>
      </c>
      <c r="BK82" s="4">
        <v>5</v>
      </c>
      <c r="BL82" s="4" t="str">
        <f t="shared" si="78"/>
        <v>5</v>
      </c>
      <c r="BM82" s="4" t="str">
        <f t="shared" si="79"/>
        <v>6</v>
      </c>
      <c r="BN82" s="4" t="str">
        <f t="shared" si="80"/>
        <v>7</v>
      </c>
      <c r="BO82" s="4">
        <v>5</v>
      </c>
      <c r="BP82" s="4" t="str">
        <f t="shared" si="81"/>
        <v>0.5</v>
      </c>
      <c r="BQ82" s="4" t="str">
        <f t="shared" si="82"/>
        <v>0.65</v>
      </c>
      <c r="BR82" s="4" t="str">
        <f t="shared" si="83"/>
        <v>0.8</v>
      </c>
    </row>
    <row r="83" spans="2:70" x14ac:dyDescent="0.2">
      <c r="B83" s="4" t="s">
        <v>83</v>
      </c>
      <c r="C83" s="4">
        <v>6</v>
      </c>
      <c r="D83" s="4" t="str">
        <f t="shared" si="42"/>
        <v>6</v>
      </c>
      <c r="E83" s="4" t="str">
        <f t="shared" si="43"/>
        <v>7</v>
      </c>
      <c r="F83" s="4" t="str">
        <f t="shared" si="44"/>
        <v>8</v>
      </c>
      <c r="G83" s="4">
        <v>6</v>
      </c>
      <c r="H83" s="4" t="str">
        <f t="shared" si="45"/>
        <v>0.7</v>
      </c>
      <c r="I83" s="4" t="str">
        <f t="shared" si="46"/>
        <v>0.8</v>
      </c>
      <c r="J83" s="4" t="str">
        <f t="shared" si="47"/>
        <v>0.9</v>
      </c>
      <c r="L83" s="4" t="s">
        <v>83</v>
      </c>
      <c r="M83" s="4">
        <v>6</v>
      </c>
      <c r="N83" s="4" t="str">
        <f t="shared" si="48"/>
        <v>6</v>
      </c>
      <c r="O83" s="4" t="str">
        <f t="shared" si="49"/>
        <v>7</v>
      </c>
      <c r="P83" s="4" t="str">
        <f t="shared" si="50"/>
        <v>8</v>
      </c>
      <c r="Q83" s="4">
        <v>6</v>
      </c>
      <c r="R83" s="4" t="str">
        <f t="shared" si="51"/>
        <v>0.7</v>
      </c>
      <c r="S83" s="4" t="str">
        <f t="shared" si="52"/>
        <v>0.8</v>
      </c>
      <c r="T83" s="4" t="str">
        <f t="shared" si="53"/>
        <v>0.9</v>
      </c>
      <c r="V83" s="8" t="s">
        <v>83</v>
      </c>
      <c r="W83" s="4">
        <v>7</v>
      </c>
      <c r="X83" s="4" t="str">
        <f t="shared" si="54"/>
        <v>7</v>
      </c>
      <c r="Y83" s="4" t="str">
        <f t="shared" si="55"/>
        <v>8</v>
      </c>
      <c r="Z83" s="4" t="str">
        <f t="shared" si="56"/>
        <v>9</v>
      </c>
      <c r="AA83" s="4">
        <v>7</v>
      </c>
      <c r="AB83" s="4" t="str">
        <f t="shared" si="57"/>
        <v>0.85</v>
      </c>
      <c r="AC83" s="4" t="str">
        <f t="shared" si="58"/>
        <v>0.95</v>
      </c>
      <c r="AD83" s="4" t="str">
        <f t="shared" si="59"/>
        <v>1</v>
      </c>
      <c r="AF83" s="8" t="s">
        <v>83</v>
      </c>
      <c r="AG83" s="4">
        <v>6</v>
      </c>
      <c r="AH83" s="4" t="str">
        <f t="shared" si="60"/>
        <v>6</v>
      </c>
      <c r="AI83" s="4" t="str">
        <f t="shared" si="61"/>
        <v>7</v>
      </c>
      <c r="AJ83" s="4" t="str">
        <f t="shared" si="62"/>
        <v>8</v>
      </c>
      <c r="AK83" s="4">
        <v>7</v>
      </c>
      <c r="AL83" s="4" t="str">
        <f t="shared" si="63"/>
        <v>0.85</v>
      </c>
      <c r="AM83" s="4" t="str">
        <f t="shared" si="64"/>
        <v>0.95</v>
      </c>
      <c r="AN83" s="4" t="str">
        <f t="shared" si="65"/>
        <v>1</v>
      </c>
      <c r="AP83" s="8" t="s">
        <v>83</v>
      </c>
      <c r="AQ83" s="4">
        <v>5</v>
      </c>
      <c r="AR83" s="4" t="str">
        <f t="shared" si="66"/>
        <v>5</v>
      </c>
      <c r="AS83" s="4" t="str">
        <f t="shared" si="67"/>
        <v>6</v>
      </c>
      <c r="AT83" s="4" t="str">
        <f t="shared" si="68"/>
        <v>7</v>
      </c>
      <c r="AU83" s="4">
        <v>7</v>
      </c>
      <c r="AV83" s="4" t="str">
        <f t="shared" si="69"/>
        <v>0.85</v>
      </c>
      <c r="AW83" s="4" t="str">
        <f t="shared" si="70"/>
        <v>0.95</v>
      </c>
      <c r="AX83" s="4" t="str">
        <f t="shared" si="71"/>
        <v>1</v>
      </c>
      <c r="AZ83" s="8" t="s">
        <v>83</v>
      </c>
      <c r="BA83" s="4">
        <v>6</v>
      </c>
      <c r="BB83" s="4" t="str">
        <f t="shared" si="72"/>
        <v>6</v>
      </c>
      <c r="BC83" s="4" t="str">
        <f t="shared" si="73"/>
        <v>7</v>
      </c>
      <c r="BD83" s="4" t="str">
        <f t="shared" si="74"/>
        <v>8</v>
      </c>
      <c r="BE83" s="4">
        <v>6</v>
      </c>
      <c r="BF83" s="4" t="str">
        <f t="shared" si="75"/>
        <v>0.7</v>
      </c>
      <c r="BG83" s="4" t="str">
        <f t="shared" si="76"/>
        <v>0.8</v>
      </c>
      <c r="BH83" s="4" t="str">
        <f t="shared" si="77"/>
        <v>0.9</v>
      </c>
      <c r="BJ83" s="8" t="s">
        <v>83</v>
      </c>
      <c r="BK83" s="4">
        <v>5</v>
      </c>
      <c r="BL83" s="4" t="str">
        <f t="shared" si="78"/>
        <v>5</v>
      </c>
      <c r="BM83" s="4" t="str">
        <f t="shared" si="79"/>
        <v>6</v>
      </c>
      <c r="BN83" s="4" t="str">
        <f t="shared" si="80"/>
        <v>7</v>
      </c>
      <c r="BO83" s="4">
        <v>6</v>
      </c>
      <c r="BP83" s="4" t="str">
        <f t="shared" si="81"/>
        <v>0.7</v>
      </c>
      <c r="BQ83" s="4" t="str">
        <f t="shared" si="82"/>
        <v>0.8</v>
      </c>
      <c r="BR83" s="4" t="str">
        <f t="shared" si="83"/>
        <v>0.9</v>
      </c>
    </row>
    <row r="84" spans="2:70" x14ac:dyDescent="0.2">
      <c r="B84" s="4" t="s">
        <v>84</v>
      </c>
      <c r="C84" s="4">
        <v>5</v>
      </c>
      <c r="D84" s="4" t="str">
        <f t="shared" si="42"/>
        <v>5</v>
      </c>
      <c r="E84" s="4" t="str">
        <f t="shared" si="43"/>
        <v>6</v>
      </c>
      <c r="F84" s="4" t="str">
        <f t="shared" si="44"/>
        <v>7</v>
      </c>
      <c r="G84" s="4">
        <v>7</v>
      </c>
      <c r="H84" s="4" t="str">
        <f t="shared" si="45"/>
        <v>0.85</v>
      </c>
      <c r="I84" s="4" t="str">
        <f t="shared" si="46"/>
        <v>0.95</v>
      </c>
      <c r="J84" s="4" t="str">
        <f t="shared" si="47"/>
        <v>1</v>
      </c>
      <c r="L84" s="4" t="s">
        <v>84</v>
      </c>
      <c r="M84" s="4">
        <v>6</v>
      </c>
      <c r="N84" s="4" t="str">
        <f t="shared" si="48"/>
        <v>6</v>
      </c>
      <c r="O84" s="4" t="str">
        <f t="shared" si="49"/>
        <v>7</v>
      </c>
      <c r="P84" s="4" t="str">
        <f t="shared" si="50"/>
        <v>8</v>
      </c>
      <c r="Q84" s="4">
        <v>7</v>
      </c>
      <c r="R84" s="4" t="str">
        <f t="shared" si="51"/>
        <v>0.85</v>
      </c>
      <c r="S84" s="4" t="str">
        <f t="shared" si="52"/>
        <v>0.95</v>
      </c>
      <c r="T84" s="4" t="str">
        <f t="shared" si="53"/>
        <v>1</v>
      </c>
      <c r="V84" s="8" t="s">
        <v>84</v>
      </c>
      <c r="W84" s="4">
        <v>6</v>
      </c>
      <c r="X84" s="4" t="str">
        <f t="shared" si="54"/>
        <v>6</v>
      </c>
      <c r="Y84" s="4" t="str">
        <f t="shared" si="55"/>
        <v>7</v>
      </c>
      <c r="Z84" s="4" t="str">
        <f t="shared" si="56"/>
        <v>8</v>
      </c>
      <c r="AA84" s="4">
        <v>7</v>
      </c>
      <c r="AB84" s="4" t="str">
        <f t="shared" si="57"/>
        <v>0.85</v>
      </c>
      <c r="AC84" s="4" t="str">
        <f t="shared" si="58"/>
        <v>0.95</v>
      </c>
      <c r="AD84" s="4" t="str">
        <f t="shared" si="59"/>
        <v>1</v>
      </c>
      <c r="AF84" s="8" t="s">
        <v>84</v>
      </c>
      <c r="AG84" s="4">
        <v>6</v>
      </c>
      <c r="AH84" s="4" t="str">
        <f t="shared" si="60"/>
        <v>6</v>
      </c>
      <c r="AI84" s="4" t="str">
        <f t="shared" si="61"/>
        <v>7</v>
      </c>
      <c r="AJ84" s="4" t="str">
        <f t="shared" si="62"/>
        <v>8</v>
      </c>
      <c r="AK84" s="4">
        <v>7</v>
      </c>
      <c r="AL84" s="4" t="str">
        <f t="shared" si="63"/>
        <v>0.85</v>
      </c>
      <c r="AM84" s="4" t="str">
        <f t="shared" si="64"/>
        <v>0.95</v>
      </c>
      <c r="AN84" s="4" t="str">
        <f t="shared" si="65"/>
        <v>1</v>
      </c>
      <c r="AP84" s="8" t="s">
        <v>84</v>
      </c>
      <c r="AQ84" s="4">
        <v>6</v>
      </c>
      <c r="AR84" s="4" t="str">
        <f t="shared" si="66"/>
        <v>6</v>
      </c>
      <c r="AS84" s="4" t="str">
        <f t="shared" si="67"/>
        <v>7</v>
      </c>
      <c r="AT84" s="4" t="str">
        <f t="shared" si="68"/>
        <v>8</v>
      </c>
      <c r="AU84" s="4">
        <v>7</v>
      </c>
      <c r="AV84" s="4" t="str">
        <f t="shared" si="69"/>
        <v>0.85</v>
      </c>
      <c r="AW84" s="4" t="str">
        <f t="shared" si="70"/>
        <v>0.95</v>
      </c>
      <c r="AX84" s="4" t="str">
        <f t="shared" si="71"/>
        <v>1</v>
      </c>
      <c r="AZ84" s="8" t="s">
        <v>84</v>
      </c>
      <c r="BA84" s="4">
        <v>6</v>
      </c>
      <c r="BB84" s="4" t="str">
        <f t="shared" si="72"/>
        <v>6</v>
      </c>
      <c r="BC84" s="4" t="str">
        <f t="shared" si="73"/>
        <v>7</v>
      </c>
      <c r="BD84" s="4" t="str">
        <f t="shared" si="74"/>
        <v>8</v>
      </c>
      <c r="BE84" s="4">
        <v>6</v>
      </c>
      <c r="BF84" s="4" t="str">
        <f t="shared" si="75"/>
        <v>0.7</v>
      </c>
      <c r="BG84" s="4" t="str">
        <f t="shared" si="76"/>
        <v>0.8</v>
      </c>
      <c r="BH84" s="4" t="str">
        <f t="shared" si="77"/>
        <v>0.9</v>
      </c>
      <c r="BJ84" s="8" t="s">
        <v>84</v>
      </c>
      <c r="BK84" s="4">
        <v>5</v>
      </c>
      <c r="BL84" s="4" t="str">
        <f t="shared" si="78"/>
        <v>5</v>
      </c>
      <c r="BM84" s="4" t="str">
        <f t="shared" si="79"/>
        <v>6</v>
      </c>
      <c r="BN84" s="4" t="str">
        <f t="shared" si="80"/>
        <v>7</v>
      </c>
      <c r="BO84" s="4">
        <v>5</v>
      </c>
      <c r="BP84" s="4" t="str">
        <f t="shared" si="81"/>
        <v>0.5</v>
      </c>
      <c r="BQ84" s="4" t="str">
        <f t="shared" si="82"/>
        <v>0.65</v>
      </c>
      <c r="BR84" s="4" t="str">
        <f t="shared" si="83"/>
        <v>0.8</v>
      </c>
    </row>
    <row r="85" spans="2:70" x14ac:dyDescent="0.2">
      <c r="B85" s="4" t="s">
        <v>85</v>
      </c>
      <c r="C85" s="4">
        <v>3</v>
      </c>
      <c r="D85" s="4" t="str">
        <f t="shared" si="42"/>
        <v>3</v>
      </c>
      <c r="E85" s="4" t="str">
        <f t="shared" si="43"/>
        <v>4</v>
      </c>
      <c r="F85" s="4" t="str">
        <f t="shared" si="44"/>
        <v>5</v>
      </c>
      <c r="G85" s="4">
        <v>6</v>
      </c>
      <c r="H85" s="4" t="str">
        <f t="shared" si="45"/>
        <v>0.7</v>
      </c>
      <c r="I85" s="4" t="str">
        <f t="shared" si="46"/>
        <v>0.8</v>
      </c>
      <c r="J85" s="4" t="str">
        <f t="shared" si="47"/>
        <v>0.9</v>
      </c>
      <c r="L85" s="4" t="s">
        <v>85</v>
      </c>
      <c r="M85" s="4">
        <v>5</v>
      </c>
      <c r="N85" s="4" t="str">
        <f t="shared" si="48"/>
        <v>5</v>
      </c>
      <c r="O85" s="4" t="str">
        <f t="shared" si="49"/>
        <v>6</v>
      </c>
      <c r="P85" s="4" t="str">
        <f t="shared" si="50"/>
        <v>7</v>
      </c>
      <c r="Q85" s="4">
        <v>6</v>
      </c>
      <c r="R85" s="4" t="str">
        <f t="shared" si="51"/>
        <v>0.7</v>
      </c>
      <c r="S85" s="4" t="str">
        <f t="shared" si="52"/>
        <v>0.8</v>
      </c>
      <c r="T85" s="4" t="str">
        <f t="shared" si="53"/>
        <v>0.9</v>
      </c>
      <c r="V85" s="8" t="s">
        <v>85</v>
      </c>
      <c r="W85" s="4">
        <v>4</v>
      </c>
      <c r="X85" s="4" t="str">
        <f t="shared" si="54"/>
        <v>4</v>
      </c>
      <c r="Y85" s="4" t="str">
        <f t="shared" si="55"/>
        <v>5</v>
      </c>
      <c r="Z85" s="4" t="str">
        <f t="shared" si="56"/>
        <v>6</v>
      </c>
      <c r="AA85" s="4">
        <v>3</v>
      </c>
      <c r="AB85" s="4" t="str">
        <f t="shared" si="57"/>
        <v>0.2</v>
      </c>
      <c r="AC85" s="4" t="str">
        <f t="shared" si="58"/>
        <v>0.35</v>
      </c>
      <c r="AD85" s="4" t="str">
        <f t="shared" si="59"/>
        <v>0.5</v>
      </c>
      <c r="AF85" s="8" t="s">
        <v>85</v>
      </c>
      <c r="AG85" s="4">
        <v>5</v>
      </c>
      <c r="AH85" s="4" t="str">
        <f t="shared" si="60"/>
        <v>5</v>
      </c>
      <c r="AI85" s="4" t="str">
        <f t="shared" si="61"/>
        <v>6</v>
      </c>
      <c r="AJ85" s="4" t="str">
        <f t="shared" si="62"/>
        <v>7</v>
      </c>
      <c r="AK85" s="4">
        <v>6</v>
      </c>
      <c r="AL85" s="4" t="str">
        <f t="shared" si="63"/>
        <v>0.7</v>
      </c>
      <c r="AM85" s="4" t="str">
        <f t="shared" si="64"/>
        <v>0.8</v>
      </c>
      <c r="AN85" s="4" t="str">
        <f t="shared" si="65"/>
        <v>0.9</v>
      </c>
      <c r="AP85" s="8" t="s">
        <v>85</v>
      </c>
      <c r="AQ85" s="4">
        <v>6</v>
      </c>
      <c r="AR85" s="4" t="str">
        <f t="shared" si="66"/>
        <v>6</v>
      </c>
      <c r="AS85" s="4" t="str">
        <f t="shared" si="67"/>
        <v>7</v>
      </c>
      <c r="AT85" s="4" t="str">
        <f t="shared" si="68"/>
        <v>8</v>
      </c>
      <c r="AU85" s="4">
        <v>7</v>
      </c>
      <c r="AV85" s="4" t="str">
        <f t="shared" si="69"/>
        <v>0.85</v>
      </c>
      <c r="AW85" s="4" t="str">
        <f t="shared" si="70"/>
        <v>0.95</v>
      </c>
      <c r="AX85" s="4" t="str">
        <f t="shared" si="71"/>
        <v>1</v>
      </c>
      <c r="AZ85" s="8" t="s">
        <v>85</v>
      </c>
      <c r="BA85" s="4">
        <v>3</v>
      </c>
      <c r="BB85" s="4" t="str">
        <f t="shared" si="72"/>
        <v>3</v>
      </c>
      <c r="BC85" s="4" t="str">
        <f t="shared" si="73"/>
        <v>4</v>
      </c>
      <c r="BD85" s="4" t="str">
        <f t="shared" si="74"/>
        <v>5</v>
      </c>
      <c r="BE85" s="4">
        <v>3</v>
      </c>
      <c r="BF85" s="4" t="str">
        <f t="shared" si="75"/>
        <v>0.2</v>
      </c>
      <c r="BG85" s="4" t="str">
        <f t="shared" si="76"/>
        <v>0.35</v>
      </c>
      <c r="BH85" s="4" t="str">
        <f t="shared" si="77"/>
        <v>0.5</v>
      </c>
      <c r="BJ85" s="8" t="s">
        <v>85</v>
      </c>
      <c r="BK85" s="4">
        <v>6</v>
      </c>
      <c r="BL85" s="4" t="str">
        <f t="shared" si="78"/>
        <v>6</v>
      </c>
      <c r="BM85" s="4" t="str">
        <f t="shared" si="79"/>
        <v>7</v>
      </c>
      <c r="BN85" s="4" t="str">
        <f t="shared" si="80"/>
        <v>8</v>
      </c>
      <c r="BO85" s="4">
        <v>6</v>
      </c>
      <c r="BP85" s="4" t="str">
        <f t="shared" si="81"/>
        <v>0.7</v>
      </c>
      <c r="BQ85" s="4" t="str">
        <f t="shared" si="82"/>
        <v>0.8</v>
      </c>
      <c r="BR85" s="4" t="str">
        <f t="shared" si="83"/>
        <v>0.9</v>
      </c>
    </row>
    <row r="86" spans="2:70" x14ac:dyDescent="0.2">
      <c r="B86" s="4" t="s">
        <v>86</v>
      </c>
      <c r="C86" s="4">
        <v>5</v>
      </c>
      <c r="D86" s="4" t="str">
        <f t="shared" si="42"/>
        <v>5</v>
      </c>
      <c r="E86" s="4" t="str">
        <f t="shared" si="43"/>
        <v>6</v>
      </c>
      <c r="F86" s="4" t="str">
        <f t="shared" si="44"/>
        <v>7</v>
      </c>
      <c r="G86" s="4">
        <v>6</v>
      </c>
      <c r="H86" s="4" t="str">
        <f t="shared" si="45"/>
        <v>0.7</v>
      </c>
      <c r="I86" s="4" t="str">
        <f t="shared" si="46"/>
        <v>0.8</v>
      </c>
      <c r="J86" s="4" t="str">
        <f t="shared" si="47"/>
        <v>0.9</v>
      </c>
      <c r="L86" s="4" t="s">
        <v>86</v>
      </c>
      <c r="M86" s="4">
        <v>6</v>
      </c>
      <c r="N86" s="4" t="str">
        <f t="shared" si="48"/>
        <v>6</v>
      </c>
      <c r="O86" s="4" t="str">
        <f t="shared" si="49"/>
        <v>7</v>
      </c>
      <c r="P86" s="4" t="str">
        <f t="shared" si="50"/>
        <v>8</v>
      </c>
      <c r="Q86" s="4">
        <v>7</v>
      </c>
      <c r="R86" s="4" t="str">
        <f t="shared" si="51"/>
        <v>0.85</v>
      </c>
      <c r="S86" s="4" t="str">
        <f t="shared" si="52"/>
        <v>0.95</v>
      </c>
      <c r="T86" s="4" t="str">
        <f t="shared" si="53"/>
        <v>1</v>
      </c>
      <c r="V86" s="8" t="s">
        <v>86</v>
      </c>
      <c r="W86" s="4">
        <v>5</v>
      </c>
      <c r="X86" s="4" t="str">
        <f t="shared" si="54"/>
        <v>5</v>
      </c>
      <c r="Y86" s="4" t="str">
        <f t="shared" si="55"/>
        <v>6</v>
      </c>
      <c r="Z86" s="4" t="str">
        <f t="shared" si="56"/>
        <v>7</v>
      </c>
      <c r="AA86" s="4">
        <v>7</v>
      </c>
      <c r="AB86" s="4" t="str">
        <f t="shared" si="57"/>
        <v>0.85</v>
      </c>
      <c r="AC86" s="4" t="str">
        <f t="shared" si="58"/>
        <v>0.95</v>
      </c>
      <c r="AD86" s="4" t="str">
        <f t="shared" si="59"/>
        <v>1</v>
      </c>
      <c r="AF86" s="8" t="s">
        <v>86</v>
      </c>
      <c r="AG86" s="4">
        <v>6</v>
      </c>
      <c r="AH86" s="4" t="str">
        <f t="shared" si="60"/>
        <v>6</v>
      </c>
      <c r="AI86" s="4" t="str">
        <f t="shared" si="61"/>
        <v>7</v>
      </c>
      <c r="AJ86" s="4" t="str">
        <f t="shared" si="62"/>
        <v>8</v>
      </c>
      <c r="AK86" s="4">
        <v>7</v>
      </c>
      <c r="AL86" s="4" t="str">
        <f t="shared" si="63"/>
        <v>0.85</v>
      </c>
      <c r="AM86" s="4" t="str">
        <f t="shared" si="64"/>
        <v>0.95</v>
      </c>
      <c r="AN86" s="4" t="str">
        <f t="shared" si="65"/>
        <v>1</v>
      </c>
      <c r="AP86" s="8" t="s">
        <v>86</v>
      </c>
      <c r="AQ86" s="4">
        <v>5</v>
      </c>
      <c r="AR86" s="4" t="str">
        <f t="shared" si="66"/>
        <v>5</v>
      </c>
      <c r="AS86" s="4" t="str">
        <f t="shared" si="67"/>
        <v>6</v>
      </c>
      <c r="AT86" s="4" t="str">
        <f t="shared" si="68"/>
        <v>7</v>
      </c>
      <c r="AU86" s="4">
        <v>7</v>
      </c>
      <c r="AV86" s="4" t="str">
        <f t="shared" si="69"/>
        <v>0.85</v>
      </c>
      <c r="AW86" s="4" t="str">
        <f t="shared" si="70"/>
        <v>0.95</v>
      </c>
      <c r="AX86" s="4" t="str">
        <f t="shared" si="71"/>
        <v>1</v>
      </c>
      <c r="AZ86" s="8" t="s">
        <v>86</v>
      </c>
      <c r="BA86" s="4">
        <v>5</v>
      </c>
      <c r="BB86" s="4" t="str">
        <f t="shared" si="72"/>
        <v>5</v>
      </c>
      <c r="BC86" s="4" t="str">
        <f t="shared" si="73"/>
        <v>6</v>
      </c>
      <c r="BD86" s="4" t="str">
        <f t="shared" si="74"/>
        <v>7</v>
      </c>
      <c r="BE86" s="4">
        <v>7</v>
      </c>
      <c r="BF86" s="4" t="str">
        <f t="shared" si="75"/>
        <v>0.85</v>
      </c>
      <c r="BG86" s="4" t="str">
        <f t="shared" si="76"/>
        <v>0.95</v>
      </c>
      <c r="BH86" s="4" t="str">
        <f t="shared" si="77"/>
        <v>1</v>
      </c>
      <c r="BJ86" s="8" t="s">
        <v>86</v>
      </c>
      <c r="BK86" s="4">
        <v>5</v>
      </c>
      <c r="BL86" s="4" t="str">
        <f t="shared" si="78"/>
        <v>5</v>
      </c>
      <c r="BM86" s="4" t="str">
        <f t="shared" si="79"/>
        <v>6</v>
      </c>
      <c r="BN86" s="4" t="str">
        <f t="shared" si="80"/>
        <v>7</v>
      </c>
      <c r="BO86" s="4">
        <v>6</v>
      </c>
      <c r="BP86" s="4" t="str">
        <f t="shared" si="81"/>
        <v>0.7</v>
      </c>
      <c r="BQ86" s="4" t="str">
        <f t="shared" si="82"/>
        <v>0.8</v>
      </c>
      <c r="BR86" s="4" t="str">
        <f t="shared" si="83"/>
        <v>0.9</v>
      </c>
    </row>
    <row r="87" spans="2:70" x14ac:dyDescent="0.2">
      <c r="B87" s="4" t="s">
        <v>87</v>
      </c>
      <c r="C87" s="4">
        <v>7</v>
      </c>
      <c r="D87" s="4" t="str">
        <f t="shared" si="42"/>
        <v>7</v>
      </c>
      <c r="E87" s="4" t="str">
        <f t="shared" si="43"/>
        <v>8</v>
      </c>
      <c r="F87" s="4" t="str">
        <f t="shared" si="44"/>
        <v>9</v>
      </c>
      <c r="G87" s="4">
        <v>7</v>
      </c>
      <c r="H87" s="4" t="str">
        <f t="shared" si="45"/>
        <v>0.85</v>
      </c>
      <c r="I87" s="4" t="str">
        <f t="shared" si="46"/>
        <v>0.95</v>
      </c>
      <c r="J87" s="4" t="str">
        <f t="shared" si="47"/>
        <v>1</v>
      </c>
      <c r="L87" s="4" t="s">
        <v>87</v>
      </c>
      <c r="M87" s="4">
        <v>6</v>
      </c>
      <c r="N87" s="4" t="str">
        <f t="shared" si="48"/>
        <v>6</v>
      </c>
      <c r="O87" s="4" t="str">
        <f t="shared" si="49"/>
        <v>7</v>
      </c>
      <c r="P87" s="4" t="str">
        <f t="shared" si="50"/>
        <v>8</v>
      </c>
      <c r="Q87" s="4">
        <v>5</v>
      </c>
      <c r="R87" s="4" t="str">
        <f t="shared" si="51"/>
        <v>0.5</v>
      </c>
      <c r="S87" s="4" t="str">
        <f t="shared" si="52"/>
        <v>0.65</v>
      </c>
      <c r="T87" s="4" t="str">
        <f t="shared" si="53"/>
        <v>0.8</v>
      </c>
      <c r="V87" s="8" t="s">
        <v>87</v>
      </c>
      <c r="W87" s="4">
        <v>6</v>
      </c>
      <c r="X87" s="4" t="str">
        <f t="shared" si="54"/>
        <v>6</v>
      </c>
      <c r="Y87" s="4" t="str">
        <f t="shared" si="55"/>
        <v>7</v>
      </c>
      <c r="Z87" s="4" t="str">
        <f t="shared" si="56"/>
        <v>8</v>
      </c>
      <c r="AA87" s="4">
        <v>4</v>
      </c>
      <c r="AB87" s="4" t="str">
        <f t="shared" si="57"/>
        <v>0.3</v>
      </c>
      <c r="AC87" s="4" t="str">
        <f t="shared" si="58"/>
        <v>0.5</v>
      </c>
      <c r="AD87" s="4" t="str">
        <f t="shared" si="59"/>
        <v>0.7</v>
      </c>
      <c r="AF87" s="8" t="s">
        <v>87</v>
      </c>
      <c r="AG87" s="4">
        <v>6</v>
      </c>
      <c r="AH87" s="4" t="str">
        <f t="shared" si="60"/>
        <v>6</v>
      </c>
      <c r="AI87" s="4" t="str">
        <f t="shared" si="61"/>
        <v>7</v>
      </c>
      <c r="AJ87" s="4" t="str">
        <f t="shared" si="62"/>
        <v>8</v>
      </c>
      <c r="AK87" s="4">
        <v>5</v>
      </c>
      <c r="AL87" s="4" t="str">
        <f t="shared" si="63"/>
        <v>0.5</v>
      </c>
      <c r="AM87" s="4" t="str">
        <f t="shared" si="64"/>
        <v>0.65</v>
      </c>
      <c r="AN87" s="4" t="str">
        <f t="shared" si="65"/>
        <v>0.8</v>
      </c>
      <c r="AP87" s="8" t="s">
        <v>87</v>
      </c>
      <c r="AQ87" s="4">
        <v>7</v>
      </c>
      <c r="AR87" s="4" t="str">
        <f t="shared" si="66"/>
        <v>7</v>
      </c>
      <c r="AS87" s="4" t="str">
        <f t="shared" si="67"/>
        <v>8</v>
      </c>
      <c r="AT87" s="4" t="str">
        <f t="shared" si="68"/>
        <v>9</v>
      </c>
      <c r="AU87" s="4">
        <v>7</v>
      </c>
      <c r="AV87" s="4" t="str">
        <f t="shared" si="69"/>
        <v>0.85</v>
      </c>
      <c r="AW87" s="4" t="str">
        <f t="shared" si="70"/>
        <v>0.95</v>
      </c>
      <c r="AX87" s="4" t="str">
        <f t="shared" si="71"/>
        <v>1</v>
      </c>
      <c r="AZ87" s="8" t="s">
        <v>87</v>
      </c>
      <c r="BA87" s="4">
        <v>6</v>
      </c>
      <c r="BB87" s="4" t="str">
        <f t="shared" si="72"/>
        <v>6</v>
      </c>
      <c r="BC87" s="4" t="str">
        <f t="shared" si="73"/>
        <v>7</v>
      </c>
      <c r="BD87" s="4" t="str">
        <f t="shared" si="74"/>
        <v>8</v>
      </c>
      <c r="BE87" s="4">
        <v>4</v>
      </c>
      <c r="BF87" s="4" t="str">
        <f t="shared" si="75"/>
        <v>0.3</v>
      </c>
      <c r="BG87" s="4" t="str">
        <f t="shared" si="76"/>
        <v>0.5</v>
      </c>
      <c r="BH87" s="4" t="str">
        <f t="shared" si="77"/>
        <v>0.7</v>
      </c>
      <c r="BJ87" s="8" t="s">
        <v>87</v>
      </c>
      <c r="BK87" s="4">
        <v>6</v>
      </c>
      <c r="BL87" s="4" t="str">
        <f t="shared" si="78"/>
        <v>6</v>
      </c>
      <c r="BM87" s="4" t="str">
        <f t="shared" si="79"/>
        <v>7</v>
      </c>
      <c r="BN87" s="4" t="str">
        <f t="shared" si="80"/>
        <v>8</v>
      </c>
      <c r="BO87" s="4">
        <v>5</v>
      </c>
      <c r="BP87" s="4" t="str">
        <f t="shared" si="81"/>
        <v>0.5</v>
      </c>
      <c r="BQ87" s="4" t="str">
        <f t="shared" si="82"/>
        <v>0.65</v>
      </c>
      <c r="BR87" s="4" t="str">
        <f t="shared" si="83"/>
        <v>0.8</v>
      </c>
    </row>
    <row r="88" spans="2:70" x14ac:dyDescent="0.2">
      <c r="B88" s="4" t="s">
        <v>88</v>
      </c>
      <c r="C88" s="4">
        <v>7</v>
      </c>
      <c r="D88" s="4" t="str">
        <f t="shared" si="42"/>
        <v>7</v>
      </c>
      <c r="E88" s="4" t="str">
        <f t="shared" si="43"/>
        <v>8</v>
      </c>
      <c r="F88" s="4" t="str">
        <f t="shared" si="44"/>
        <v>9</v>
      </c>
      <c r="G88" s="4">
        <v>7</v>
      </c>
      <c r="H88" s="4" t="str">
        <f t="shared" si="45"/>
        <v>0.85</v>
      </c>
      <c r="I88" s="4" t="str">
        <f t="shared" si="46"/>
        <v>0.95</v>
      </c>
      <c r="J88" s="4" t="str">
        <f t="shared" si="47"/>
        <v>1</v>
      </c>
      <c r="L88" s="4" t="s">
        <v>88</v>
      </c>
      <c r="M88" s="4">
        <v>5</v>
      </c>
      <c r="N88" s="4" t="str">
        <f t="shared" si="48"/>
        <v>5</v>
      </c>
      <c r="O88" s="4" t="str">
        <f t="shared" si="49"/>
        <v>6</v>
      </c>
      <c r="P88" s="4" t="str">
        <f t="shared" si="50"/>
        <v>7</v>
      </c>
      <c r="Q88" s="4">
        <v>5</v>
      </c>
      <c r="R88" s="4" t="str">
        <f t="shared" si="51"/>
        <v>0.5</v>
      </c>
      <c r="S88" s="4" t="str">
        <f t="shared" si="52"/>
        <v>0.65</v>
      </c>
      <c r="T88" s="4" t="str">
        <f t="shared" si="53"/>
        <v>0.8</v>
      </c>
      <c r="V88" s="8" t="s">
        <v>88</v>
      </c>
      <c r="W88" s="4">
        <v>5</v>
      </c>
      <c r="X88" s="4" t="str">
        <f t="shared" si="54"/>
        <v>5</v>
      </c>
      <c r="Y88" s="4" t="str">
        <f t="shared" si="55"/>
        <v>6</v>
      </c>
      <c r="Z88" s="4" t="str">
        <f t="shared" si="56"/>
        <v>7</v>
      </c>
      <c r="AA88" s="4">
        <v>4</v>
      </c>
      <c r="AB88" s="4" t="str">
        <f t="shared" si="57"/>
        <v>0.3</v>
      </c>
      <c r="AC88" s="4" t="str">
        <f t="shared" si="58"/>
        <v>0.5</v>
      </c>
      <c r="AD88" s="4" t="str">
        <f t="shared" si="59"/>
        <v>0.7</v>
      </c>
      <c r="AF88" s="8" t="s">
        <v>88</v>
      </c>
      <c r="AG88" s="4">
        <v>6</v>
      </c>
      <c r="AH88" s="4" t="str">
        <f t="shared" si="60"/>
        <v>6</v>
      </c>
      <c r="AI88" s="4" t="str">
        <f t="shared" si="61"/>
        <v>7</v>
      </c>
      <c r="AJ88" s="4" t="str">
        <f t="shared" si="62"/>
        <v>8</v>
      </c>
      <c r="AK88" s="4">
        <v>5</v>
      </c>
      <c r="AL88" s="4" t="str">
        <f t="shared" si="63"/>
        <v>0.5</v>
      </c>
      <c r="AM88" s="4" t="str">
        <f t="shared" si="64"/>
        <v>0.65</v>
      </c>
      <c r="AN88" s="4" t="str">
        <f t="shared" si="65"/>
        <v>0.8</v>
      </c>
      <c r="AP88" s="8" t="s">
        <v>88</v>
      </c>
      <c r="AQ88" s="4">
        <v>6</v>
      </c>
      <c r="AR88" s="4" t="str">
        <f t="shared" si="66"/>
        <v>6</v>
      </c>
      <c r="AS88" s="4" t="str">
        <f t="shared" si="67"/>
        <v>7</v>
      </c>
      <c r="AT88" s="4" t="str">
        <f t="shared" si="68"/>
        <v>8</v>
      </c>
      <c r="AU88" s="4">
        <v>7</v>
      </c>
      <c r="AV88" s="4" t="str">
        <f t="shared" si="69"/>
        <v>0.85</v>
      </c>
      <c r="AW88" s="4" t="str">
        <f t="shared" si="70"/>
        <v>0.95</v>
      </c>
      <c r="AX88" s="4" t="str">
        <f t="shared" si="71"/>
        <v>1</v>
      </c>
      <c r="AZ88" s="8" t="s">
        <v>88</v>
      </c>
      <c r="BA88" s="4">
        <v>6</v>
      </c>
      <c r="BB88" s="4" t="str">
        <f t="shared" si="72"/>
        <v>6</v>
      </c>
      <c r="BC88" s="4" t="str">
        <f t="shared" si="73"/>
        <v>7</v>
      </c>
      <c r="BD88" s="4" t="str">
        <f t="shared" si="74"/>
        <v>8</v>
      </c>
      <c r="BE88" s="4">
        <v>5</v>
      </c>
      <c r="BF88" s="4" t="str">
        <f t="shared" si="75"/>
        <v>0.5</v>
      </c>
      <c r="BG88" s="4" t="str">
        <f t="shared" si="76"/>
        <v>0.65</v>
      </c>
      <c r="BH88" s="4" t="str">
        <f t="shared" si="77"/>
        <v>0.8</v>
      </c>
      <c r="BJ88" s="8" t="s">
        <v>88</v>
      </c>
      <c r="BK88" s="4">
        <v>6</v>
      </c>
      <c r="BL88" s="4" t="str">
        <f t="shared" si="78"/>
        <v>6</v>
      </c>
      <c r="BM88" s="4" t="str">
        <f t="shared" si="79"/>
        <v>7</v>
      </c>
      <c r="BN88" s="4" t="str">
        <f t="shared" si="80"/>
        <v>8</v>
      </c>
      <c r="BO88" s="4">
        <v>5</v>
      </c>
      <c r="BP88" s="4" t="str">
        <f t="shared" si="81"/>
        <v>0.5</v>
      </c>
      <c r="BQ88" s="4" t="str">
        <f t="shared" si="82"/>
        <v>0.65</v>
      </c>
      <c r="BR88" s="4" t="str">
        <f t="shared" si="83"/>
        <v>0.8</v>
      </c>
    </row>
    <row r="89" spans="2:70" x14ac:dyDescent="0.2">
      <c r="B89" s="4" t="s">
        <v>89</v>
      </c>
      <c r="C89" s="4">
        <v>7</v>
      </c>
      <c r="D89" s="4" t="str">
        <f t="shared" si="42"/>
        <v>7</v>
      </c>
      <c r="E89" s="4" t="str">
        <f t="shared" si="43"/>
        <v>8</v>
      </c>
      <c r="F89" s="4" t="str">
        <f t="shared" si="44"/>
        <v>9</v>
      </c>
      <c r="G89" s="4">
        <v>7</v>
      </c>
      <c r="H89" s="4" t="str">
        <f t="shared" si="45"/>
        <v>0.85</v>
      </c>
      <c r="I89" s="4" t="str">
        <f t="shared" si="46"/>
        <v>0.95</v>
      </c>
      <c r="J89" s="4" t="str">
        <f t="shared" si="47"/>
        <v>1</v>
      </c>
      <c r="L89" s="4" t="s">
        <v>89</v>
      </c>
      <c r="M89" s="4">
        <v>6</v>
      </c>
      <c r="N89" s="4" t="str">
        <f t="shared" si="48"/>
        <v>6</v>
      </c>
      <c r="O89" s="4" t="str">
        <f t="shared" si="49"/>
        <v>7</v>
      </c>
      <c r="P89" s="4" t="str">
        <f t="shared" si="50"/>
        <v>8</v>
      </c>
      <c r="Q89" s="4">
        <v>5</v>
      </c>
      <c r="R89" s="4" t="str">
        <f t="shared" si="51"/>
        <v>0.5</v>
      </c>
      <c r="S89" s="4" t="str">
        <f t="shared" si="52"/>
        <v>0.65</v>
      </c>
      <c r="T89" s="4" t="str">
        <f t="shared" si="53"/>
        <v>0.8</v>
      </c>
      <c r="V89" s="8" t="s">
        <v>89</v>
      </c>
      <c r="W89" s="4">
        <v>6</v>
      </c>
      <c r="X89" s="4" t="str">
        <f t="shared" si="54"/>
        <v>6</v>
      </c>
      <c r="Y89" s="4" t="str">
        <f t="shared" si="55"/>
        <v>7</v>
      </c>
      <c r="Z89" s="4" t="str">
        <f t="shared" si="56"/>
        <v>8</v>
      </c>
      <c r="AA89" s="4">
        <v>4</v>
      </c>
      <c r="AB89" s="4" t="str">
        <f t="shared" si="57"/>
        <v>0.3</v>
      </c>
      <c r="AC89" s="4" t="str">
        <f t="shared" si="58"/>
        <v>0.5</v>
      </c>
      <c r="AD89" s="4" t="str">
        <f t="shared" si="59"/>
        <v>0.7</v>
      </c>
      <c r="AF89" s="8" t="s">
        <v>89</v>
      </c>
      <c r="AG89" s="4">
        <v>6</v>
      </c>
      <c r="AH89" s="4" t="str">
        <f t="shared" si="60"/>
        <v>6</v>
      </c>
      <c r="AI89" s="4" t="str">
        <f t="shared" si="61"/>
        <v>7</v>
      </c>
      <c r="AJ89" s="4" t="str">
        <f t="shared" si="62"/>
        <v>8</v>
      </c>
      <c r="AK89" s="4">
        <v>5</v>
      </c>
      <c r="AL89" s="4" t="str">
        <f t="shared" si="63"/>
        <v>0.5</v>
      </c>
      <c r="AM89" s="4" t="str">
        <f t="shared" si="64"/>
        <v>0.65</v>
      </c>
      <c r="AN89" s="4" t="str">
        <f t="shared" si="65"/>
        <v>0.8</v>
      </c>
      <c r="AP89" s="8" t="s">
        <v>89</v>
      </c>
      <c r="AQ89" s="4">
        <v>7</v>
      </c>
      <c r="AR89" s="4" t="str">
        <f t="shared" si="66"/>
        <v>7</v>
      </c>
      <c r="AS89" s="4" t="str">
        <f t="shared" si="67"/>
        <v>8</v>
      </c>
      <c r="AT89" s="4" t="str">
        <f t="shared" si="68"/>
        <v>9</v>
      </c>
      <c r="AU89" s="4">
        <v>7</v>
      </c>
      <c r="AV89" s="4" t="str">
        <f t="shared" si="69"/>
        <v>0.85</v>
      </c>
      <c r="AW89" s="4" t="str">
        <f t="shared" si="70"/>
        <v>0.95</v>
      </c>
      <c r="AX89" s="4" t="str">
        <f t="shared" si="71"/>
        <v>1</v>
      </c>
      <c r="AZ89" s="8" t="s">
        <v>89</v>
      </c>
      <c r="BA89" s="4">
        <v>6</v>
      </c>
      <c r="BB89" s="4" t="str">
        <f t="shared" si="72"/>
        <v>6</v>
      </c>
      <c r="BC89" s="4" t="str">
        <f t="shared" si="73"/>
        <v>7</v>
      </c>
      <c r="BD89" s="4" t="str">
        <f t="shared" si="74"/>
        <v>8</v>
      </c>
      <c r="BE89" s="4">
        <v>5</v>
      </c>
      <c r="BF89" s="4" t="str">
        <f t="shared" si="75"/>
        <v>0.5</v>
      </c>
      <c r="BG89" s="4" t="str">
        <f t="shared" si="76"/>
        <v>0.65</v>
      </c>
      <c r="BH89" s="4" t="str">
        <f t="shared" si="77"/>
        <v>0.8</v>
      </c>
      <c r="BJ89" s="8" t="s">
        <v>89</v>
      </c>
      <c r="BK89" s="4">
        <v>6</v>
      </c>
      <c r="BL89" s="4" t="str">
        <f t="shared" si="78"/>
        <v>6</v>
      </c>
      <c r="BM89" s="4" t="str">
        <f t="shared" si="79"/>
        <v>7</v>
      </c>
      <c r="BN89" s="4" t="str">
        <f t="shared" si="80"/>
        <v>8</v>
      </c>
      <c r="BO89" s="4">
        <v>5</v>
      </c>
      <c r="BP89" s="4" t="str">
        <f t="shared" si="81"/>
        <v>0.5</v>
      </c>
      <c r="BQ89" s="4" t="str">
        <f t="shared" si="82"/>
        <v>0.65</v>
      </c>
      <c r="BR89" s="4" t="str">
        <f t="shared" si="83"/>
        <v>0.8</v>
      </c>
    </row>
    <row r="90" spans="2:70" x14ac:dyDescent="0.2">
      <c r="B90" s="4" t="s">
        <v>90</v>
      </c>
      <c r="C90" s="4">
        <v>5</v>
      </c>
      <c r="D90" s="4" t="str">
        <f t="shared" si="42"/>
        <v>5</v>
      </c>
      <c r="E90" s="4" t="str">
        <f t="shared" si="43"/>
        <v>6</v>
      </c>
      <c r="F90" s="4" t="str">
        <f t="shared" si="44"/>
        <v>7</v>
      </c>
      <c r="G90" s="4">
        <v>7</v>
      </c>
      <c r="H90" s="4" t="str">
        <f t="shared" si="45"/>
        <v>0.85</v>
      </c>
      <c r="I90" s="4" t="str">
        <f t="shared" si="46"/>
        <v>0.95</v>
      </c>
      <c r="J90" s="4" t="str">
        <f t="shared" si="47"/>
        <v>1</v>
      </c>
      <c r="L90" s="4" t="s">
        <v>90</v>
      </c>
      <c r="M90" s="4">
        <v>5</v>
      </c>
      <c r="N90" s="4" t="str">
        <f t="shared" si="48"/>
        <v>5</v>
      </c>
      <c r="O90" s="4" t="str">
        <f t="shared" si="49"/>
        <v>6</v>
      </c>
      <c r="P90" s="4" t="str">
        <f t="shared" si="50"/>
        <v>7</v>
      </c>
      <c r="Q90" s="4">
        <v>6</v>
      </c>
      <c r="R90" s="4" t="str">
        <f t="shared" si="51"/>
        <v>0.7</v>
      </c>
      <c r="S90" s="4" t="str">
        <f t="shared" si="52"/>
        <v>0.8</v>
      </c>
      <c r="T90" s="4" t="str">
        <f t="shared" si="53"/>
        <v>0.9</v>
      </c>
      <c r="V90" s="8" t="s">
        <v>90</v>
      </c>
      <c r="W90" s="4">
        <v>4</v>
      </c>
      <c r="X90" s="4" t="str">
        <f t="shared" si="54"/>
        <v>4</v>
      </c>
      <c r="Y90" s="4" t="str">
        <f t="shared" si="55"/>
        <v>5</v>
      </c>
      <c r="Z90" s="4" t="str">
        <f t="shared" si="56"/>
        <v>6</v>
      </c>
      <c r="AA90" s="4">
        <v>5</v>
      </c>
      <c r="AB90" s="4" t="str">
        <f t="shared" si="57"/>
        <v>0.5</v>
      </c>
      <c r="AC90" s="4" t="str">
        <f t="shared" si="58"/>
        <v>0.65</v>
      </c>
      <c r="AD90" s="4" t="str">
        <f t="shared" si="59"/>
        <v>0.8</v>
      </c>
      <c r="AF90" s="8" t="s">
        <v>90</v>
      </c>
      <c r="AG90" s="4">
        <v>6</v>
      </c>
      <c r="AH90" s="4" t="str">
        <f t="shared" si="60"/>
        <v>6</v>
      </c>
      <c r="AI90" s="4" t="str">
        <f t="shared" si="61"/>
        <v>7</v>
      </c>
      <c r="AJ90" s="4" t="str">
        <f t="shared" si="62"/>
        <v>8</v>
      </c>
      <c r="AK90" s="4">
        <v>6</v>
      </c>
      <c r="AL90" s="4" t="str">
        <f t="shared" si="63"/>
        <v>0.7</v>
      </c>
      <c r="AM90" s="4" t="str">
        <f t="shared" si="64"/>
        <v>0.8</v>
      </c>
      <c r="AN90" s="4" t="str">
        <f t="shared" si="65"/>
        <v>0.9</v>
      </c>
      <c r="AP90" s="8" t="s">
        <v>90</v>
      </c>
      <c r="AQ90" s="4">
        <v>6</v>
      </c>
      <c r="AR90" s="4" t="str">
        <f t="shared" si="66"/>
        <v>6</v>
      </c>
      <c r="AS90" s="4" t="str">
        <f t="shared" si="67"/>
        <v>7</v>
      </c>
      <c r="AT90" s="4" t="str">
        <f t="shared" si="68"/>
        <v>8</v>
      </c>
      <c r="AU90" s="4">
        <v>7</v>
      </c>
      <c r="AV90" s="4" t="str">
        <f t="shared" si="69"/>
        <v>0.85</v>
      </c>
      <c r="AW90" s="4" t="str">
        <f t="shared" si="70"/>
        <v>0.95</v>
      </c>
      <c r="AX90" s="4" t="str">
        <f t="shared" si="71"/>
        <v>1</v>
      </c>
      <c r="AZ90" s="8" t="s">
        <v>90</v>
      </c>
      <c r="BA90" s="4">
        <v>4</v>
      </c>
      <c r="BB90" s="4" t="str">
        <f t="shared" si="72"/>
        <v>4</v>
      </c>
      <c r="BC90" s="4" t="str">
        <f t="shared" si="73"/>
        <v>5</v>
      </c>
      <c r="BD90" s="4" t="str">
        <f t="shared" si="74"/>
        <v>6</v>
      </c>
      <c r="BE90" s="4">
        <v>5</v>
      </c>
      <c r="BF90" s="4" t="str">
        <f t="shared" si="75"/>
        <v>0.5</v>
      </c>
      <c r="BG90" s="4" t="str">
        <f t="shared" si="76"/>
        <v>0.65</v>
      </c>
      <c r="BH90" s="4" t="str">
        <f t="shared" si="77"/>
        <v>0.8</v>
      </c>
      <c r="BJ90" s="8" t="s">
        <v>90</v>
      </c>
      <c r="BK90" s="4">
        <v>5</v>
      </c>
      <c r="BL90" s="4" t="str">
        <f t="shared" si="78"/>
        <v>5</v>
      </c>
      <c r="BM90" s="4" t="str">
        <f t="shared" si="79"/>
        <v>6</v>
      </c>
      <c r="BN90" s="4" t="str">
        <f t="shared" si="80"/>
        <v>7</v>
      </c>
      <c r="BO90" s="4">
        <v>6</v>
      </c>
      <c r="BP90" s="4" t="str">
        <f t="shared" si="81"/>
        <v>0.7</v>
      </c>
      <c r="BQ90" s="4" t="str">
        <f t="shared" si="82"/>
        <v>0.8</v>
      </c>
      <c r="BR90" s="4" t="str">
        <f t="shared" si="83"/>
        <v>0.9</v>
      </c>
    </row>
    <row r="91" spans="2:70" x14ac:dyDescent="0.2">
      <c r="B91" s="4" t="s">
        <v>91</v>
      </c>
      <c r="C91" s="4">
        <v>7</v>
      </c>
      <c r="D91" s="4" t="str">
        <f t="shared" si="42"/>
        <v>7</v>
      </c>
      <c r="E91" s="4" t="str">
        <f t="shared" si="43"/>
        <v>8</v>
      </c>
      <c r="F91" s="4" t="str">
        <f t="shared" si="44"/>
        <v>9</v>
      </c>
      <c r="G91" s="4">
        <v>7</v>
      </c>
      <c r="H91" s="4" t="str">
        <f t="shared" si="45"/>
        <v>0.85</v>
      </c>
      <c r="I91" s="4" t="str">
        <f t="shared" si="46"/>
        <v>0.95</v>
      </c>
      <c r="J91" s="4" t="str">
        <f t="shared" si="47"/>
        <v>1</v>
      </c>
      <c r="L91" s="4" t="s">
        <v>91</v>
      </c>
      <c r="M91" s="4">
        <v>6</v>
      </c>
      <c r="N91" s="4" t="str">
        <f t="shared" si="48"/>
        <v>6</v>
      </c>
      <c r="O91" s="4" t="str">
        <f t="shared" si="49"/>
        <v>7</v>
      </c>
      <c r="P91" s="4" t="str">
        <f t="shared" si="50"/>
        <v>8</v>
      </c>
      <c r="Q91" s="4">
        <v>7</v>
      </c>
      <c r="R91" s="4" t="str">
        <f t="shared" si="51"/>
        <v>0.85</v>
      </c>
      <c r="S91" s="4" t="str">
        <f t="shared" si="52"/>
        <v>0.95</v>
      </c>
      <c r="T91" s="4" t="str">
        <f t="shared" si="53"/>
        <v>1</v>
      </c>
      <c r="V91" s="8" t="s">
        <v>91</v>
      </c>
      <c r="W91" s="4">
        <v>5</v>
      </c>
      <c r="X91" s="4" t="str">
        <f t="shared" si="54"/>
        <v>5</v>
      </c>
      <c r="Y91" s="4" t="str">
        <f t="shared" si="55"/>
        <v>6</v>
      </c>
      <c r="Z91" s="4" t="str">
        <f t="shared" si="56"/>
        <v>7</v>
      </c>
      <c r="AA91" s="4">
        <v>4</v>
      </c>
      <c r="AB91" s="4" t="str">
        <f t="shared" si="57"/>
        <v>0.3</v>
      </c>
      <c r="AC91" s="4" t="str">
        <f t="shared" si="58"/>
        <v>0.5</v>
      </c>
      <c r="AD91" s="4" t="str">
        <f t="shared" si="59"/>
        <v>0.7</v>
      </c>
      <c r="AF91" s="8" t="s">
        <v>91</v>
      </c>
      <c r="AG91" s="4">
        <v>6</v>
      </c>
      <c r="AH91" s="4" t="str">
        <f t="shared" si="60"/>
        <v>6</v>
      </c>
      <c r="AI91" s="4" t="str">
        <f t="shared" si="61"/>
        <v>7</v>
      </c>
      <c r="AJ91" s="4" t="str">
        <f t="shared" si="62"/>
        <v>8</v>
      </c>
      <c r="AK91" s="4">
        <v>7</v>
      </c>
      <c r="AL91" s="4" t="str">
        <f t="shared" si="63"/>
        <v>0.85</v>
      </c>
      <c r="AM91" s="4" t="str">
        <f t="shared" si="64"/>
        <v>0.95</v>
      </c>
      <c r="AN91" s="4" t="str">
        <f t="shared" si="65"/>
        <v>1</v>
      </c>
      <c r="AP91" s="8" t="s">
        <v>91</v>
      </c>
      <c r="AQ91" s="4">
        <v>6</v>
      </c>
      <c r="AR91" s="4" t="str">
        <f t="shared" si="66"/>
        <v>6</v>
      </c>
      <c r="AS91" s="4" t="str">
        <f t="shared" si="67"/>
        <v>7</v>
      </c>
      <c r="AT91" s="4" t="str">
        <f t="shared" si="68"/>
        <v>8</v>
      </c>
      <c r="AU91" s="4">
        <v>7</v>
      </c>
      <c r="AV91" s="4" t="str">
        <f t="shared" si="69"/>
        <v>0.85</v>
      </c>
      <c r="AW91" s="4" t="str">
        <f t="shared" si="70"/>
        <v>0.95</v>
      </c>
      <c r="AX91" s="4" t="str">
        <f t="shared" si="71"/>
        <v>1</v>
      </c>
      <c r="AZ91" s="8" t="s">
        <v>91</v>
      </c>
      <c r="BA91" s="4">
        <v>5</v>
      </c>
      <c r="BB91" s="4" t="str">
        <f t="shared" si="72"/>
        <v>5</v>
      </c>
      <c r="BC91" s="4" t="str">
        <f t="shared" si="73"/>
        <v>6</v>
      </c>
      <c r="BD91" s="4" t="str">
        <f t="shared" si="74"/>
        <v>7</v>
      </c>
      <c r="BE91" s="4">
        <v>7</v>
      </c>
      <c r="BF91" s="4" t="str">
        <f t="shared" si="75"/>
        <v>0.85</v>
      </c>
      <c r="BG91" s="4" t="str">
        <f t="shared" si="76"/>
        <v>0.95</v>
      </c>
      <c r="BH91" s="4" t="str">
        <f t="shared" si="77"/>
        <v>1</v>
      </c>
      <c r="BJ91" s="8" t="s">
        <v>91</v>
      </c>
      <c r="BK91" s="4">
        <v>5</v>
      </c>
      <c r="BL91" s="4" t="str">
        <f t="shared" si="78"/>
        <v>5</v>
      </c>
      <c r="BM91" s="4" t="str">
        <f t="shared" si="79"/>
        <v>6</v>
      </c>
      <c r="BN91" s="4" t="str">
        <f t="shared" si="80"/>
        <v>7</v>
      </c>
      <c r="BO91" s="4">
        <v>5</v>
      </c>
      <c r="BP91" s="4" t="str">
        <f t="shared" si="81"/>
        <v>0.5</v>
      </c>
      <c r="BQ91" s="4" t="str">
        <f t="shared" si="82"/>
        <v>0.65</v>
      </c>
      <c r="BR91" s="4" t="str">
        <f t="shared" si="83"/>
        <v>0.8</v>
      </c>
    </row>
    <row r="92" spans="2:70" x14ac:dyDescent="0.2">
      <c r="B92" s="4" t="s">
        <v>92</v>
      </c>
      <c r="C92" s="4">
        <v>3</v>
      </c>
      <c r="D92" s="4" t="str">
        <f t="shared" si="42"/>
        <v>3</v>
      </c>
      <c r="E92" s="4" t="str">
        <f t="shared" si="43"/>
        <v>4</v>
      </c>
      <c r="F92" s="4" t="str">
        <f t="shared" si="44"/>
        <v>5</v>
      </c>
      <c r="G92" s="4">
        <v>5</v>
      </c>
      <c r="H92" s="4" t="str">
        <f t="shared" si="45"/>
        <v>0.5</v>
      </c>
      <c r="I92" s="4" t="str">
        <f t="shared" si="46"/>
        <v>0.65</v>
      </c>
      <c r="J92" s="4" t="str">
        <f t="shared" si="47"/>
        <v>0.8</v>
      </c>
      <c r="L92" s="4" t="s">
        <v>92</v>
      </c>
      <c r="M92" s="4">
        <v>2</v>
      </c>
      <c r="N92" s="4" t="str">
        <f t="shared" si="48"/>
        <v>2</v>
      </c>
      <c r="O92" s="4" t="str">
        <f t="shared" si="49"/>
        <v>3</v>
      </c>
      <c r="P92" s="4" t="str">
        <f t="shared" si="50"/>
        <v>4</v>
      </c>
      <c r="Q92" s="4">
        <v>4</v>
      </c>
      <c r="R92" s="4" t="str">
        <f t="shared" si="51"/>
        <v>0.3</v>
      </c>
      <c r="S92" s="4" t="str">
        <f t="shared" si="52"/>
        <v>0.5</v>
      </c>
      <c r="T92" s="4" t="str">
        <f t="shared" si="53"/>
        <v>0.7</v>
      </c>
      <c r="V92" s="8" t="s">
        <v>92</v>
      </c>
      <c r="W92" s="4">
        <v>3</v>
      </c>
      <c r="X92" s="4" t="str">
        <f t="shared" si="54"/>
        <v>3</v>
      </c>
      <c r="Y92" s="4" t="str">
        <f t="shared" si="55"/>
        <v>4</v>
      </c>
      <c r="Z92" s="4" t="str">
        <f t="shared" si="56"/>
        <v>5</v>
      </c>
      <c r="AA92" s="4">
        <v>5</v>
      </c>
      <c r="AB92" s="4" t="str">
        <f t="shared" si="57"/>
        <v>0.5</v>
      </c>
      <c r="AC92" s="4" t="str">
        <f t="shared" si="58"/>
        <v>0.65</v>
      </c>
      <c r="AD92" s="4" t="str">
        <f t="shared" si="59"/>
        <v>0.8</v>
      </c>
      <c r="AF92" s="8" t="s">
        <v>92</v>
      </c>
      <c r="AG92" s="4">
        <v>5</v>
      </c>
      <c r="AH92" s="4" t="str">
        <f t="shared" si="60"/>
        <v>5</v>
      </c>
      <c r="AI92" s="4" t="str">
        <f t="shared" si="61"/>
        <v>6</v>
      </c>
      <c r="AJ92" s="4" t="str">
        <f t="shared" si="62"/>
        <v>7</v>
      </c>
      <c r="AK92" s="4">
        <v>6</v>
      </c>
      <c r="AL92" s="4" t="str">
        <f t="shared" si="63"/>
        <v>0.7</v>
      </c>
      <c r="AM92" s="4" t="str">
        <f t="shared" si="64"/>
        <v>0.8</v>
      </c>
      <c r="AN92" s="4" t="str">
        <f t="shared" si="65"/>
        <v>0.9</v>
      </c>
      <c r="AP92" s="8" t="s">
        <v>92</v>
      </c>
      <c r="AQ92" s="4">
        <v>6</v>
      </c>
      <c r="AR92" s="4" t="str">
        <f t="shared" si="66"/>
        <v>6</v>
      </c>
      <c r="AS92" s="4" t="str">
        <f t="shared" si="67"/>
        <v>7</v>
      </c>
      <c r="AT92" s="4" t="str">
        <f t="shared" si="68"/>
        <v>8</v>
      </c>
      <c r="AU92" s="4">
        <v>7</v>
      </c>
      <c r="AV92" s="4" t="str">
        <f t="shared" si="69"/>
        <v>0.85</v>
      </c>
      <c r="AW92" s="4" t="str">
        <f t="shared" si="70"/>
        <v>0.95</v>
      </c>
      <c r="AX92" s="4" t="str">
        <f t="shared" si="71"/>
        <v>1</v>
      </c>
      <c r="AZ92" s="8" t="s">
        <v>92</v>
      </c>
      <c r="BA92" s="4">
        <v>3</v>
      </c>
      <c r="BB92" s="4" t="str">
        <f t="shared" si="72"/>
        <v>3</v>
      </c>
      <c r="BC92" s="4" t="str">
        <f t="shared" si="73"/>
        <v>4</v>
      </c>
      <c r="BD92" s="4" t="str">
        <f t="shared" si="74"/>
        <v>5</v>
      </c>
      <c r="BE92" s="4">
        <v>4</v>
      </c>
      <c r="BF92" s="4" t="str">
        <f t="shared" si="75"/>
        <v>0.3</v>
      </c>
      <c r="BG92" s="4" t="str">
        <f t="shared" si="76"/>
        <v>0.5</v>
      </c>
      <c r="BH92" s="4" t="str">
        <f t="shared" si="77"/>
        <v>0.7</v>
      </c>
      <c r="BJ92" s="8" t="s">
        <v>92</v>
      </c>
      <c r="BK92" s="4">
        <v>4</v>
      </c>
      <c r="BL92" s="4" t="str">
        <f t="shared" si="78"/>
        <v>4</v>
      </c>
      <c r="BM92" s="4" t="str">
        <f t="shared" si="79"/>
        <v>5</v>
      </c>
      <c r="BN92" s="4" t="str">
        <f t="shared" si="80"/>
        <v>6</v>
      </c>
      <c r="BO92" s="4">
        <v>4</v>
      </c>
      <c r="BP92" s="4" t="str">
        <f t="shared" si="81"/>
        <v>0.3</v>
      </c>
      <c r="BQ92" s="4" t="str">
        <f t="shared" si="82"/>
        <v>0.5</v>
      </c>
      <c r="BR92" s="4" t="str">
        <f t="shared" si="83"/>
        <v>0.7</v>
      </c>
    </row>
    <row r="93" spans="2:70" x14ac:dyDescent="0.2">
      <c r="B93" s="4" t="s">
        <v>93</v>
      </c>
      <c r="C93" s="4">
        <v>5</v>
      </c>
      <c r="D93" s="4" t="str">
        <f t="shared" si="42"/>
        <v>5</v>
      </c>
      <c r="E93" s="4" t="str">
        <f t="shared" si="43"/>
        <v>6</v>
      </c>
      <c r="F93" s="4" t="str">
        <f t="shared" si="44"/>
        <v>7</v>
      </c>
      <c r="G93" s="4">
        <v>6</v>
      </c>
      <c r="H93" s="4" t="str">
        <f t="shared" si="45"/>
        <v>0.7</v>
      </c>
      <c r="I93" s="4" t="str">
        <f t="shared" si="46"/>
        <v>0.8</v>
      </c>
      <c r="J93" s="4" t="str">
        <f t="shared" si="47"/>
        <v>0.9</v>
      </c>
      <c r="L93" s="4" t="s">
        <v>93</v>
      </c>
      <c r="M93" s="4">
        <v>5</v>
      </c>
      <c r="N93" s="4" t="str">
        <f t="shared" si="48"/>
        <v>5</v>
      </c>
      <c r="O93" s="4" t="str">
        <f t="shared" si="49"/>
        <v>6</v>
      </c>
      <c r="P93" s="4" t="str">
        <f t="shared" si="50"/>
        <v>7</v>
      </c>
      <c r="Q93" s="4">
        <v>6</v>
      </c>
      <c r="R93" s="4" t="str">
        <f t="shared" si="51"/>
        <v>0.7</v>
      </c>
      <c r="S93" s="4" t="str">
        <f t="shared" si="52"/>
        <v>0.8</v>
      </c>
      <c r="T93" s="4" t="str">
        <f t="shared" si="53"/>
        <v>0.9</v>
      </c>
      <c r="V93" s="8" t="s">
        <v>93</v>
      </c>
      <c r="W93" s="4">
        <v>6</v>
      </c>
      <c r="X93" s="4" t="str">
        <f t="shared" si="54"/>
        <v>6</v>
      </c>
      <c r="Y93" s="4" t="str">
        <f t="shared" si="55"/>
        <v>7</v>
      </c>
      <c r="Z93" s="4" t="str">
        <f t="shared" si="56"/>
        <v>8</v>
      </c>
      <c r="AA93" s="4">
        <v>4</v>
      </c>
      <c r="AB93" s="4" t="str">
        <f t="shared" si="57"/>
        <v>0.3</v>
      </c>
      <c r="AC93" s="4" t="str">
        <f t="shared" si="58"/>
        <v>0.5</v>
      </c>
      <c r="AD93" s="4" t="str">
        <f t="shared" si="59"/>
        <v>0.7</v>
      </c>
      <c r="AF93" s="8" t="s">
        <v>93</v>
      </c>
      <c r="AG93" s="4">
        <v>6</v>
      </c>
      <c r="AH93" s="4" t="str">
        <f t="shared" si="60"/>
        <v>6</v>
      </c>
      <c r="AI93" s="4" t="str">
        <f t="shared" si="61"/>
        <v>7</v>
      </c>
      <c r="AJ93" s="4" t="str">
        <f t="shared" si="62"/>
        <v>8</v>
      </c>
      <c r="AK93" s="4">
        <v>6</v>
      </c>
      <c r="AL93" s="4" t="str">
        <f t="shared" si="63"/>
        <v>0.7</v>
      </c>
      <c r="AM93" s="4" t="str">
        <f t="shared" si="64"/>
        <v>0.8</v>
      </c>
      <c r="AN93" s="4" t="str">
        <f t="shared" si="65"/>
        <v>0.9</v>
      </c>
      <c r="AP93" s="8" t="s">
        <v>93</v>
      </c>
      <c r="AQ93" s="4">
        <v>6</v>
      </c>
      <c r="AR93" s="4" t="str">
        <f t="shared" si="66"/>
        <v>6</v>
      </c>
      <c r="AS93" s="4" t="str">
        <f t="shared" si="67"/>
        <v>7</v>
      </c>
      <c r="AT93" s="4" t="str">
        <f t="shared" si="68"/>
        <v>8</v>
      </c>
      <c r="AU93" s="4">
        <v>6</v>
      </c>
      <c r="AV93" s="4" t="str">
        <f t="shared" si="69"/>
        <v>0.7</v>
      </c>
      <c r="AW93" s="4" t="str">
        <f t="shared" si="70"/>
        <v>0.8</v>
      </c>
      <c r="AX93" s="4" t="str">
        <f t="shared" si="71"/>
        <v>0.9</v>
      </c>
      <c r="AZ93" s="8" t="s">
        <v>93</v>
      </c>
      <c r="BA93" s="4">
        <v>6</v>
      </c>
      <c r="BB93" s="4" t="str">
        <f t="shared" si="72"/>
        <v>6</v>
      </c>
      <c r="BC93" s="4" t="str">
        <f t="shared" si="73"/>
        <v>7</v>
      </c>
      <c r="BD93" s="4" t="str">
        <f t="shared" si="74"/>
        <v>8</v>
      </c>
      <c r="BE93" s="4">
        <v>6</v>
      </c>
      <c r="BF93" s="4" t="str">
        <f t="shared" si="75"/>
        <v>0.7</v>
      </c>
      <c r="BG93" s="4" t="str">
        <f t="shared" si="76"/>
        <v>0.8</v>
      </c>
      <c r="BH93" s="4" t="str">
        <f t="shared" si="77"/>
        <v>0.9</v>
      </c>
      <c r="BJ93" s="8" t="s">
        <v>93</v>
      </c>
      <c r="BK93" s="4">
        <v>5</v>
      </c>
      <c r="BL93" s="4" t="str">
        <f t="shared" si="78"/>
        <v>5</v>
      </c>
      <c r="BM93" s="4" t="str">
        <f t="shared" si="79"/>
        <v>6</v>
      </c>
      <c r="BN93" s="4" t="str">
        <f t="shared" si="80"/>
        <v>7</v>
      </c>
      <c r="BO93" s="4">
        <v>5</v>
      </c>
      <c r="BP93" s="4" t="str">
        <f t="shared" si="81"/>
        <v>0.5</v>
      </c>
      <c r="BQ93" s="4" t="str">
        <f t="shared" si="82"/>
        <v>0.65</v>
      </c>
      <c r="BR93" s="4" t="str">
        <f t="shared" si="83"/>
        <v>0.8</v>
      </c>
    </row>
    <row r="94" spans="2:70" x14ac:dyDescent="0.2">
      <c r="B94" s="4" t="s">
        <v>94</v>
      </c>
      <c r="C94" s="4">
        <v>4</v>
      </c>
      <c r="D94" s="4" t="str">
        <f t="shared" si="42"/>
        <v>4</v>
      </c>
      <c r="E94" s="4" t="str">
        <f t="shared" si="43"/>
        <v>5</v>
      </c>
      <c r="F94" s="4" t="str">
        <f t="shared" si="44"/>
        <v>6</v>
      </c>
      <c r="G94" s="4">
        <v>5</v>
      </c>
      <c r="H94" s="4" t="str">
        <f t="shared" si="45"/>
        <v>0.5</v>
      </c>
      <c r="I94" s="4" t="str">
        <f t="shared" si="46"/>
        <v>0.65</v>
      </c>
      <c r="J94" s="4" t="str">
        <f t="shared" si="47"/>
        <v>0.8</v>
      </c>
      <c r="L94" s="4" t="s">
        <v>94</v>
      </c>
      <c r="M94" s="4">
        <v>3</v>
      </c>
      <c r="N94" s="4" t="str">
        <f t="shared" si="48"/>
        <v>3</v>
      </c>
      <c r="O94" s="4" t="str">
        <f t="shared" si="49"/>
        <v>4</v>
      </c>
      <c r="P94" s="4" t="str">
        <f t="shared" si="50"/>
        <v>5</v>
      </c>
      <c r="Q94" s="4">
        <v>5</v>
      </c>
      <c r="R94" s="4" t="str">
        <f t="shared" si="51"/>
        <v>0.5</v>
      </c>
      <c r="S94" s="4" t="str">
        <f t="shared" si="52"/>
        <v>0.65</v>
      </c>
      <c r="T94" s="4" t="str">
        <f t="shared" si="53"/>
        <v>0.8</v>
      </c>
      <c r="V94" s="8" t="s">
        <v>94</v>
      </c>
      <c r="W94" s="4">
        <v>4</v>
      </c>
      <c r="X94" s="4" t="str">
        <f t="shared" si="54"/>
        <v>4</v>
      </c>
      <c r="Y94" s="4" t="str">
        <f t="shared" si="55"/>
        <v>5</v>
      </c>
      <c r="Z94" s="4" t="str">
        <f t="shared" si="56"/>
        <v>6</v>
      </c>
      <c r="AA94" s="4">
        <v>5</v>
      </c>
      <c r="AB94" s="4" t="str">
        <f t="shared" si="57"/>
        <v>0.5</v>
      </c>
      <c r="AC94" s="4" t="str">
        <f t="shared" si="58"/>
        <v>0.65</v>
      </c>
      <c r="AD94" s="4" t="str">
        <f t="shared" si="59"/>
        <v>0.8</v>
      </c>
      <c r="AF94" s="8" t="s">
        <v>94</v>
      </c>
      <c r="AG94" s="4">
        <v>4</v>
      </c>
      <c r="AH94" s="4" t="str">
        <f t="shared" si="60"/>
        <v>4</v>
      </c>
      <c r="AI94" s="4" t="str">
        <f t="shared" si="61"/>
        <v>5</v>
      </c>
      <c r="AJ94" s="4" t="str">
        <f t="shared" si="62"/>
        <v>6</v>
      </c>
      <c r="AK94" s="4">
        <v>5</v>
      </c>
      <c r="AL94" s="4" t="str">
        <f t="shared" si="63"/>
        <v>0.5</v>
      </c>
      <c r="AM94" s="4" t="str">
        <f t="shared" si="64"/>
        <v>0.65</v>
      </c>
      <c r="AN94" s="4" t="str">
        <f t="shared" si="65"/>
        <v>0.8</v>
      </c>
      <c r="AP94" s="8" t="s">
        <v>94</v>
      </c>
      <c r="AQ94" s="4">
        <v>3</v>
      </c>
      <c r="AR94" s="4" t="str">
        <f t="shared" si="66"/>
        <v>3</v>
      </c>
      <c r="AS94" s="4" t="str">
        <f t="shared" si="67"/>
        <v>4</v>
      </c>
      <c r="AT94" s="4" t="str">
        <f t="shared" si="68"/>
        <v>5</v>
      </c>
      <c r="AU94" s="4">
        <v>5</v>
      </c>
      <c r="AV94" s="4" t="str">
        <f t="shared" si="69"/>
        <v>0.5</v>
      </c>
      <c r="AW94" s="4" t="str">
        <f t="shared" si="70"/>
        <v>0.65</v>
      </c>
      <c r="AX94" s="4" t="str">
        <f t="shared" si="71"/>
        <v>0.8</v>
      </c>
      <c r="AZ94" s="8" t="s">
        <v>94</v>
      </c>
      <c r="BA94" s="4">
        <v>4</v>
      </c>
      <c r="BB94" s="4" t="str">
        <f t="shared" si="72"/>
        <v>4</v>
      </c>
      <c r="BC94" s="4" t="str">
        <f t="shared" si="73"/>
        <v>5</v>
      </c>
      <c r="BD94" s="4" t="str">
        <f t="shared" si="74"/>
        <v>6</v>
      </c>
      <c r="BE94" s="4">
        <v>5</v>
      </c>
      <c r="BF94" s="4" t="str">
        <f t="shared" si="75"/>
        <v>0.5</v>
      </c>
      <c r="BG94" s="4" t="str">
        <f t="shared" si="76"/>
        <v>0.65</v>
      </c>
      <c r="BH94" s="4" t="str">
        <f t="shared" si="77"/>
        <v>0.8</v>
      </c>
      <c r="BJ94" s="8" t="s">
        <v>94</v>
      </c>
      <c r="BK94" s="4">
        <v>4</v>
      </c>
      <c r="BL94" s="4" t="str">
        <f>IF(BK94=1,"1",IF(BK94=2,"2",IF(BK94=3,"3",IF(BK94=4,"4",IF(BK94=5,"5",IF(BK94=6,"6",IF(BK94=7,"7")))))))</f>
        <v>4</v>
      </c>
      <c r="BM94" s="4" t="str">
        <f>IF(BK94=1,"2",IF(BK94=2,"3",IF(BK94=3,"4",IF(BK94=4,"5",IF(BK94=5,"6",IF(BK94=6,"7",IF(BK94=7,"8")))))))</f>
        <v>5</v>
      </c>
      <c r="BN94" s="4" t="str">
        <f>IF(BK94=1,"3",IF(BK94=2,"4",IF(BK94=3,"5",IF(BK94=4,"6",IF(BK94=5,"7",IF(BK94=6,"8",IF(BK94=7,"9")))))))</f>
        <v>6</v>
      </c>
      <c r="BO94" s="4">
        <v>5</v>
      </c>
      <c r="BP94" s="4" t="str">
        <f t="shared" si="81"/>
        <v>0.5</v>
      </c>
      <c r="BQ94" s="4" t="str">
        <f t="shared" si="82"/>
        <v>0.65</v>
      </c>
      <c r="BR94" s="4" t="str">
        <f t="shared" si="83"/>
        <v>0.8</v>
      </c>
    </row>
    <row r="95" spans="2:70" ht="16" customHeight="1" x14ac:dyDescent="0.2">
      <c r="B95" s="39" t="s">
        <v>150</v>
      </c>
      <c r="C95" s="39"/>
      <c r="D95" s="44">
        <f t="array" ref="D95">SUM(VALUE(D3:D94))/92</f>
        <v>5.1195652173913047</v>
      </c>
      <c r="E95" s="44">
        <f t="array" ref="E95">SUM(VALUE(E3:E94))/92</f>
        <v>6.1195652173913047</v>
      </c>
      <c r="F95" s="44">
        <f t="array" ref="F95">SUM(VALUE(F3:F94))/92</f>
        <v>7.1195652173913047</v>
      </c>
      <c r="G95" s="38" t="s">
        <v>151</v>
      </c>
      <c r="H95" s="44">
        <f t="array" ref="H95">SUM(VALUE(H3:H94))/92</f>
        <v>0.6967391304347833</v>
      </c>
      <c r="I95" s="44">
        <f t="array" ref="I95">SUM(VALUE(I3:I94))/92</f>
        <v>0.81467391304347847</v>
      </c>
      <c r="J95" s="44">
        <f t="array" ref="J95">SUM(VALUE(J3:J94))/92</f>
        <v>0.9097826086956522</v>
      </c>
      <c r="L95" s="39" t="s">
        <v>152</v>
      </c>
      <c r="M95" s="39"/>
      <c r="N95" s="44">
        <f t="array" ref="N95">SUM(VALUE(N3:N94))/92</f>
        <v>5.1413043478260869</v>
      </c>
      <c r="O95" s="44">
        <f t="array" ref="O95">SUM(VALUE(O3:O94))/92</f>
        <v>6.1413043478260869</v>
      </c>
      <c r="P95" s="44">
        <f t="array" ref="P95">SUM(VALUE(P3:P94))/92</f>
        <v>7.1413043478260869</v>
      </c>
      <c r="Q95" s="38" t="s">
        <v>153</v>
      </c>
      <c r="R95" s="44">
        <f t="array" ref="R95">SUM(VALUE(R3:R94))/92</f>
        <v>0.6793478260869571</v>
      </c>
      <c r="S95" s="44">
        <f t="array" ref="S95">SUM(VALUE(S3:S94))/92</f>
        <v>0.80000000000000027</v>
      </c>
      <c r="T95" s="44">
        <f t="array" ref="T95">SUM(VALUE(T3:T94))/92</f>
        <v>0.8999999999999998</v>
      </c>
      <c r="V95" s="39" t="s">
        <v>154</v>
      </c>
      <c r="W95" s="39"/>
      <c r="X95" s="44">
        <f t="array" ref="X95">SUM(VALUE(X3:X94))/92</f>
        <v>5.1521739130434785</v>
      </c>
      <c r="Y95" s="44">
        <f t="array" ref="Y95">SUM(VALUE(Y3:Y94))/92</f>
        <v>6.1521739130434785</v>
      </c>
      <c r="Z95" s="44">
        <f t="array" ref="Z95">SUM(VALUE(Z3:Z94))/92</f>
        <v>7.1521739130434785</v>
      </c>
      <c r="AA95" s="38" t="s">
        <v>155</v>
      </c>
      <c r="AB95" s="44">
        <f t="array" ref="AB95">SUM(VALUE(AB3:AB94))/92</f>
        <v>0.59565217391304359</v>
      </c>
      <c r="AC95" s="44">
        <f t="array" ref="AC95">SUM(VALUE(AC3:AC94))/92</f>
        <v>0.72989130434782645</v>
      </c>
      <c r="AD95" s="44">
        <f t="array" ref="AD95">SUM(VALUE(AD3:AD94))/92</f>
        <v>0.84673913043478233</v>
      </c>
      <c r="AF95" s="39" t="s">
        <v>156</v>
      </c>
      <c r="AG95" s="39"/>
      <c r="AH95" s="44">
        <f t="array" ref="AH95">SUM(VALUE(AH3:AH94))/92</f>
        <v>5.4456521739130439</v>
      </c>
      <c r="AI95" s="44">
        <f t="array" ref="AI95">SUM(VALUE(AI3:AI94))/92</f>
        <v>6.4456521739130439</v>
      </c>
      <c r="AJ95" s="44">
        <f t="array" ref="AJ95">SUM(VALUE(AJ3:AJ94))/92</f>
        <v>7.4456521739130439</v>
      </c>
      <c r="AK95" s="38" t="s">
        <v>157</v>
      </c>
      <c r="AL95" s="44">
        <f t="array" ref="AL95">SUM(VALUE(AL3:AL94))/92</f>
        <v>0.68641304347826138</v>
      </c>
      <c r="AM95" s="44">
        <f t="array" ref="AM95">SUM(VALUE(AM3:AM94))/92</f>
        <v>0.80815217391304384</v>
      </c>
      <c r="AN95" s="44">
        <f t="array" ref="AN95">SUM(VALUE(AN3:AN94))/92</f>
        <v>0.90543478260869548</v>
      </c>
      <c r="AP95" s="39" t="s">
        <v>158</v>
      </c>
      <c r="AQ95" s="39"/>
      <c r="AR95" s="44">
        <f t="array" ref="AR95">SUM(VALUE(AR3:AR94))/92</f>
        <v>5.2065217391304346</v>
      </c>
      <c r="AS95" s="44">
        <f t="array" ref="AS95">SUM(VALUE(AS3:AS94))/92</f>
        <v>6.2065217391304346</v>
      </c>
      <c r="AT95" s="44">
        <f t="array" ref="AT95">SUM(VALUE(AT3:AT94))/92</f>
        <v>7.2065217391304346</v>
      </c>
      <c r="AU95" s="38" t="s">
        <v>159</v>
      </c>
      <c r="AV95" s="44">
        <f t="array" ref="AV95">SUM(VALUE(AV3:AV94))/92</f>
        <v>0.69076086956521787</v>
      </c>
      <c r="AW95" s="44">
        <f t="array" ref="AW95">SUM(VALUE(AW3:AW94))/92</f>
        <v>0.80978260869565266</v>
      </c>
      <c r="AX95" s="44">
        <f t="array" ref="AX95">SUM(VALUE(AX3:AX94))/92</f>
        <v>0.9043478260869563</v>
      </c>
      <c r="AZ95" s="39" t="s">
        <v>160</v>
      </c>
      <c r="BA95" s="39"/>
      <c r="BB95" s="44">
        <f t="array" ref="BB95">SUM(VALUE(BB3:BB94))/92</f>
        <v>4.8369565217391308</v>
      </c>
      <c r="BC95" s="44">
        <f t="array" ref="BC95">SUM(VALUE(BC3:BC94))/92</f>
        <v>5.8369565217391308</v>
      </c>
      <c r="BD95" s="44">
        <f t="array" ref="BD95">SUM(VALUE(BD3:BD94))/92</f>
        <v>6.8369565217391308</v>
      </c>
      <c r="BE95" s="38" t="s">
        <v>161</v>
      </c>
      <c r="BF95" s="44">
        <f t="array" ref="BF95">SUM(VALUE(BF3:BF94))/92</f>
        <v>0.59619565217391346</v>
      </c>
      <c r="BG95" s="44">
        <f t="array" ref="BG95">SUM(VALUE(BG3:BG94))/92</f>
        <v>0.73152173913043472</v>
      </c>
      <c r="BH95" s="44">
        <f t="array" ref="BH95">SUM(VALUE(BH3:BH94))/92</f>
        <v>0.85217391304347812</v>
      </c>
      <c r="BJ95" s="39" t="s">
        <v>162</v>
      </c>
      <c r="BK95" s="39"/>
      <c r="BL95" s="44">
        <f t="array" ref="BL95">SUM(VALUE(BL3:BL94))/92</f>
        <v>4.8478260869565215</v>
      </c>
      <c r="BM95" s="44">
        <f t="array" ref="BM95">SUM(VALUE(BM3:BM94))/92</f>
        <v>5.8478260869565215</v>
      </c>
      <c r="BN95" s="44">
        <f t="array" ref="BN95">SUM(VALUE(BN3:BN94))/92</f>
        <v>6.8478260869565215</v>
      </c>
      <c r="BO95" s="38" t="s">
        <v>163</v>
      </c>
      <c r="BP95" s="44">
        <f t="array" ref="BP95">SUM(VALUE(BP3:BP94))/92</f>
        <v>0.61413043478260909</v>
      </c>
      <c r="BQ95" s="44">
        <f t="array" ref="BQ95">SUM(VALUE(BQ3:BQ94))/92</f>
        <v>0.74782608695652197</v>
      </c>
      <c r="BR95" s="44">
        <f t="array" ref="BR95">SUM(VALUE(BR3:BR94))/92</f>
        <v>0.86521739130434794</v>
      </c>
    </row>
    <row r="96" spans="2:70" x14ac:dyDescent="0.2">
      <c r="B96" s="39"/>
      <c r="C96" s="39"/>
      <c r="D96" s="43"/>
      <c r="E96" s="43"/>
      <c r="F96" s="43"/>
      <c r="G96" s="38"/>
      <c r="H96" s="43"/>
      <c r="I96" s="43"/>
      <c r="J96" s="43"/>
      <c r="L96" s="39"/>
      <c r="M96" s="39"/>
      <c r="N96" s="43"/>
      <c r="O96" s="43"/>
      <c r="P96" s="43"/>
      <c r="Q96" s="38"/>
      <c r="R96" s="43"/>
      <c r="S96" s="43"/>
      <c r="T96" s="43"/>
      <c r="V96" s="39"/>
      <c r="W96" s="39"/>
      <c r="X96" s="43"/>
      <c r="Y96" s="43"/>
      <c r="Z96" s="43"/>
      <c r="AA96" s="38"/>
      <c r="AB96" s="43"/>
      <c r="AC96" s="43"/>
      <c r="AD96" s="43"/>
      <c r="AF96" s="39"/>
      <c r="AG96" s="39"/>
      <c r="AH96" s="43"/>
      <c r="AI96" s="43"/>
      <c r="AJ96" s="43"/>
      <c r="AK96" s="38"/>
      <c r="AL96" s="43"/>
      <c r="AM96" s="43"/>
      <c r="AN96" s="43"/>
      <c r="AP96" s="39"/>
      <c r="AQ96" s="39"/>
      <c r="AR96" s="43"/>
      <c r="AS96" s="43"/>
      <c r="AT96" s="43"/>
      <c r="AU96" s="38"/>
      <c r="AV96" s="43"/>
      <c r="AW96" s="43"/>
      <c r="AX96" s="43"/>
      <c r="AZ96" s="39"/>
      <c r="BA96" s="39"/>
      <c r="BB96" s="43"/>
      <c r="BC96" s="43"/>
      <c r="BD96" s="43"/>
      <c r="BE96" s="38"/>
      <c r="BF96" s="43"/>
      <c r="BG96" s="43"/>
      <c r="BH96" s="43"/>
      <c r="BJ96" s="39"/>
      <c r="BK96" s="39"/>
      <c r="BL96" s="43"/>
      <c r="BM96" s="43"/>
      <c r="BN96" s="43"/>
      <c r="BO96" s="38"/>
      <c r="BP96" s="43"/>
      <c r="BQ96" s="43"/>
      <c r="BR96" s="43"/>
    </row>
  </sheetData>
  <mergeCells count="28">
    <mergeCell ref="BE95:BE96"/>
    <mergeCell ref="BJ95:BK96"/>
    <mergeCell ref="BO95:BO96"/>
    <mergeCell ref="AP95:AQ96"/>
    <mergeCell ref="AU95:AU96"/>
    <mergeCell ref="AZ95:BA96"/>
    <mergeCell ref="AA95:AA96"/>
    <mergeCell ref="AF95:AG96"/>
    <mergeCell ref="AK95:AK96"/>
    <mergeCell ref="L95:M96"/>
    <mergeCell ref="Q95:Q96"/>
    <mergeCell ref="V95:W96"/>
    <mergeCell ref="BL2:BN2"/>
    <mergeCell ref="BP2:BR2"/>
    <mergeCell ref="B95:C96"/>
    <mergeCell ref="G95:G96"/>
    <mergeCell ref="AH2:AJ2"/>
    <mergeCell ref="AL2:AN2"/>
    <mergeCell ref="AR2:AT2"/>
    <mergeCell ref="AV2:AX2"/>
    <mergeCell ref="BB2:BD2"/>
    <mergeCell ref="BF2:BH2"/>
    <mergeCell ref="AB2:AD2"/>
    <mergeCell ref="D2:F2"/>
    <mergeCell ref="H2:J2"/>
    <mergeCell ref="N2:P2"/>
    <mergeCell ref="R2:T2"/>
    <mergeCell ref="X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28D96-2865-2D4B-B366-DCA84006C76D}">
  <dimension ref="B1:AX96"/>
  <sheetViews>
    <sheetView topLeftCell="A80" workbookViewId="0">
      <selection activeCell="AV95" sqref="AV95:AX95"/>
    </sheetView>
  </sheetViews>
  <sheetFormatPr baseColWidth="10" defaultRowHeight="16" x14ac:dyDescent="0.2"/>
  <cols>
    <col min="3" max="3" width="20.83203125" customWidth="1"/>
    <col min="4" max="6" width="7.83203125" customWidth="1"/>
    <col min="7" max="7" width="20.83203125" customWidth="1"/>
    <col min="8" max="10" width="7.83203125" customWidth="1"/>
    <col min="13" max="13" width="20.83203125" customWidth="1"/>
    <col min="14" max="16" width="7.83203125" customWidth="1"/>
    <col min="17" max="17" width="20.83203125" customWidth="1"/>
    <col min="18" max="20" width="7.83203125" customWidth="1"/>
    <col min="23" max="23" width="20.83203125" customWidth="1"/>
    <col min="24" max="26" width="7.83203125" customWidth="1"/>
    <col min="27" max="27" width="20.83203125" customWidth="1"/>
    <col min="28" max="30" width="7.83203125" customWidth="1"/>
    <col min="33" max="33" width="20.83203125" customWidth="1"/>
    <col min="34" max="36" width="7.83203125" customWidth="1"/>
    <col min="37" max="37" width="20.83203125" customWidth="1"/>
    <col min="38" max="40" width="7.83203125" customWidth="1"/>
    <col min="43" max="43" width="20.83203125" customWidth="1"/>
    <col min="44" max="46" width="7.83203125" customWidth="1"/>
    <col min="47" max="47" width="20.83203125" customWidth="1"/>
    <col min="48" max="50" width="7.83203125" customWidth="1"/>
  </cols>
  <sheetData>
    <row r="1" spans="2:50" x14ac:dyDescent="0.2">
      <c r="B1" s="1" t="s">
        <v>112</v>
      </c>
      <c r="L1" s="1" t="s">
        <v>113</v>
      </c>
      <c r="V1" s="1" t="s">
        <v>114</v>
      </c>
      <c r="AF1" s="1" t="s">
        <v>115</v>
      </c>
      <c r="AP1" s="1" t="s">
        <v>116</v>
      </c>
    </row>
    <row r="2" spans="2:50" x14ac:dyDescent="0.2">
      <c r="B2" s="3" t="s">
        <v>134</v>
      </c>
      <c r="C2" s="3" t="s">
        <v>2</v>
      </c>
      <c r="D2" s="37" t="s">
        <v>135</v>
      </c>
      <c r="E2" s="37"/>
      <c r="F2" s="37"/>
      <c r="G2" s="3" t="s">
        <v>95</v>
      </c>
      <c r="H2" s="37" t="s">
        <v>135</v>
      </c>
      <c r="I2" s="37"/>
      <c r="J2" s="37"/>
      <c r="L2" s="3" t="s">
        <v>134</v>
      </c>
      <c r="M2" s="3" t="s">
        <v>2</v>
      </c>
      <c r="N2" s="37" t="s">
        <v>135</v>
      </c>
      <c r="O2" s="37"/>
      <c r="P2" s="37"/>
      <c r="Q2" s="3" t="s">
        <v>95</v>
      </c>
      <c r="R2" s="37" t="s">
        <v>135</v>
      </c>
      <c r="S2" s="37"/>
      <c r="T2" s="37"/>
      <c r="V2" s="6" t="s">
        <v>134</v>
      </c>
      <c r="W2" s="7" t="s">
        <v>2</v>
      </c>
      <c r="X2" s="34" t="s">
        <v>135</v>
      </c>
      <c r="Y2" s="35"/>
      <c r="Z2" s="36"/>
      <c r="AA2" s="7" t="s">
        <v>95</v>
      </c>
      <c r="AB2" s="34" t="s">
        <v>135</v>
      </c>
      <c r="AC2" s="35"/>
      <c r="AD2" s="36"/>
      <c r="AF2" s="6" t="s">
        <v>134</v>
      </c>
      <c r="AG2" s="7" t="s">
        <v>2</v>
      </c>
      <c r="AH2" s="34" t="s">
        <v>135</v>
      </c>
      <c r="AI2" s="35"/>
      <c r="AJ2" s="36"/>
      <c r="AK2" s="7" t="s">
        <v>95</v>
      </c>
      <c r="AL2" s="34" t="s">
        <v>135</v>
      </c>
      <c r="AM2" s="35"/>
      <c r="AN2" s="36"/>
      <c r="AP2" s="6" t="s">
        <v>134</v>
      </c>
      <c r="AQ2" s="7" t="s">
        <v>2</v>
      </c>
      <c r="AR2" s="34" t="s">
        <v>135</v>
      </c>
      <c r="AS2" s="35"/>
      <c r="AT2" s="36"/>
      <c r="AU2" s="7" t="s">
        <v>95</v>
      </c>
      <c r="AV2" s="34" t="s">
        <v>135</v>
      </c>
      <c r="AW2" s="35"/>
      <c r="AX2" s="36"/>
    </row>
    <row r="3" spans="2:50" x14ac:dyDescent="0.2">
      <c r="B3" s="4" t="s">
        <v>3</v>
      </c>
      <c r="C3" s="4">
        <v>6</v>
      </c>
      <c r="D3" s="4" t="str">
        <f>IF(C3=1,"1",IF(C3=2,"2",IF(C3=3,"3",IF(C3=4,"4",IF(C3=5,"5",IF(C3=6,"6",IF(C3=7,"7")))))))</f>
        <v>6</v>
      </c>
      <c r="E3" s="4" t="str">
        <f>IF(C3=1,"2",IF(C3=2,"3",IF(C3=3,"4",IF(C3=4,"5",IF(C3=5,"6",IF(C3=6,"7",IF(C3=7,"8")))))))</f>
        <v>7</v>
      </c>
      <c r="F3" s="4" t="str">
        <f>IF(C3=1,"3",IF(C3=2,"4",IF(C3=3,"5",IF(C3=4,"6",IF(C3=5,"7",IF(C3=6,"8",IF(C3=7,"9")))))))</f>
        <v>8</v>
      </c>
      <c r="G3" s="13">
        <v>7</v>
      </c>
      <c r="H3" s="4" t="str">
        <f>IF(G3=1,"0",IF(G3=2,"0.1",IF(G3=3,"0.2",IF(G3=4,"0.3",IF(G3=5,"0.5",IF(G3=6,"0.7",IF(G3=7,"0.85")))))))</f>
        <v>0.85</v>
      </c>
      <c r="I3" s="4" t="str">
        <f>IF(G3=1,"0.05",IF(G3=2,"0.2",IF(G3=3,"0.35",IF(G3=4,"0.5",IF(G3=5,"0.65",IF(G3=6,"0.8",IF(G3=7,"0.95")))))))</f>
        <v>0.95</v>
      </c>
      <c r="J3" s="4" t="str">
        <f>IF(G3=1,"0.15",IF(G3=2,"0.3",IF(G3=3,"0.5",IF(G3=4,"0.7",IF(G3=5,"0.8",IF(G3=6,"0.9",IF(G3=7,"1")))))))</f>
        <v>1</v>
      </c>
      <c r="L3" s="4" t="s">
        <v>3</v>
      </c>
      <c r="M3" s="4">
        <v>6</v>
      </c>
      <c r="N3" s="4" t="str">
        <f>IF(M3=1,"1",IF(M3=2,"2",IF(M3=3,"3",IF(M3=4,"4",IF(M3=5,"5",IF(M3=6,"6",IF(M3=7,"7")))))))</f>
        <v>6</v>
      </c>
      <c r="O3" s="4" t="str">
        <f>IF(M3=1,"2",IF(M3=2,"3",IF(M3=3,"4",IF(M3=4,"5",IF(M3=5,"6",IF(M3=6,"7",IF(M3=7,"8")))))))</f>
        <v>7</v>
      </c>
      <c r="P3" s="4" t="str">
        <f>IF(M3=1,"3",IF(M3=2,"4",IF(M3=3,"5",IF(M3=4,"6",IF(M3=5,"7",IF(M3=6,"8",IF(M3=7,"9")))))))</f>
        <v>8</v>
      </c>
      <c r="Q3" s="13">
        <v>6</v>
      </c>
      <c r="R3" s="4" t="str">
        <f>IF(Q3=1,"0",IF(Q3=2,"0.1",IF(Q3=3,"0.2",IF(Q3=4,"0.3",IF(Q3=5,"0.5",IF(Q3=6,"0.7",IF(Q3=7,"0.85")))))))</f>
        <v>0.7</v>
      </c>
      <c r="S3" s="4" t="str">
        <f>IF(Q3=1,"0.05",IF(Q3=2,"0.2",IF(Q3=3,"0.35",IF(Q3=4,"0.5",IF(Q3=5,"0.65",IF(Q3=6,"0.8",IF(Q3=7,"0.95")))))))</f>
        <v>0.8</v>
      </c>
      <c r="T3" s="4" t="str">
        <f>IF(Q3=1,"0.15",IF(Q3=2,"0.3",IF(Q3=3,"0.5",IF(Q3=4,"0.7",IF(Q3=5,"0.8",IF(Q3=6,"0.9",IF(Q3=7,"1")))))))</f>
        <v>0.9</v>
      </c>
      <c r="V3" s="8" t="s">
        <v>3</v>
      </c>
      <c r="W3" s="4">
        <v>5</v>
      </c>
      <c r="X3" s="4" t="str">
        <f>IF(W3=1,"1",IF(W3=2,"2",IF(W3=3,"3",IF(W3=4,"4",IF(W3=5,"5",IF(W3=6,"6",IF(W3=7,"7")))))))</f>
        <v>5</v>
      </c>
      <c r="Y3" s="4" t="str">
        <f>IF(W3=1,"2",IF(W3=2,"3",IF(W3=3,"4",IF(W3=4,"5",IF(W3=5,"6",IF(W3=6,"7",IF(W3=7,"8")))))))</f>
        <v>6</v>
      </c>
      <c r="Z3" s="4" t="str">
        <f>IF(W3=1,"3",IF(W3=2,"4",IF(W3=3,"5",IF(W3=4,"6",IF(W3=5,"7",IF(W3=6,"8",IF(W3=7,"9")))))))</f>
        <v>7</v>
      </c>
      <c r="AA3" s="13">
        <v>6</v>
      </c>
      <c r="AB3" s="4" t="str">
        <f>IF(AA3=1,"0",IF(AA3=2,"0.1",IF(AA3=3,"0.2",IF(AA3=4,"0.3",IF(AA3=5,"0.5",IF(AA3=6,"0.7",IF(AA3=7,"0.85")))))))</f>
        <v>0.7</v>
      </c>
      <c r="AC3" s="4" t="str">
        <f>IF(AA3=1,"0.05",IF(AA3=2,"0.2",IF(AA3=3,"0.35",IF(AA3=4,"0.5",IF(AA3=5,"0.65",IF(AA3=6,"0.8",IF(AA3=7,"0.95")))))))</f>
        <v>0.8</v>
      </c>
      <c r="AD3" s="4" t="str">
        <f>IF(AA3=1,"0.15",IF(AA3=2,"0.3",IF(AA3=3,"0.5",IF(AA3=4,"0.7",IF(AA3=5,"0.8",IF(AA3=6,"0.9",IF(AA3=7,"1")))))))</f>
        <v>0.9</v>
      </c>
      <c r="AF3" s="8" t="s">
        <v>3</v>
      </c>
      <c r="AG3" s="4">
        <v>6</v>
      </c>
      <c r="AH3" s="4" t="str">
        <f>IF(AG3=1,"1",IF(AG3=2,"2",IF(AG3=3,"3",IF(AG3=4,"4",IF(AG3=5,"5",IF(AG3=6,"6",IF(AG3=7,"7")))))))</f>
        <v>6</v>
      </c>
      <c r="AI3" s="4" t="str">
        <f>IF(AG3=1,"2",IF(AG3=2,"3",IF(AG3=3,"4",IF(AG3=4,"5",IF(AG3=5,"6",IF(AG3=6,"7",IF(AG3=7,"8")))))))</f>
        <v>7</v>
      </c>
      <c r="AJ3" s="4" t="str">
        <f>IF(AG3=1,"3",IF(AG3=2,"4",IF(AG3=3,"5",IF(AG3=4,"6",IF(AG3=5,"7",IF(AG3=6,"8",IF(AG3=7,"9")))))))</f>
        <v>8</v>
      </c>
      <c r="AK3" s="13">
        <v>7</v>
      </c>
      <c r="AL3" s="4" t="str">
        <f>IF(AK3=1,"0",IF(AK3=2,"0.1",IF(AK3=3,"0.2",IF(AK3=4,"0.3",IF(AK3=5,"0.5",IF(AK3=6,"0.7",IF(AK3=7,"0.85")))))))</f>
        <v>0.85</v>
      </c>
      <c r="AM3" s="4" t="str">
        <f>IF(AK3=1,"0.05",IF(AK3=2,"0.2",IF(AK3=3,"0.35",IF(AK3=4,"0.5",IF(AK3=5,"0.65",IF(AK3=6,"0.8",IF(AK3=7,"0.95")))))))</f>
        <v>0.95</v>
      </c>
      <c r="AN3" s="4" t="str">
        <f>IF(AK3=1,"0.15",IF(AK3=2,"0.3",IF(AK3=3,"0.5",IF(AK3=4,"0.7",IF(AK3=5,"0.8",IF(AK3=6,"0.9",IF(AK3=7,"1")))))))</f>
        <v>1</v>
      </c>
      <c r="AP3" s="8" t="s">
        <v>3</v>
      </c>
      <c r="AQ3" s="4">
        <v>5</v>
      </c>
      <c r="AR3" s="4" t="str">
        <f>IF(AQ3=1,"1",IF(AQ3=2,"2",IF(AQ3=3,"3",IF(AQ3=4,"4",IF(AQ3=5,"5",IF(AQ3=6,"6",IF(AQ3=7,"7")))))))</f>
        <v>5</v>
      </c>
      <c r="AS3" s="4" t="str">
        <f>IF(AQ3=1,"2",IF(AQ3=2,"3",IF(AQ3=3,"4",IF(AQ3=4,"5",IF(AQ3=5,"6",IF(AQ3=6,"7",IF(AQ3=7,"8")))))))</f>
        <v>6</v>
      </c>
      <c r="AT3" s="4" t="str">
        <f>IF(AQ3=1,"3",IF(AQ3=2,"4",IF(AQ3=3,"5",IF(AQ3=4,"6",IF(AQ3=5,"7",IF(AQ3=6,"8",IF(AQ3=7,"9")))))))</f>
        <v>7</v>
      </c>
      <c r="AU3" s="13">
        <v>6</v>
      </c>
      <c r="AV3" s="4" t="str">
        <f>IF(AU3=1,"0",IF(AU3=2,"0.1",IF(AU3=3,"0.2",IF(AU3=4,"0.3",IF(AU3=5,"0.5",IF(AU3=6,"0.7",IF(AU3=7,"0.85")))))))</f>
        <v>0.7</v>
      </c>
      <c r="AW3" s="4" t="str">
        <f>IF(AU3=1,"0.05",IF(AU3=2,"0.2",IF(AU3=3,"0.35",IF(AU3=4,"0.5",IF(AU3=5,"0.65",IF(AU3=6,"0.8",IF(AU3=7,"0.95")))))))</f>
        <v>0.8</v>
      </c>
      <c r="AX3" s="4" t="str">
        <f>IF(AU3=1,"0.15",IF(AU3=2,"0.3",IF(AU3=3,"0.5",IF(AU3=4,"0.7",IF(AU3=5,"0.8",IF(AU3=6,"0.9",IF(AU3=7,"1")))))))</f>
        <v>0.9</v>
      </c>
    </row>
    <row r="4" spans="2:50" x14ac:dyDescent="0.2">
      <c r="B4" s="4" t="s">
        <v>4</v>
      </c>
      <c r="C4" s="4">
        <v>5</v>
      </c>
      <c r="D4" s="4" t="str">
        <f t="shared" ref="D4:D67" si="0">IF(C4=1,"1",IF(C4=2,"2",IF(C4=3,"3",IF(C4=4,"4",IF(C4=5,"5",IF(C4=6,"6",IF(C4=7,"7")))))))</f>
        <v>5</v>
      </c>
      <c r="E4" s="4" t="str">
        <f t="shared" ref="E4:E67" si="1">IF(C4=1,"2",IF(C4=2,"3",IF(C4=3,"4",IF(C4=4,"5",IF(C4=5,"6",IF(C4=6,"7",IF(C4=7,"8")))))))</f>
        <v>6</v>
      </c>
      <c r="F4" s="4" t="str">
        <f t="shared" ref="F4:F67" si="2">IF(C4=1,"3",IF(C4=2,"4",IF(C4=3,"5",IF(C4=4,"6",IF(C4=5,"7",IF(C4=6,"8",IF(C4=7,"9")))))))</f>
        <v>7</v>
      </c>
      <c r="G4" s="4">
        <v>7</v>
      </c>
      <c r="H4" s="4" t="str">
        <f t="shared" ref="H4:H67" si="3">IF(G4=1,"0",IF(G4=2,"0.1",IF(G4=3,"0.2",IF(G4=4,"0.3",IF(G4=5,"0.5",IF(G4=6,"0.7",IF(G4=7,"0.85")))))))</f>
        <v>0.85</v>
      </c>
      <c r="I4" s="4" t="str">
        <f t="shared" ref="I4:I67" si="4">IF(G4=1,"0.05",IF(G4=2,"0.2",IF(G4=3,"0.35",IF(G4=4,"0.5",IF(G4=5,"0.65",IF(G4=6,"0.8",IF(G4=7,"0.95")))))))</f>
        <v>0.95</v>
      </c>
      <c r="J4" s="4" t="str">
        <f t="shared" ref="J4:J67" si="5">IF(G4=1,"0.15",IF(G4=2,"0.3",IF(G4=3,"0.5",IF(G4=4,"0.7",IF(G4=5,"0.8",IF(G4=6,"0.9",IF(G4=7,"1")))))))</f>
        <v>1</v>
      </c>
      <c r="L4" s="4" t="s">
        <v>4</v>
      </c>
      <c r="M4" s="4">
        <v>4</v>
      </c>
      <c r="N4" s="4" t="str">
        <f t="shared" ref="N4:N67" si="6">IF(M4=1,"1",IF(M4=2,"2",IF(M4=3,"3",IF(M4=4,"4",IF(M4=5,"5",IF(M4=6,"6",IF(M4=7,"7")))))))</f>
        <v>4</v>
      </c>
      <c r="O4" s="4" t="str">
        <f t="shared" ref="O4:O67" si="7">IF(M4=1,"2",IF(M4=2,"3",IF(M4=3,"4",IF(M4=4,"5",IF(M4=5,"6",IF(M4=6,"7",IF(M4=7,"8")))))))</f>
        <v>5</v>
      </c>
      <c r="P4" s="4" t="str">
        <f t="shared" ref="P4:P67" si="8">IF(M4=1,"3",IF(M4=2,"4",IF(M4=3,"5",IF(M4=4,"6",IF(M4=5,"7",IF(M4=6,"8",IF(M4=7,"9")))))))</f>
        <v>6</v>
      </c>
      <c r="Q4" s="4">
        <v>7</v>
      </c>
      <c r="R4" s="4" t="str">
        <f t="shared" ref="R4:R67" si="9">IF(Q4=1,"0",IF(Q4=2,"0.1",IF(Q4=3,"0.2",IF(Q4=4,"0.3",IF(Q4=5,"0.5",IF(Q4=6,"0.7",IF(Q4=7,"0.85")))))))</f>
        <v>0.85</v>
      </c>
      <c r="S4" s="4" t="str">
        <f t="shared" ref="S4:S67" si="10">IF(Q4=1,"0.05",IF(Q4=2,"0.2",IF(Q4=3,"0.35",IF(Q4=4,"0.5",IF(Q4=5,"0.65",IF(Q4=6,"0.8",IF(Q4=7,"0.95")))))))</f>
        <v>0.95</v>
      </c>
      <c r="T4" s="4" t="str">
        <f t="shared" ref="T4:T67" si="11">IF(Q4=1,"0.15",IF(Q4=2,"0.3",IF(Q4=3,"0.5",IF(Q4=4,"0.7",IF(Q4=5,"0.8",IF(Q4=6,"0.9",IF(Q4=7,"1")))))))</f>
        <v>1</v>
      </c>
      <c r="V4" s="8" t="s">
        <v>4</v>
      </c>
      <c r="W4" s="4">
        <v>5</v>
      </c>
      <c r="X4" s="4" t="str">
        <f t="shared" ref="X4:X67" si="12">IF(W4=1,"1",IF(W4=2,"2",IF(W4=3,"3",IF(W4=4,"4",IF(W4=5,"5",IF(W4=6,"6",IF(W4=7,"7")))))))</f>
        <v>5</v>
      </c>
      <c r="Y4" s="4" t="str">
        <f t="shared" ref="Y4:Y67" si="13">IF(W4=1,"2",IF(W4=2,"3",IF(W4=3,"4",IF(W4=4,"5",IF(W4=5,"6",IF(W4=6,"7",IF(W4=7,"8")))))))</f>
        <v>6</v>
      </c>
      <c r="Z4" s="4" t="str">
        <f t="shared" ref="Z4:Z67" si="14">IF(W4=1,"3",IF(W4=2,"4",IF(W4=3,"5",IF(W4=4,"6",IF(W4=5,"7",IF(W4=6,"8",IF(W4=7,"9")))))))</f>
        <v>7</v>
      </c>
      <c r="AA4" s="4">
        <v>7</v>
      </c>
      <c r="AB4" s="4" t="str">
        <f t="shared" ref="AB4:AB67" si="15">IF(AA4=1,"0",IF(AA4=2,"0.1",IF(AA4=3,"0.2",IF(AA4=4,"0.3",IF(AA4=5,"0.5",IF(AA4=6,"0.7",IF(AA4=7,"0.85")))))))</f>
        <v>0.85</v>
      </c>
      <c r="AC4" s="4" t="str">
        <f t="shared" ref="AC4:AC67" si="16">IF(AA4=1,"0.05",IF(AA4=2,"0.2",IF(AA4=3,"0.35",IF(AA4=4,"0.5",IF(AA4=5,"0.65",IF(AA4=6,"0.8",IF(AA4=7,"0.95")))))))</f>
        <v>0.95</v>
      </c>
      <c r="AD4" s="4" t="str">
        <f t="shared" ref="AD4:AD67" si="17">IF(AA4=1,"0.15",IF(AA4=2,"0.3",IF(AA4=3,"0.5",IF(AA4=4,"0.7",IF(AA4=5,"0.8",IF(AA4=6,"0.9",IF(AA4=7,"1")))))))</f>
        <v>1</v>
      </c>
      <c r="AF4" s="8" t="s">
        <v>4</v>
      </c>
      <c r="AG4" s="4">
        <v>5</v>
      </c>
      <c r="AH4" s="4" t="str">
        <f t="shared" ref="AH4:AH67" si="18">IF(AG4=1,"1",IF(AG4=2,"2",IF(AG4=3,"3",IF(AG4=4,"4",IF(AG4=5,"5",IF(AG4=6,"6",IF(AG4=7,"7")))))))</f>
        <v>5</v>
      </c>
      <c r="AI4" s="4" t="str">
        <f t="shared" ref="AI4:AI67" si="19">IF(AG4=1,"2",IF(AG4=2,"3",IF(AG4=3,"4",IF(AG4=4,"5",IF(AG4=5,"6",IF(AG4=6,"7",IF(AG4=7,"8")))))))</f>
        <v>6</v>
      </c>
      <c r="AJ4" s="4" t="str">
        <f t="shared" ref="AJ4:AJ67" si="20">IF(AG4=1,"3",IF(AG4=2,"4",IF(AG4=3,"5",IF(AG4=4,"6",IF(AG4=5,"7",IF(AG4=6,"8",IF(AG4=7,"9")))))))</f>
        <v>7</v>
      </c>
      <c r="AK4" s="4">
        <v>6</v>
      </c>
      <c r="AL4" s="4" t="str">
        <f t="shared" ref="AL4:AL67" si="21">IF(AK4=1,"0",IF(AK4=2,"0.1",IF(AK4=3,"0.2",IF(AK4=4,"0.3",IF(AK4=5,"0.5",IF(AK4=6,"0.7",IF(AK4=7,"0.85")))))))</f>
        <v>0.7</v>
      </c>
      <c r="AM4" s="4" t="str">
        <f t="shared" ref="AM4:AM67" si="22">IF(AK4=1,"0.05",IF(AK4=2,"0.2",IF(AK4=3,"0.35",IF(AK4=4,"0.5",IF(AK4=5,"0.65",IF(AK4=6,"0.8",IF(AK4=7,"0.95")))))))</f>
        <v>0.8</v>
      </c>
      <c r="AN4" s="4" t="str">
        <f t="shared" ref="AN4:AN67" si="23">IF(AK4=1,"0.15",IF(AK4=2,"0.3",IF(AK4=3,"0.5",IF(AK4=4,"0.7",IF(AK4=5,"0.8",IF(AK4=6,"0.9",IF(AK4=7,"1")))))))</f>
        <v>0.9</v>
      </c>
      <c r="AP4" s="8" t="s">
        <v>4</v>
      </c>
      <c r="AQ4" s="4">
        <v>5</v>
      </c>
      <c r="AR4" s="4" t="str">
        <f t="shared" ref="AR4:AR67" si="24">IF(AQ4=1,"1",IF(AQ4=2,"2",IF(AQ4=3,"3",IF(AQ4=4,"4",IF(AQ4=5,"5",IF(AQ4=6,"6",IF(AQ4=7,"7")))))))</f>
        <v>5</v>
      </c>
      <c r="AS4" s="4" t="str">
        <f t="shared" ref="AS4:AS67" si="25">IF(AQ4=1,"2",IF(AQ4=2,"3",IF(AQ4=3,"4",IF(AQ4=4,"5",IF(AQ4=5,"6",IF(AQ4=6,"7",IF(AQ4=7,"8")))))))</f>
        <v>6</v>
      </c>
      <c r="AT4" s="4" t="str">
        <f t="shared" ref="AT4:AT67" si="26">IF(AQ4=1,"3",IF(AQ4=2,"4",IF(AQ4=3,"5",IF(AQ4=4,"6",IF(AQ4=5,"7",IF(AQ4=6,"8",IF(AQ4=7,"9")))))))</f>
        <v>7</v>
      </c>
      <c r="AU4" s="4">
        <v>7</v>
      </c>
      <c r="AV4" s="4" t="str">
        <f t="shared" ref="AV4:AV67" si="27">IF(AU4=1,"0",IF(AU4=2,"0.1",IF(AU4=3,"0.2",IF(AU4=4,"0.3",IF(AU4=5,"0.5",IF(AU4=6,"0.7",IF(AU4=7,"0.85")))))))</f>
        <v>0.85</v>
      </c>
      <c r="AW4" s="4" t="str">
        <f t="shared" ref="AW4:AW67" si="28">IF(AU4=1,"0.05",IF(AU4=2,"0.2",IF(AU4=3,"0.35",IF(AU4=4,"0.5",IF(AU4=5,"0.65",IF(AU4=6,"0.8",IF(AU4=7,"0.95")))))))</f>
        <v>0.95</v>
      </c>
      <c r="AX4" s="4" t="str">
        <f t="shared" ref="AX4:AX67" si="29">IF(AU4=1,"0.15",IF(AU4=2,"0.3",IF(AU4=3,"0.5",IF(AU4=4,"0.7",IF(AU4=5,"0.8",IF(AU4=6,"0.9",IF(AU4=7,"1")))))))</f>
        <v>1</v>
      </c>
    </row>
    <row r="5" spans="2:50" x14ac:dyDescent="0.2">
      <c r="B5" s="4" t="s">
        <v>5</v>
      </c>
      <c r="C5" s="4">
        <v>4</v>
      </c>
      <c r="D5" s="4" t="str">
        <f t="shared" si="0"/>
        <v>4</v>
      </c>
      <c r="E5" s="4" t="str">
        <f t="shared" si="1"/>
        <v>5</v>
      </c>
      <c r="F5" s="4" t="str">
        <f t="shared" si="2"/>
        <v>6</v>
      </c>
      <c r="G5" s="4">
        <v>4</v>
      </c>
      <c r="H5" s="4" t="str">
        <f t="shared" si="3"/>
        <v>0.3</v>
      </c>
      <c r="I5" s="4" t="str">
        <f t="shared" si="4"/>
        <v>0.5</v>
      </c>
      <c r="J5" s="4" t="str">
        <f t="shared" si="5"/>
        <v>0.7</v>
      </c>
      <c r="L5" s="4" t="s">
        <v>5</v>
      </c>
      <c r="M5" s="4">
        <v>5</v>
      </c>
      <c r="N5" s="4" t="str">
        <f t="shared" si="6"/>
        <v>5</v>
      </c>
      <c r="O5" s="4" t="str">
        <f t="shared" si="7"/>
        <v>6</v>
      </c>
      <c r="P5" s="4" t="str">
        <f t="shared" si="8"/>
        <v>7</v>
      </c>
      <c r="Q5" s="4">
        <v>5</v>
      </c>
      <c r="R5" s="4" t="str">
        <f t="shared" si="9"/>
        <v>0.5</v>
      </c>
      <c r="S5" s="4" t="str">
        <f t="shared" si="10"/>
        <v>0.65</v>
      </c>
      <c r="T5" s="4" t="str">
        <f t="shared" si="11"/>
        <v>0.8</v>
      </c>
      <c r="V5" s="8" t="s">
        <v>5</v>
      </c>
      <c r="W5" s="4">
        <v>4</v>
      </c>
      <c r="X5" s="4" t="str">
        <f t="shared" si="12"/>
        <v>4</v>
      </c>
      <c r="Y5" s="4" t="str">
        <f t="shared" si="13"/>
        <v>5</v>
      </c>
      <c r="Z5" s="4" t="str">
        <f t="shared" si="14"/>
        <v>6</v>
      </c>
      <c r="AA5" s="4">
        <v>5</v>
      </c>
      <c r="AB5" s="4" t="str">
        <f t="shared" si="15"/>
        <v>0.5</v>
      </c>
      <c r="AC5" s="4" t="str">
        <f t="shared" si="16"/>
        <v>0.65</v>
      </c>
      <c r="AD5" s="4" t="str">
        <f t="shared" si="17"/>
        <v>0.8</v>
      </c>
      <c r="AF5" s="8" t="s">
        <v>5</v>
      </c>
      <c r="AG5" s="4">
        <v>4</v>
      </c>
      <c r="AH5" s="4" t="str">
        <f t="shared" si="18"/>
        <v>4</v>
      </c>
      <c r="AI5" s="4" t="str">
        <f t="shared" si="19"/>
        <v>5</v>
      </c>
      <c r="AJ5" s="4" t="str">
        <f t="shared" si="20"/>
        <v>6</v>
      </c>
      <c r="AK5" s="4">
        <v>5</v>
      </c>
      <c r="AL5" s="4" t="str">
        <f t="shared" si="21"/>
        <v>0.5</v>
      </c>
      <c r="AM5" s="4" t="str">
        <f t="shared" si="22"/>
        <v>0.65</v>
      </c>
      <c r="AN5" s="4" t="str">
        <f t="shared" si="23"/>
        <v>0.8</v>
      </c>
      <c r="AP5" s="8" t="s">
        <v>5</v>
      </c>
      <c r="AQ5" s="4">
        <v>4</v>
      </c>
      <c r="AR5" s="4" t="str">
        <f t="shared" si="24"/>
        <v>4</v>
      </c>
      <c r="AS5" s="4" t="str">
        <f t="shared" si="25"/>
        <v>5</v>
      </c>
      <c r="AT5" s="4" t="str">
        <f t="shared" si="26"/>
        <v>6</v>
      </c>
      <c r="AU5" s="4">
        <v>5</v>
      </c>
      <c r="AV5" s="4" t="str">
        <f t="shared" si="27"/>
        <v>0.5</v>
      </c>
      <c r="AW5" s="4" t="str">
        <f t="shared" si="28"/>
        <v>0.65</v>
      </c>
      <c r="AX5" s="4" t="str">
        <f t="shared" si="29"/>
        <v>0.8</v>
      </c>
    </row>
    <row r="6" spans="2:50" x14ac:dyDescent="0.2">
      <c r="B6" s="4" t="s">
        <v>6</v>
      </c>
      <c r="C6" s="4">
        <v>6</v>
      </c>
      <c r="D6" s="4" t="str">
        <f t="shared" si="0"/>
        <v>6</v>
      </c>
      <c r="E6" s="4" t="str">
        <f t="shared" si="1"/>
        <v>7</v>
      </c>
      <c r="F6" s="4" t="str">
        <f t="shared" si="2"/>
        <v>8</v>
      </c>
      <c r="G6" s="4">
        <v>6</v>
      </c>
      <c r="H6" s="4" t="str">
        <f t="shared" si="3"/>
        <v>0.7</v>
      </c>
      <c r="I6" s="4" t="str">
        <f t="shared" si="4"/>
        <v>0.8</v>
      </c>
      <c r="J6" s="4" t="str">
        <f t="shared" si="5"/>
        <v>0.9</v>
      </c>
      <c r="L6" s="4" t="s">
        <v>6</v>
      </c>
      <c r="M6" s="4">
        <v>6</v>
      </c>
      <c r="N6" s="4" t="str">
        <f t="shared" si="6"/>
        <v>6</v>
      </c>
      <c r="O6" s="4" t="str">
        <f t="shared" si="7"/>
        <v>7</v>
      </c>
      <c r="P6" s="4" t="str">
        <f t="shared" si="8"/>
        <v>8</v>
      </c>
      <c r="Q6" s="4">
        <v>6</v>
      </c>
      <c r="R6" s="4" t="str">
        <f t="shared" si="9"/>
        <v>0.7</v>
      </c>
      <c r="S6" s="4" t="str">
        <f t="shared" si="10"/>
        <v>0.8</v>
      </c>
      <c r="T6" s="4" t="str">
        <f t="shared" si="11"/>
        <v>0.9</v>
      </c>
      <c r="V6" s="8" t="s">
        <v>6</v>
      </c>
      <c r="W6" s="4">
        <v>6</v>
      </c>
      <c r="X6" s="4" t="str">
        <f t="shared" si="12"/>
        <v>6</v>
      </c>
      <c r="Y6" s="4" t="str">
        <f t="shared" si="13"/>
        <v>7</v>
      </c>
      <c r="Z6" s="4" t="str">
        <f t="shared" si="14"/>
        <v>8</v>
      </c>
      <c r="AA6" s="4">
        <v>6</v>
      </c>
      <c r="AB6" s="4" t="str">
        <f t="shared" si="15"/>
        <v>0.7</v>
      </c>
      <c r="AC6" s="4" t="str">
        <f t="shared" si="16"/>
        <v>0.8</v>
      </c>
      <c r="AD6" s="4" t="str">
        <f t="shared" si="17"/>
        <v>0.9</v>
      </c>
      <c r="AF6" s="8" t="s">
        <v>6</v>
      </c>
      <c r="AG6" s="4">
        <v>6</v>
      </c>
      <c r="AH6" s="4" t="str">
        <f t="shared" si="18"/>
        <v>6</v>
      </c>
      <c r="AI6" s="4" t="str">
        <f t="shared" si="19"/>
        <v>7</v>
      </c>
      <c r="AJ6" s="4" t="str">
        <f t="shared" si="20"/>
        <v>8</v>
      </c>
      <c r="AK6" s="4">
        <v>6</v>
      </c>
      <c r="AL6" s="4" t="str">
        <f t="shared" si="21"/>
        <v>0.7</v>
      </c>
      <c r="AM6" s="4" t="str">
        <f t="shared" si="22"/>
        <v>0.8</v>
      </c>
      <c r="AN6" s="4" t="str">
        <f t="shared" si="23"/>
        <v>0.9</v>
      </c>
      <c r="AP6" s="8" t="s">
        <v>6</v>
      </c>
      <c r="AQ6" s="4">
        <v>6</v>
      </c>
      <c r="AR6" s="4" t="str">
        <f t="shared" si="24"/>
        <v>6</v>
      </c>
      <c r="AS6" s="4" t="str">
        <f t="shared" si="25"/>
        <v>7</v>
      </c>
      <c r="AT6" s="4" t="str">
        <f t="shared" si="26"/>
        <v>8</v>
      </c>
      <c r="AU6" s="4">
        <v>6</v>
      </c>
      <c r="AV6" s="4" t="str">
        <f t="shared" si="27"/>
        <v>0.7</v>
      </c>
      <c r="AW6" s="4" t="str">
        <f t="shared" si="28"/>
        <v>0.8</v>
      </c>
      <c r="AX6" s="4" t="str">
        <f t="shared" si="29"/>
        <v>0.9</v>
      </c>
    </row>
    <row r="7" spans="2:50" x14ac:dyDescent="0.2">
      <c r="B7" s="4" t="s">
        <v>7</v>
      </c>
      <c r="C7" s="4">
        <v>4</v>
      </c>
      <c r="D7" s="4" t="str">
        <f t="shared" si="0"/>
        <v>4</v>
      </c>
      <c r="E7" s="4" t="str">
        <f t="shared" si="1"/>
        <v>5</v>
      </c>
      <c r="F7" s="4" t="str">
        <f t="shared" si="2"/>
        <v>6</v>
      </c>
      <c r="G7" s="4">
        <v>5</v>
      </c>
      <c r="H7" s="4" t="str">
        <f t="shared" si="3"/>
        <v>0.5</v>
      </c>
      <c r="I7" s="4" t="str">
        <f t="shared" si="4"/>
        <v>0.65</v>
      </c>
      <c r="J7" s="4" t="str">
        <f t="shared" si="5"/>
        <v>0.8</v>
      </c>
      <c r="L7" s="4" t="s">
        <v>7</v>
      </c>
      <c r="M7" s="4">
        <v>4</v>
      </c>
      <c r="N7" s="4" t="str">
        <f t="shared" si="6"/>
        <v>4</v>
      </c>
      <c r="O7" s="4" t="str">
        <f t="shared" si="7"/>
        <v>5</v>
      </c>
      <c r="P7" s="4" t="str">
        <f t="shared" si="8"/>
        <v>6</v>
      </c>
      <c r="Q7" s="4">
        <v>6</v>
      </c>
      <c r="R7" s="4" t="str">
        <f t="shared" si="9"/>
        <v>0.7</v>
      </c>
      <c r="S7" s="4" t="str">
        <f t="shared" si="10"/>
        <v>0.8</v>
      </c>
      <c r="T7" s="4" t="str">
        <f t="shared" si="11"/>
        <v>0.9</v>
      </c>
      <c r="V7" s="8" t="s">
        <v>7</v>
      </c>
      <c r="W7" s="4">
        <v>5</v>
      </c>
      <c r="X7" s="4" t="str">
        <f t="shared" si="12"/>
        <v>5</v>
      </c>
      <c r="Y7" s="4" t="str">
        <f t="shared" si="13"/>
        <v>6</v>
      </c>
      <c r="Z7" s="4" t="str">
        <f t="shared" si="14"/>
        <v>7</v>
      </c>
      <c r="AA7" s="4">
        <v>4</v>
      </c>
      <c r="AB7" s="4" t="str">
        <f t="shared" si="15"/>
        <v>0.3</v>
      </c>
      <c r="AC7" s="4" t="str">
        <f t="shared" si="16"/>
        <v>0.5</v>
      </c>
      <c r="AD7" s="4" t="str">
        <f t="shared" si="17"/>
        <v>0.7</v>
      </c>
      <c r="AF7" s="8" t="s">
        <v>7</v>
      </c>
      <c r="AG7" s="4">
        <v>5</v>
      </c>
      <c r="AH7" s="4" t="str">
        <f t="shared" si="18"/>
        <v>5</v>
      </c>
      <c r="AI7" s="4" t="str">
        <f t="shared" si="19"/>
        <v>6</v>
      </c>
      <c r="AJ7" s="4" t="str">
        <f t="shared" si="20"/>
        <v>7</v>
      </c>
      <c r="AK7" s="4">
        <v>4</v>
      </c>
      <c r="AL7" s="4" t="str">
        <f t="shared" si="21"/>
        <v>0.3</v>
      </c>
      <c r="AM7" s="4" t="str">
        <f t="shared" si="22"/>
        <v>0.5</v>
      </c>
      <c r="AN7" s="4" t="str">
        <f t="shared" si="23"/>
        <v>0.7</v>
      </c>
      <c r="AP7" s="8" t="s">
        <v>7</v>
      </c>
      <c r="AQ7" s="4">
        <v>5</v>
      </c>
      <c r="AR7" s="4" t="str">
        <f t="shared" si="24"/>
        <v>5</v>
      </c>
      <c r="AS7" s="4" t="str">
        <f t="shared" si="25"/>
        <v>6</v>
      </c>
      <c r="AT7" s="4" t="str">
        <f t="shared" si="26"/>
        <v>7</v>
      </c>
      <c r="AU7" s="4">
        <v>4</v>
      </c>
      <c r="AV7" s="4" t="str">
        <f t="shared" si="27"/>
        <v>0.3</v>
      </c>
      <c r="AW7" s="4" t="str">
        <f t="shared" si="28"/>
        <v>0.5</v>
      </c>
      <c r="AX7" s="4" t="str">
        <f t="shared" si="29"/>
        <v>0.7</v>
      </c>
    </row>
    <row r="8" spans="2:50" x14ac:dyDescent="0.2">
      <c r="B8" s="4" t="s">
        <v>8</v>
      </c>
      <c r="C8" s="4">
        <v>6</v>
      </c>
      <c r="D8" s="4" t="str">
        <f t="shared" si="0"/>
        <v>6</v>
      </c>
      <c r="E8" s="4" t="str">
        <f t="shared" si="1"/>
        <v>7</v>
      </c>
      <c r="F8" s="4" t="str">
        <f t="shared" si="2"/>
        <v>8</v>
      </c>
      <c r="G8" s="4">
        <v>6</v>
      </c>
      <c r="H8" s="4" t="str">
        <f t="shared" si="3"/>
        <v>0.7</v>
      </c>
      <c r="I8" s="4" t="str">
        <f t="shared" si="4"/>
        <v>0.8</v>
      </c>
      <c r="J8" s="4" t="str">
        <f t="shared" si="5"/>
        <v>0.9</v>
      </c>
      <c r="L8" s="4" t="s">
        <v>8</v>
      </c>
      <c r="M8" s="4">
        <v>6</v>
      </c>
      <c r="N8" s="4" t="str">
        <f t="shared" si="6"/>
        <v>6</v>
      </c>
      <c r="O8" s="4" t="str">
        <f t="shared" si="7"/>
        <v>7</v>
      </c>
      <c r="P8" s="4" t="str">
        <f t="shared" si="8"/>
        <v>8</v>
      </c>
      <c r="Q8" s="4">
        <v>6</v>
      </c>
      <c r="R8" s="4" t="str">
        <f t="shared" si="9"/>
        <v>0.7</v>
      </c>
      <c r="S8" s="4" t="str">
        <f t="shared" si="10"/>
        <v>0.8</v>
      </c>
      <c r="T8" s="4" t="str">
        <f t="shared" si="11"/>
        <v>0.9</v>
      </c>
      <c r="V8" s="8" t="s">
        <v>8</v>
      </c>
      <c r="W8" s="4">
        <v>6</v>
      </c>
      <c r="X8" s="4" t="str">
        <f t="shared" si="12"/>
        <v>6</v>
      </c>
      <c r="Y8" s="4" t="str">
        <f t="shared" si="13"/>
        <v>7</v>
      </c>
      <c r="Z8" s="4" t="str">
        <f t="shared" si="14"/>
        <v>8</v>
      </c>
      <c r="AA8" s="4">
        <v>7</v>
      </c>
      <c r="AB8" s="4" t="str">
        <f t="shared" si="15"/>
        <v>0.85</v>
      </c>
      <c r="AC8" s="4" t="str">
        <f t="shared" si="16"/>
        <v>0.95</v>
      </c>
      <c r="AD8" s="4" t="str">
        <f t="shared" si="17"/>
        <v>1</v>
      </c>
      <c r="AF8" s="8" t="s">
        <v>8</v>
      </c>
      <c r="AG8" s="4">
        <v>6</v>
      </c>
      <c r="AH8" s="4" t="str">
        <f t="shared" si="18"/>
        <v>6</v>
      </c>
      <c r="AI8" s="4" t="str">
        <f t="shared" si="19"/>
        <v>7</v>
      </c>
      <c r="AJ8" s="4" t="str">
        <f t="shared" si="20"/>
        <v>8</v>
      </c>
      <c r="AK8" s="4">
        <v>6</v>
      </c>
      <c r="AL8" s="4" t="str">
        <f t="shared" si="21"/>
        <v>0.7</v>
      </c>
      <c r="AM8" s="4" t="str">
        <f t="shared" si="22"/>
        <v>0.8</v>
      </c>
      <c r="AN8" s="4" t="str">
        <f t="shared" si="23"/>
        <v>0.9</v>
      </c>
      <c r="AP8" s="8" t="s">
        <v>8</v>
      </c>
      <c r="AQ8" s="4">
        <v>6</v>
      </c>
      <c r="AR8" s="4" t="str">
        <f t="shared" si="24"/>
        <v>6</v>
      </c>
      <c r="AS8" s="4" t="str">
        <f t="shared" si="25"/>
        <v>7</v>
      </c>
      <c r="AT8" s="4" t="str">
        <f t="shared" si="26"/>
        <v>8</v>
      </c>
      <c r="AU8" s="4">
        <v>6</v>
      </c>
      <c r="AV8" s="4" t="str">
        <f t="shared" si="27"/>
        <v>0.7</v>
      </c>
      <c r="AW8" s="4" t="str">
        <f t="shared" si="28"/>
        <v>0.8</v>
      </c>
      <c r="AX8" s="4" t="str">
        <f t="shared" si="29"/>
        <v>0.9</v>
      </c>
    </row>
    <row r="9" spans="2:50" x14ac:dyDescent="0.2">
      <c r="B9" s="4" t="s">
        <v>9</v>
      </c>
      <c r="C9" s="4">
        <v>4</v>
      </c>
      <c r="D9" s="4" t="str">
        <f t="shared" si="0"/>
        <v>4</v>
      </c>
      <c r="E9" s="4" t="str">
        <f t="shared" si="1"/>
        <v>5</v>
      </c>
      <c r="F9" s="4" t="str">
        <f t="shared" si="2"/>
        <v>6</v>
      </c>
      <c r="G9" s="4">
        <v>6</v>
      </c>
      <c r="H9" s="4" t="str">
        <f t="shared" si="3"/>
        <v>0.7</v>
      </c>
      <c r="I9" s="4" t="str">
        <f t="shared" si="4"/>
        <v>0.8</v>
      </c>
      <c r="J9" s="4" t="str">
        <f t="shared" si="5"/>
        <v>0.9</v>
      </c>
      <c r="L9" s="4" t="s">
        <v>9</v>
      </c>
      <c r="M9" s="4">
        <v>5</v>
      </c>
      <c r="N9" s="4" t="str">
        <f t="shared" si="6"/>
        <v>5</v>
      </c>
      <c r="O9" s="4" t="str">
        <f t="shared" si="7"/>
        <v>6</v>
      </c>
      <c r="P9" s="4" t="str">
        <f t="shared" si="8"/>
        <v>7</v>
      </c>
      <c r="Q9" s="4">
        <v>6</v>
      </c>
      <c r="R9" s="4" t="str">
        <f t="shared" si="9"/>
        <v>0.7</v>
      </c>
      <c r="S9" s="4" t="str">
        <f t="shared" si="10"/>
        <v>0.8</v>
      </c>
      <c r="T9" s="4" t="str">
        <f t="shared" si="11"/>
        <v>0.9</v>
      </c>
      <c r="V9" s="8" t="s">
        <v>9</v>
      </c>
      <c r="W9" s="4">
        <v>1</v>
      </c>
      <c r="X9" s="4" t="str">
        <f t="shared" si="12"/>
        <v>1</v>
      </c>
      <c r="Y9" s="4" t="str">
        <f t="shared" si="13"/>
        <v>2</v>
      </c>
      <c r="Z9" s="4" t="str">
        <f t="shared" si="14"/>
        <v>3</v>
      </c>
      <c r="AA9" s="4">
        <v>4</v>
      </c>
      <c r="AB9" s="4" t="str">
        <f t="shared" si="15"/>
        <v>0.3</v>
      </c>
      <c r="AC9" s="4" t="str">
        <f t="shared" si="16"/>
        <v>0.5</v>
      </c>
      <c r="AD9" s="4" t="str">
        <f t="shared" si="17"/>
        <v>0.7</v>
      </c>
      <c r="AF9" s="8" t="s">
        <v>9</v>
      </c>
      <c r="AG9" s="4">
        <v>1</v>
      </c>
      <c r="AH9" s="4" t="str">
        <f t="shared" si="18"/>
        <v>1</v>
      </c>
      <c r="AI9" s="4" t="str">
        <f t="shared" si="19"/>
        <v>2</v>
      </c>
      <c r="AJ9" s="4" t="str">
        <f t="shared" si="20"/>
        <v>3</v>
      </c>
      <c r="AK9" s="4">
        <v>5</v>
      </c>
      <c r="AL9" s="4" t="str">
        <f t="shared" si="21"/>
        <v>0.5</v>
      </c>
      <c r="AM9" s="4" t="str">
        <f t="shared" si="22"/>
        <v>0.65</v>
      </c>
      <c r="AN9" s="4" t="str">
        <f t="shared" si="23"/>
        <v>0.8</v>
      </c>
      <c r="AP9" s="8" t="s">
        <v>9</v>
      </c>
      <c r="AQ9" s="4">
        <v>1</v>
      </c>
      <c r="AR9" s="4" t="str">
        <f t="shared" si="24"/>
        <v>1</v>
      </c>
      <c r="AS9" s="4" t="str">
        <f t="shared" si="25"/>
        <v>2</v>
      </c>
      <c r="AT9" s="4" t="str">
        <f t="shared" si="26"/>
        <v>3</v>
      </c>
      <c r="AU9" s="4">
        <v>7</v>
      </c>
      <c r="AV9" s="4" t="str">
        <f t="shared" si="27"/>
        <v>0.85</v>
      </c>
      <c r="AW9" s="4" t="str">
        <f t="shared" si="28"/>
        <v>0.95</v>
      </c>
      <c r="AX9" s="4" t="str">
        <f t="shared" si="29"/>
        <v>1</v>
      </c>
    </row>
    <row r="10" spans="2:50" x14ac:dyDescent="0.2">
      <c r="B10" s="4" t="s">
        <v>10</v>
      </c>
      <c r="C10" s="4">
        <v>5</v>
      </c>
      <c r="D10" s="4" t="str">
        <f t="shared" si="0"/>
        <v>5</v>
      </c>
      <c r="E10" s="4" t="str">
        <f t="shared" si="1"/>
        <v>6</v>
      </c>
      <c r="F10" s="4" t="str">
        <f t="shared" si="2"/>
        <v>7</v>
      </c>
      <c r="G10" s="4">
        <v>5</v>
      </c>
      <c r="H10" s="4" t="str">
        <f t="shared" si="3"/>
        <v>0.5</v>
      </c>
      <c r="I10" s="4" t="str">
        <f t="shared" si="4"/>
        <v>0.65</v>
      </c>
      <c r="J10" s="4" t="str">
        <f t="shared" si="5"/>
        <v>0.8</v>
      </c>
      <c r="L10" s="4" t="s">
        <v>10</v>
      </c>
      <c r="M10" s="4">
        <v>5</v>
      </c>
      <c r="N10" s="4" t="str">
        <f t="shared" si="6"/>
        <v>5</v>
      </c>
      <c r="O10" s="4" t="str">
        <f t="shared" si="7"/>
        <v>6</v>
      </c>
      <c r="P10" s="4" t="str">
        <f t="shared" si="8"/>
        <v>7</v>
      </c>
      <c r="Q10" s="4">
        <v>5</v>
      </c>
      <c r="R10" s="4" t="str">
        <f t="shared" si="9"/>
        <v>0.5</v>
      </c>
      <c r="S10" s="4" t="str">
        <f t="shared" si="10"/>
        <v>0.65</v>
      </c>
      <c r="T10" s="4" t="str">
        <f t="shared" si="11"/>
        <v>0.8</v>
      </c>
      <c r="V10" s="8" t="s">
        <v>10</v>
      </c>
      <c r="W10" s="4">
        <v>5</v>
      </c>
      <c r="X10" s="4" t="str">
        <f t="shared" si="12"/>
        <v>5</v>
      </c>
      <c r="Y10" s="4" t="str">
        <f t="shared" si="13"/>
        <v>6</v>
      </c>
      <c r="Z10" s="4" t="str">
        <f t="shared" si="14"/>
        <v>7</v>
      </c>
      <c r="AA10" s="4">
        <v>5</v>
      </c>
      <c r="AB10" s="4" t="str">
        <f t="shared" si="15"/>
        <v>0.5</v>
      </c>
      <c r="AC10" s="4" t="str">
        <f t="shared" si="16"/>
        <v>0.65</v>
      </c>
      <c r="AD10" s="4" t="str">
        <f t="shared" si="17"/>
        <v>0.8</v>
      </c>
      <c r="AF10" s="8" t="s">
        <v>10</v>
      </c>
      <c r="AG10" s="4">
        <v>5</v>
      </c>
      <c r="AH10" s="4" t="str">
        <f t="shared" si="18"/>
        <v>5</v>
      </c>
      <c r="AI10" s="4" t="str">
        <f t="shared" si="19"/>
        <v>6</v>
      </c>
      <c r="AJ10" s="4" t="str">
        <f t="shared" si="20"/>
        <v>7</v>
      </c>
      <c r="AK10" s="4">
        <v>5</v>
      </c>
      <c r="AL10" s="4" t="str">
        <f t="shared" si="21"/>
        <v>0.5</v>
      </c>
      <c r="AM10" s="4" t="str">
        <f t="shared" si="22"/>
        <v>0.65</v>
      </c>
      <c r="AN10" s="4" t="str">
        <f t="shared" si="23"/>
        <v>0.8</v>
      </c>
      <c r="AP10" s="8" t="s">
        <v>10</v>
      </c>
      <c r="AQ10" s="4">
        <v>5</v>
      </c>
      <c r="AR10" s="4" t="str">
        <f t="shared" si="24"/>
        <v>5</v>
      </c>
      <c r="AS10" s="4" t="str">
        <f t="shared" si="25"/>
        <v>6</v>
      </c>
      <c r="AT10" s="4" t="str">
        <f t="shared" si="26"/>
        <v>7</v>
      </c>
      <c r="AU10" s="4">
        <v>5</v>
      </c>
      <c r="AV10" s="4" t="str">
        <f t="shared" si="27"/>
        <v>0.5</v>
      </c>
      <c r="AW10" s="4" t="str">
        <f t="shared" si="28"/>
        <v>0.65</v>
      </c>
      <c r="AX10" s="4" t="str">
        <f t="shared" si="29"/>
        <v>0.8</v>
      </c>
    </row>
    <row r="11" spans="2:50" x14ac:dyDescent="0.2">
      <c r="B11" s="4" t="s">
        <v>11</v>
      </c>
      <c r="C11" s="4">
        <v>4</v>
      </c>
      <c r="D11" s="4" t="str">
        <f t="shared" si="0"/>
        <v>4</v>
      </c>
      <c r="E11" s="4" t="str">
        <f t="shared" si="1"/>
        <v>5</v>
      </c>
      <c r="F11" s="4" t="str">
        <f t="shared" si="2"/>
        <v>6</v>
      </c>
      <c r="G11" s="4">
        <v>5</v>
      </c>
      <c r="H11" s="4" t="str">
        <f t="shared" si="3"/>
        <v>0.5</v>
      </c>
      <c r="I11" s="4" t="str">
        <f t="shared" si="4"/>
        <v>0.65</v>
      </c>
      <c r="J11" s="4" t="str">
        <f t="shared" si="5"/>
        <v>0.8</v>
      </c>
      <c r="L11" s="4" t="s">
        <v>11</v>
      </c>
      <c r="M11" s="4">
        <v>4</v>
      </c>
      <c r="N11" s="4" t="str">
        <f t="shared" si="6"/>
        <v>4</v>
      </c>
      <c r="O11" s="4" t="str">
        <f t="shared" si="7"/>
        <v>5</v>
      </c>
      <c r="P11" s="4" t="str">
        <f t="shared" si="8"/>
        <v>6</v>
      </c>
      <c r="Q11" s="4">
        <v>6</v>
      </c>
      <c r="R11" s="4" t="str">
        <f t="shared" si="9"/>
        <v>0.7</v>
      </c>
      <c r="S11" s="4" t="str">
        <f t="shared" si="10"/>
        <v>0.8</v>
      </c>
      <c r="T11" s="4" t="str">
        <f t="shared" si="11"/>
        <v>0.9</v>
      </c>
      <c r="V11" s="8" t="s">
        <v>11</v>
      </c>
      <c r="W11" s="4">
        <v>5</v>
      </c>
      <c r="X11" s="4" t="str">
        <f t="shared" si="12"/>
        <v>5</v>
      </c>
      <c r="Y11" s="4" t="str">
        <f t="shared" si="13"/>
        <v>6</v>
      </c>
      <c r="Z11" s="4" t="str">
        <f t="shared" si="14"/>
        <v>7</v>
      </c>
      <c r="AA11" s="4">
        <v>6</v>
      </c>
      <c r="AB11" s="4" t="str">
        <f t="shared" si="15"/>
        <v>0.7</v>
      </c>
      <c r="AC11" s="4" t="str">
        <f t="shared" si="16"/>
        <v>0.8</v>
      </c>
      <c r="AD11" s="4" t="str">
        <f t="shared" si="17"/>
        <v>0.9</v>
      </c>
      <c r="AF11" s="8" t="s">
        <v>11</v>
      </c>
      <c r="AG11" s="4">
        <v>2</v>
      </c>
      <c r="AH11" s="4" t="str">
        <f t="shared" si="18"/>
        <v>2</v>
      </c>
      <c r="AI11" s="4" t="str">
        <f t="shared" si="19"/>
        <v>3</v>
      </c>
      <c r="AJ11" s="4" t="str">
        <f t="shared" si="20"/>
        <v>4</v>
      </c>
      <c r="AK11" s="4">
        <v>7</v>
      </c>
      <c r="AL11" s="4" t="str">
        <f t="shared" si="21"/>
        <v>0.85</v>
      </c>
      <c r="AM11" s="4" t="str">
        <f t="shared" si="22"/>
        <v>0.95</v>
      </c>
      <c r="AN11" s="4" t="str">
        <f t="shared" si="23"/>
        <v>1</v>
      </c>
      <c r="AP11" s="8" t="s">
        <v>11</v>
      </c>
      <c r="AQ11" s="4">
        <v>2</v>
      </c>
      <c r="AR11" s="4" t="str">
        <f t="shared" si="24"/>
        <v>2</v>
      </c>
      <c r="AS11" s="4" t="str">
        <f t="shared" si="25"/>
        <v>3</v>
      </c>
      <c r="AT11" s="4" t="str">
        <f t="shared" si="26"/>
        <v>4</v>
      </c>
      <c r="AU11" s="4">
        <v>7</v>
      </c>
      <c r="AV11" s="4" t="str">
        <f t="shared" si="27"/>
        <v>0.85</v>
      </c>
      <c r="AW11" s="4" t="str">
        <f t="shared" si="28"/>
        <v>0.95</v>
      </c>
      <c r="AX11" s="4" t="str">
        <f t="shared" si="29"/>
        <v>1</v>
      </c>
    </row>
    <row r="12" spans="2:50" x14ac:dyDescent="0.2">
      <c r="B12" s="4" t="s">
        <v>12</v>
      </c>
      <c r="C12" s="4">
        <v>6</v>
      </c>
      <c r="D12" s="4" t="str">
        <f t="shared" si="0"/>
        <v>6</v>
      </c>
      <c r="E12" s="4" t="str">
        <f t="shared" si="1"/>
        <v>7</v>
      </c>
      <c r="F12" s="4" t="str">
        <f t="shared" si="2"/>
        <v>8</v>
      </c>
      <c r="G12" s="4">
        <v>5</v>
      </c>
      <c r="H12" s="4" t="str">
        <f t="shared" si="3"/>
        <v>0.5</v>
      </c>
      <c r="I12" s="4" t="str">
        <f t="shared" si="4"/>
        <v>0.65</v>
      </c>
      <c r="J12" s="4" t="str">
        <f t="shared" si="5"/>
        <v>0.8</v>
      </c>
      <c r="L12" s="4" t="s">
        <v>12</v>
      </c>
      <c r="M12" s="4">
        <v>5</v>
      </c>
      <c r="N12" s="4" t="str">
        <f t="shared" si="6"/>
        <v>5</v>
      </c>
      <c r="O12" s="4" t="str">
        <f t="shared" si="7"/>
        <v>6</v>
      </c>
      <c r="P12" s="4" t="str">
        <f t="shared" si="8"/>
        <v>7</v>
      </c>
      <c r="Q12" s="4">
        <v>5</v>
      </c>
      <c r="R12" s="4" t="str">
        <f t="shared" si="9"/>
        <v>0.5</v>
      </c>
      <c r="S12" s="4" t="str">
        <f t="shared" si="10"/>
        <v>0.65</v>
      </c>
      <c r="T12" s="4" t="str">
        <f t="shared" si="11"/>
        <v>0.8</v>
      </c>
      <c r="V12" s="8" t="s">
        <v>12</v>
      </c>
      <c r="W12" s="4">
        <v>5</v>
      </c>
      <c r="X12" s="4" t="str">
        <f t="shared" si="12"/>
        <v>5</v>
      </c>
      <c r="Y12" s="4" t="str">
        <f t="shared" si="13"/>
        <v>6</v>
      </c>
      <c r="Z12" s="4" t="str">
        <f t="shared" si="14"/>
        <v>7</v>
      </c>
      <c r="AA12" s="4">
        <v>5</v>
      </c>
      <c r="AB12" s="4" t="str">
        <f t="shared" si="15"/>
        <v>0.5</v>
      </c>
      <c r="AC12" s="4" t="str">
        <f t="shared" si="16"/>
        <v>0.65</v>
      </c>
      <c r="AD12" s="4" t="str">
        <f t="shared" si="17"/>
        <v>0.8</v>
      </c>
      <c r="AF12" s="8" t="s">
        <v>12</v>
      </c>
      <c r="AG12" s="4">
        <v>6</v>
      </c>
      <c r="AH12" s="4" t="str">
        <f t="shared" si="18"/>
        <v>6</v>
      </c>
      <c r="AI12" s="4" t="str">
        <f t="shared" si="19"/>
        <v>7</v>
      </c>
      <c r="AJ12" s="4" t="str">
        <f t="shared" si="20"/>
        <v>8</v>
      </c>
      <c r="AK12" s="4">
        <v>5</v>
      </c>
      <c r="AL12" s="4" t="str">
        <f t="shared" si="21"/>
        <v>0.5</v>
      </c>
      <c r="AM12" s="4" t="str">
        <f t="shared" si="22"/>
        <v>0.65</v>
      </c>
      <c r="AN12" s="4" t="str">
        <f t="shared" si="23"/>
        <v>0.8</v>
      </c>
      <c r="AP12" s="8" t="s">
        <v>12</v>
      </c>
      <c r="AQ12" s="4">
        <v>6</v>
      </c>
      <c r="AR12" s="4" t="str">
        <f t="shared" si="24"/>
        <v>6</v>
      </c>
      <c r="AS12" s="4" t="str">
        <f t="shared" si="25"/>
        <v>7</v>
      </c>
      <c r="AT12" s="4" t="str">
        <f t="shared" si="26"/>
        <v>8</v>
      </c>
      <c r="AU12" s="4">
        <v>5</v>
      </c>
      <c r="AV12" s="4" t="str">
        <f t="shared" si="27"/>
        <v>0.5</v>
      </c>
      <c r="AW12" s="4" t="str">
        <f t="shared" si="28"/>
        <v>0.65</v>
      </c>
      <c r="AX12" s="4" t="str">
        <f t="shared" si="29"/>
        <v>0.8</v>
      </c>
    </row>
    <row r="13" spans="2:50" x14ac:dyDescent="0.2">
      <c r="B13" s="4" t="s">
        <v>13</v>
      </c>
      <c r="C13" s="4">
        <v>6</v>
      </c>
      <c r="D13" s="4" t="str">
        <f t="shared" si="0"/>
        <v>6</v>
      </c>
      <c r="E13" s="4" t="str">
        <f t="shared" si="1"/>
        <v>7</v>
      </c>
      <c r="F13" s="4" t="str">
        <f t="shared" si="2"/>
        <v>8</v>
      </c>
      <c r="G13" s="4">
        <v>5</v>
      </c>
      <c r="H13" s="4" t="str">
        <f t="shared" si="3"/>
        <v>0.5</v>
      </c>
      <c r="I13" s="4" t="str">
        <f t="shared" si="4"/>
        <v>0.65</v>
      </c>
      <c r="J13" s="4" t="str">
        <f t="shared" si="5"/>
        <v>0.8</v>
      </c>
      <c r="L13" s="4" t="s">
        <v>13</v>
      </c>
      <c r="M13" s="4">
        <v>6</v>
      </c>
      <c r="N13" s="4" t="str">
        <f t="shared" si="6"/>
        <v>6</v>
      </c>
      <c r="O13" s="4" t="str">
        <f t="shared" si="7"/>
        <v>7</v>
      </c>
      <c r="P13" s="4" t="str">
        <f t="shared" si="8"/>
        <v>8</v>
      </c>
      <c r="Q13" s="4">
        <v>5</v>
      </c>
      <c r="R13" s="4" t="str">
        <f t="shared" si="9"/>
        <v>0.5</v>
      </c>
      <c r="S13" s="4" t="str">
        <f t="shared" si="10"/>
        <v>0.65</v>
      </c>
      <c r="T13" s="4" t="str">
        <f t="shared" si="11"/>
        <v>0.8</v>
      </c>
      <c r="V13" s="8" t="s">
        <v>13</v>
      </c>
      <c r="W13" s="4">
        <v>6</v>
      </c>
      <c r="X13" s="4" t="str">
        <f t="shared" si="12"/>
        <v>6</v>
      </c>
      <c r="Y13" s="4" t="str">
        <f t="shared" si="13"/>
        <v>7</v>
      </c>
      <c r="Z13" s="4" t="str">
        <f t="shared" si="14"/>
        <v>8</v>
      </c>
      <c r="AA13" s="4">
        <v>5</v>
      </c>
      <c r="AB13" s="4" t="str">
        <f t="shared" si="15"/>
        <v>0.5</v>
      </c>
      <c r="AC13" s="4" t="str">
        <f t="shared" si="16"/>
        <v>0.65</v>
      </c>
      <c r="AD13" s="4" t="str">
        <f t="shared" si="17"/>
        <v>0.8</v>
      </c>
      <c r="AF13" s="8" t="s">
        <v>13</v>
      </c>
      <c r="AG13" s="4">
        <v>6</v>
      </c>
      <c r="AH13" s="4" t="str">
        <f t="shared" si="18"/>
        <v>6</v>
      </c>
      <c r="AI13" s="4" t="str">
        <f t="shared" si="19"/>
        <v>7</v>
      </c>
      <c r="AJ13" s="4" t="str">
        <f t="shared" si="20"/>
        <v>8</v>
      </c>
      <c r="AK13" s="4">
        <v>5</v>
      </c>
      <c r="AL13" s="4" t="str">
        <f t="shared" si="21"/>
        <v>0.5</v>
      </c>
      <c r="AM13" s="4" t="str">
        <f t="shared" si="22"/>
        <v>0.65</v>
      </c>
      <c r="AN13" s="4" t="str">
        <f t="shared" si="23"/>
        <v>0.8</v>
      </c>
      <c r="AP13" s="8" t="s">
        <v>13</v>
      </c>
      <c r="AQ13" s="4">
        <v>6</v>
      </c>
      <c r="AR13" s="4" t="str">
        <f t="shared" si="24"/>
        <v>6</v>
      </c>
      <c r="AS13" s="4" t="str">
        <f t="shared" si="25"/>
        <v>7</v>
      </c>
      <c r="AT13" s="4" t="str">
        <f t="shared" si="26"/>
        <v>8</v>
      </c>
      <c r="AU13" s="4">
        <v>5</v>
      </c>
      <c r="AV13" s="4" t="str">
        <f t="shared" si="27"/>
        <v>0.5</v>
      </c>
      <c r="AW13" s="4" t="str">
        <f t="shared" si="28"/>
        <v>0.65</v>
      </c>
      <c r="AX13" s="4" t="str">
        <f t="shared" si="29"/>
        <v>0.8</v>
      </c>
    </row>
    <row r="14" spans="2:50" x14ac:dyDescent="0.2">
      <c r="B14" s="4" t="s">
        <v>14</v>
      </c>
      <c r="C14" s="19">
        <v>4</v>
      </c>
      <c r="D14" s="4" t="str">
        <f t="shared" si="0"/>
        <v>4</v>
      </c>
      <c r="E14" s="4" t="str">
        <f t="shared" si="1"/>
        <v>5</v>
      </c>
      <c r="F14" s="4" t="str">
        <f t="shared" si="2"/>
        <v>6</v>
      </c>
      <c r="G14" s="4">
        <v>5</v>
      </c>
      <c r="H14" s="4" t="str">
        <f t="shared" si="3"/>
        <v>0.5</v>
      </c>
      <c r="I14" s="4" t="str">
        <f t="shared" si="4"/>
        <v>0.65</v>
      </c>
      <c r="J14" s="4" t="str">
        <f t="shared" si="5"/>
        <v>0.8</v>
      </c>
      <c r="L14" s="4" t="s">
        <v>14</v>
      </c>
      <c r="M14" s="19">
        <v>4</v>
      </c>
      <c r="N14" s="4" t="str">
        <f t="shared" si="6"/>
        <v>4</v>
      </c>
      <c r="O14" s="4" t="str">
        <f t="shared" si="7"/>
        <v>5</v>
      </c>
      <c r="P14" s="4" t="str">
        <f t="shared" si="8"/>
        <v>6</v>
      </c>
      <c r="Q14" s="4">
        <v>4</v>
      </c>
      <c r="R14" s="4" t="str">
        <f t="shared" si="9"/>
        <v>0.3</v>
      </c>
      <c r="S14" s="4" t="str">
        <f t="shared" si="10"/>
        <v>0.5</v>
      </c>
      <c r="T14" s="4" t="str">
        <f t="shared" si="11"/>
        <v>0.7</v>
      </c>
      <c r="V14" s="8" t="s">
        <v>14</v>
      </c>
      <c r="W14" s="19">
        <v>4</v>
      </c>
      <c r="X14" s="4" t="str">
        <f t="shared" si="12"/>
        <v>4</v>
      </c>
      <c r="Y14" s="4" t="str">
        <f t="shared" si="13"/>
        <v>5</v>
      </c>
      <c r="Z14" s="4" t="str">
        <f t="shared" si="14"/>
        <v>6</v>
      </c>
      <c r="AA14" s="4">
        <v>6</v>
      </c>
      <c r="AB14" s="4" t="str">
        <f t="shared" si="15"/>
        <v>0.7</v>
      </c>
      <c r="AC14" s="4" t="str">
        <f t="shared" si="16"/>
        <v>0.8</v>
      </c>
      <c r="AD14" s="4" t="str">
        <f t="shared" si="17"/>
        <v>0.9</v>
      </c>
      <c r="AF14" s="8" t="s">
        <v>14</v>
      </c>
      <c r="AG14" s="19">
        <v>4</v>
      </c>
      <c r="AH14" s="4" t="str">
        <f t="shared" si="18"/>
        <v>4</v>
      </c>
      <c r="AI14" s="4" t="str">
        <f t="shared" si="19"/>
        <v>5</v>
      </c>
      <c r="AJ14" s="4" t="str">
        <f t="shared" si="20"/>
        <v>6</v>
      </c>
      <c r="AK14" s="4">
        <v>6</v>
      </c>
      <c r="AL14" s="4" t="str">
        <f t="shared" si="21"/>
        <v>0.7</v>
      </c>
      <c r="AM14" s="4" t="str">
        <f t="shared" si="22"/>
        <v>0.8</v>
      </c>
      <c r="AN14" s="4" t="str">
        <f t="shared" si="23"/>
        <v>0.9</v>
      </c>
      <c r="AP14" s="8" t="s">
        <v>14</v>
      </c>
      <c r="AQ14" s="19">
        <v>4</v>
      </c>
      <c r="AR14" s="4" t="str">
        <f t="shared" si="24"/>
        <v>4</v>
      </c>
      <c r="AS14" s="4" t="str">
        <f t="shared" si="25"/>
        <v>5</v>
      </c>
      <c r="AT14" s="4" t="str">
        <f t="shared" si="26"/>
        <v>6</v>
      </c>
      <c r="AU14" s="4">
        <v>6</v>
      </c>
      <c r="AV14" s="4" t="str">
        <f t="shared" si="27"/>
        <v>0.7</v>
      </c>
      <c r="AW14" s="4" t="str">
        <f t="shared" si="28"/>
        <v>0.8</v>
      </c>
      <c r="AX14" s="4" t="str">
        <f t="shared" si="29"/>
        <v>0.9</v>
      </c>
    </row>
    <row r="15" spans="2:50" x14ac:dyDescent="0.2">
      <c r="B15" s="4" t="s">
        <v>15</v>
      </c>
      <c r="C15" s="4">
        <v>5</v>
      </c>
      <c r="D15" s="4" t="str">
        <f t="shared" si="0"/>
        <v>5</v>
      </c>
      <c r="E15" s="4" t="str">
        <f t="shared" si="1"/>
        <v>6</v>
      </c>
      <c r="F15" s="4" t="str">
        <f t="shared" si="2"/>
        <v>7</v>
      </c>
      <c r="G15" s="4">
        <v>6</v>
      </c>
      <c r="H15" s="4" t="str">
        <f t="shared" si="3"/>
        <v>0.7</v>
      </c>
      <c r="I15" s="4" t="str">
        <f t="shared" si="4"/>
        <v>0.8</v>
      </c>
      <c r="J15" s="4" t="str">
        <f t="shared" si="5"/>
        <v>0.9</v>
      </c>
      <c r="L15" s="4" t="s">
        <v>15</v>
      </c>
      <c r="M15" s="4">
        <v>5</v>
      </c>
      <c r="N15" s="4" t="str">
        <f t="shared" si="6"/>
        <v>5</v>
      </c>
      <c r="O15" s="4" t="str">
        <f t="shared" si="7"/>
        <v>6</v>
      </c>
      <c r="P15" s="4" t="str">
        <f t="shared" si="8"/>
        <v>7</v>
      </c>
      <c r="Q15" s="4">
        <v>6</v>
      </c>
      <c r="R15" s="4" t="str">
        <f t="shared" si="9"/>
        <v>0.7</v>
      </c>
      <c r="S15" s="4" t="str">
        <f t="shared" si="10"/>
        <v>0.8</v>
      </c>
      <c r="T15" s="4" t="str">
        <f t="shared" si="11"/>
        <v>0.9</v>
      </c>
      <c r="V15" s="8" t="s">
        <v>15</v>
      </c>
      <c r="W15" s="4">
        <v>5</v>
      </c>
      <c r="X15" s="4" t="str">
        <f t="shared" si="12"/>
        <v>5</v>
      </c>
      <c r="Y15" s="4" t="str">
        <f t="shared" si="13"/>
        <v>6</v>
      </c>
      <c r="Z15" s="4" t="str">
        <f t="shared" si="14"/>
        <v>7</v>
      </c>
      <c r="AA15" s="4">
        <v>6</v>
      </c>
      <c r="AB15" s="4" t="str">
        <f t="shared" si="15"/>
        <v>0.7</v>
      </c>
      <c r="AC15" s="4" t="str">
        <f t="shared" si="16"/>
        <v>0.8</v>
      </c>
      <c r="AD15" s="4" t="str">
        <f t="shared" si="17"/>
        <v>0.9</v>
      </c>
      <c r="AF15" s="8" t="s">
        <v>15</v>
      </c>
      <c r="AG15" s="4">
        <v>6</v>
      </c>
      <c r="AH15" s="4" t="str">
        <f t="shared" si="18"/>
        <v>6</v>
      </c>
      <c r="AI15" s="4" t="str">
        <f t="shared" si="19"/>
        <v>7</v>
      </c>
      <c r="AJ15" s="4" t="str">
        <f t="shared" si="20"/>
        <v>8</v>
      </c>
      <c r="AK15" s="4">
        <v>7</v>
      </c>
      <c r="AL15" s="4" t="str">
        <f t="shared" si="21"/>
        <v>0.85</v>
      </c>
      <c r="AM15" s="4" t="str">
        <f t="shared" si="22"/>
        <v>0.95</v>
      </c>
      <c r="AN15" s="4" t="str">
        <f t="shared" si="23"/>
        <v>1</v>
      </c>
      <c r="AP15" s="8" t="s">
        <v>15</v>
      </c>
      <c r="AQ15" s="4">
        <v>6</v>
      </c>
      <c r="AR15" s="4" t="str">
        <f t="shared" si="24"/>
        <v>6</v>
      </c>
      <c r="AS15" s="4" t="str">
        <f t="shared" si="25"/>
        <v>7</v>
      </c>
      <c r="AT15" s="4" t="str">
        <f t="shared" si="26"/>
        <v>8</v>
      </c>
      <c r="AU15" s="4">
        <v>7</v>
      </c>
      <c r="AV15" s="4" t="str">
        <f t="shared" si="27"/>
        <v>0.85</v>
      </c>
      <c r="AW15" s="4" t="str">
        <f t="shared" si="28"/>
        <v>0.95</v>
      </c>
      <c r="AX15" s="4" t="str">
        <f t="shared" si="29"/>
        <v>1</v>
      </c>
    </row>
    <row r="16" spans="2:50" x14ac:dyDescent="0.2">
      <c r="B16" s="4" t="s">
        <v>16</v>
      </c>
      <c r="C16" s="4">
        <v>6</v>
      </c>
      <c r="D16" s="4" t="str">
        <f t="shared" si="0"/>
        <v>6</v>
      </c>
      <c r="E16" s="4" t="str">
        <f t="shared" si="1"/>
        <v>7</v>
      </c>
      <c r="F16" s="4" t="str">
        <f t="shared" si="2"/>
        <v>8</v>
      </c>
      <c r="G16" s="4">
        <v>5</v>
      </c>
      <c r="H16" s="4" t="str">
        <f t="shared" si="3"/>
        <v>0.5</v>
      </c>
      <c r="I16" s="4" t="str">
        <f t="shared" si="4"/>
        <v>0.65</v>
      </c>
      <c r="J16" s="4" t="str">
        <f t="shared" si="5"/>
        <v>0.8</v>
      </c>
      <c r="L16" s="4" t="s">
        <v>16</v>
      </c>
      <c r="M16" s="4">
        <v>4</v>
      </c>
      <c r="N16" s="4" t="str">
        <f t="shared" si="6"/>
        <v>4</v>
      </c>
      <c r="O16" s="4" t="str">
        <f t="shared" si="7"/>
        <v>5</v>
      </c>
      <c r="P16" s="4" t="str">
        <f t="shared" si="8"/>
        <v>6</v>
      </c>
      <c r="Q16" s="4">
        <v>5</v>
      </c>
      <c r="R16" s="4" t="str">
        <f t="shared" si="9"/>
        <v>0.5</v>
      </c>
      <c r="S16" s="4" t="str">
        <f t="shared" si="10"/>
        <v>0.65</v>
      </c>
      <c r="T16" s="4" t="str">
        <f t="shared" si="11"/>
        <v>0.8</v>
      </c>
      <c r="V16" s="8" t="s">
        <v>16</v>
      </c>
      <c r="W16" s="4">
        <v>5</v>
      </c>
      <c r="X16" s="4" t="str">
        <f t="shared" si="12"/>
        <v>5</v>
      </c>
      <c r="Y16" s="4" t="str">
        <f t="shared" si="13"/>
        <v>6</v>
      </c>
      <c r="Z16" s="4" t="str">
        <f t="shared" si="14"/>
        <v>7</v>
      </c>
      <c r="AA16" s="4">
        <v>7</v>
      </c>
      <c r="AB16" s="4" t="str">
        <f t="shared" si="15"/>
        <v>0.85</v>
      </c>
      <c r="AC16" s="4" t="str">
        <f t="shared" si="16"/>
        <v>0.95</v>
      </c>
      <c r="AD16" s="4" t="str">
        <f t="shared" si="17"/>
        <v>1</v>
      </c>
      <c r="AF16" s="8" t="s">
        <v>16</v>
      </c>
      <c r="AG16" s="4">
        <v>2</v>
      </c>
      <c r="AH16" s="4" t="str">
        <f t="shared" si="18"/>
        <v>2</v>
      </c>
      <c r="AI16" s="4" t="str">
        <f t="shared" si="19"/>
        <v>3</v>
      </c>
      <c r="AJ16" s="4" t="str">
        <f t="shared" si="20"/>
        <v>4</v>
      </c>
      <c r="AK16" s="4">
        <v>7</v>
      </c>
      <c r="AL16" s="4" t="str">
        <f t="shared" si="21"/>
        <v>0.85</v>
      </c>
      <c r="AM16" s="4" t="str">
        <f t="shared" si="22"/>
        <v>0.95</v>
      </c>
      <c r="AN16" s="4" t="str">
        <f t="shared" si="23"/>
        <v>1</v>
      </c>
      <c r="AP16" s="8" t="s">
        <v>16</v>
      </c>
      <c r="AQ16" s="4">
        <v>3</v>
      </c>
      <c r="AR16" s="4" t="str">
        <f t="shared" si="24"/>
        <v>3</v>
      </c>
      <c r="AS16" s="4" t="str">
        <f t="shared" si="25"/>
        <v>4</v>
      </c>
      <c r="AT16" s="4" t="str">
        <f t="shared" si="26"/>
        <v>5</v>
      </c>
      <c r="AU16" s="4">
        <v>5</v>
      </c>
      <c r="AV16" s="4" t="str">
        <f t="shared" si="27"/>
        <v>0.5</v>
      </c>
      <c r="AW16" s="4" t="str">
        <f t="shared" si="28"/>
        <v>0.65</v>
      </c>
      <c r="AX16" s="4" t="str">
        <f t="shared" si="29"/>
        <v>0.8</v>
      </c>
    </row>
    <row r="17" spans="2:50" x14ac:dyDescent="0.2">
      <c r="B17" s="4" t="s">
        <v>17</v>
      </c>
      <c r="C17" s="4">
        <v>7</v>
      </c>
      <c r="D17" s="4" t="str">
        <f t="shared" si="0"/>
        <v>7</v>
      </c>
      <c r="E17" s="4" t="str">
        <f t="shared" si="1"/>
        <v>8</v>
      </c>
      <c r="F17" s="4" t="str">
        <f t="shared" si="2"/>
        <v>9</v>
      </c>
      <c r="G17" s="4">
        <v>7</v>
      </c>
      <c r="H17" s="4" t="str">
        <f t="shared" si="3"/>
        <v>0.85</v>
      </c>
      <c r="I17" s="4" t="str">
        <f t="shared" si="4"/>
        <v>0.95</v>
      </c>
      <c r="J17" s="4" t="str">
        <f t="shared" si="5"/>
        <v>1</v>
      </c>
      <c r="L17" s="4" t="s">
        <v>17</v>
      </c>
      <c r="M17" s="4">
        <v>3</v>
      </c>
      <c r="N17" s="4" t="str">
        <f t="shared" si="6"/>
        <v>3</v>
      </c>
      <c r="O17" s="4" t="str">
        <f t="shared" si="7"/>
        <v>4</v>
      </c>
      <c r="P17" s="4" t="str">
        <f t="shared" si="8"/>
        <v>5</v>
      </c>
      <c r="Q17" s="4">
        <v>6</v>
      </c>
      <c r="R17" s="4" t="str">
        <f t="shared" si="9"/>
        <v>0.7</v>
      </c>
      <c r="S17" s="4" t="str">
        <f t="shared" si="10"/>
        <v>0.8</v>
      </c>
      <c r="T17" s="4" t="str">
        <f t="shared" si="11"/>
        <v>0.9</v>
      </c>
      <c r="V17" s="8" t="s">
        <v>17</v>
      </c>
      <c r="W17" s="4">
        <v>6</v>
      </c>
      <c r="X17" s="4" t="str">
        <f t="shared" si="12"/>
        <v>6</v>
      </c>
      <c r="Y17" s="4" t="str">
        <f t="shared" si="13"/>
        <v>7</v>
      </c>
      <c r="Z17" s="4" t="str">
        <f t="shared" si="14"/>
        <v>8</v>
      </c>
      <c r="AA17" s="4">
        <v>6</v>
      </c>
      <c r="AB17" s="4" t="str">
        <f t="shared" si="15"/>
        <v>0.7</v>
      </c>
      <c r="AC17" s="4" t="str">
        <f t="shared" si="16"/>
        <v>0.8</v>
      </c>
      <c r="AD17" s="4" t="str">
        <f t="shared" si="17"/>
        <v>0.9</v>
      </c>
      <c r="AF17" s="8" t="s">
        <v>17</v>
      </c>
      <c r="AG17" s="4">
        <v>6</v>
      </c>
      <c r="AH17" s="4" t="str">
        <f t="shared" si="18"/>
        <v>6</v>
      </c>
      <c r="AI17" s="4" t="str">
        <f t="shared" si="19"/>
        <v>7</v>
      </c>
      <c r="AJ17" s="4" t="str">
        <f t="shared" si="20"/>
        <v>8</v>
      </c>
      <c r="AK17" s="4">
        <v>7</v>
      </c>
      <c r="AL17" s="4" t="str">
        <f t="shared" si="21"/>
        <v>0.85</v>
      </c>
      <c r="AM17" s="4" t="str">
        <f t="shared" si="22"/>
        <v>0.95</v>
      </c>
      <c r="AN17" s="4" t="str">
        <f t="shared" si="23"/>
        <v>1</v>
      </c>
      <c r="AP17" s="8" t="s">
        <v>17</v>
      </c>
      <c r="AQ17" s="4">
        <v>6</v>
      </c>
      <c r="AR17" s="4" t="str">
        <f t="shared" si="24"/>
        <v>6</v>
      </c>
      <c r="AS17" s="4" t="str">
        <f t="shared" si="25"/>
        <v>7</v>
      </c>
      <c r="AT17" s="4" t="str">
        <f t="shared" si="26"/>
        <v>8</v>
      </c>
      <c r="AU17" s="4">
        <v>7</v>
      </c>
      <c r="AV17" s="4" t="str">
        <f t="shared" si="27"/>
        <v>0.85</v>
      </c>
      <c r="AW17" s="4" t="str">
        <f t="shared" si="28"/>
        <v>0.95</v>
      </c>
      <c r="AX17" s="4" t="str">
        <f t="shared" si="29"/>
        <v>1</v>
      </c>
    </row>
    <row r="18" spans="2:50" x14ac:dyDescent="0.2">
      <c r="B18" s="4" t="s">
        <v>18</v>
      </c>
      <c r="C18" s="4">
        <v>5</v>
      </c>
      <c r="D18" s="4" t="str">
        <f t="shared" si="0"/>
        <v>5</v>
      </c>
      <c r="E18" s="4" t="str">
        <f t="shared" si="1"/>
        <v>6</v>
      </c>
      <c r="F18" s="4" t="str">
        <f t="shared" si="2"/>
        <v>7</v>
      </c>
      <c r="G18" s="4">
        <v>7</v>
      </c>
      <c r="H18" s="4" t="str">
        <f t="shared" si="3"/>
        <v>0.85</v>
      </c>
      <c r="I18" s="4" t="str">
        <f t="shared" si="4"/>
        <v>0.95</v>
      </c>
      <c r="J18" s="4" t="str">
        <f t="shared" si="5"/>
        <v>1</v>
      </c>
      <c r="L18" s="4" t="s">
        <v>18</v>
      </c>
      <c r="M18" s="4">
        <v>5</v>
      </c>
      <c r="N18" s="4" t="str">
        <f t="shared" si="6"/>
        <v>5</v>
      </c>
      <c r="O18" s="4" t="str">
        <f t="shared" si="7"/>
        <v>6</v>
      </c>
      <c r="P18" s="4" t="str">
        <f t="shared" si="8"/>
        <v>7</v>
      </c>
      <c r="Q18" s="4">
        <v>7</v>
      </c>
      <c r="R18" s="4" t="str">
        <f t="shared" si="9"/>
        <v>0.85</v>
      </c>
      <c r="S18" s="4" t="str">
        <f t="shared" si="10"/>
        <v>0.95</v>
      </c>
      <c r="T18" s="4" t="str">
        <f t="shared" si="11"/>
        <v>1</v>
      </c>
      <c r="V18" s="8" t="s">
        <v>18</v>
      </c>
      <c r="W18" s="4">
        <v>5</v>
      </c>
      <c r="X18" s="4" t="str">
        <f t="shared" si="12"/>
        <v>5</v>
      </c>
      <c r="Y18" s="4" t="str">
        <f t="shared" si="13"/>
        <v>6</v>
      </c>
      <c r="Z18" s="4" t="str">
        <f t="shared" si="14"/>
        <v>7</v>
      </c>
      <c r="AA18" s="4">
        <v>5</v>
      </c>
      <c r="AB18" s="4" t="str">
        <f t="shared" si="15"/>
        <v>0.5</v>
      </c>
      <c r="AC18" s="4" t="str">
        <f t="shared" si="16"/>
        <v>0.65</v>
      </c>
      <c r="AD18" s="4" t="str">
        <f t="shared" si="17"/>
        <v>0.8</v>
      </c>
      <c r="AF18" s="8" t="s">
        <v>18</v>
      </c>
      <c r="AG18" s="4">
        <v>5</v>
      </c>
      <c r="AH18" s="4" t="str">
        <f t="shared" si="18"/>
        <v>5</v>
      </c>
      <c r="AI18" s="4" t="str">
        <f t="shared" si="19"/>
        <v>6</v>
      </c>
      <c r="AJ18" s="4" t="str">
        <f t="shared" si="20"/>
        <v>7</v>
      </c>
      <c r="AK18" s="4">
        <v>7</v>
      </c>
      <c r="AL18" s="4" t="str">
        <f t="shared" si="21"/>
        <v>0.85</v>
      </c>
      <c r="AM18" s="4" t="str">
        <f t="shared" si="22"/>
        <v>0.95</v>
      </c>
      <c r="AN18" s="4" t="str">
        <f t="shared" si="23"/>
        <v>1</v>
      </c>
      <c r="AP18" s="8" t="s">
        <v>18</v>
      </c>
      <c r="AQ18" s="4">
        <v>5</v>
      </c>
      <c r="AR18" s="4" t="str">
        <f t="shared" si="24"/>
        <v>5</v>
      </c>
      <c r="AS18" s="4" t="str">
        <f t="shared" si="25"/>
        <v>6</v>
      </c>
      <c r="AT18" s="4" t="str">
        <f t="shared" si="26"/>
        <v>7</v>
      </c>
      <c r="AU18" s="4">
        <v>7</v>
      </c>
      <c r="AV18" s="4" t="str">
        <f t="shared" si="27"/>
        <v>0.85</v>
      </c>
      <c r="AW18" s="4" t="str">
        <f t="shared" si="28"/>
        <v>0.95</v>
      </c>
      <c r="AX18" s="4" t="str">
        <f t="shared" si="29"/>
        <v>1</v>
      </c>
    </row>
    <row r="19" spans="2:50" x14ac:dyDescent="0.2">
      <c r="B19" s="4" t="s">
        <v>19</v>
      </c>
      <c r="C19" s="4">
        <v>6</v>
      </c>
      <c r="D19" s="4" t="str">
        <f t="shared" si="0"/>
        <v>6</v>
      </c>
      <c r="E19" s="4" t="str">
        <f t="shared" si="1"/>
        <v>7</v>
      </c>
      <c r="F19" s="4" t="str">
        <f t="shared" si="2"/>
        <v>8</v>
      </c>
      <c r="G19" s="4">
        <v>5</v>
      </c>
      <c r="H19" s="4" t="str">
        <f t="shared" si="3"/>
        <v>0.5</v>
      </c>
      <c r="I19" s="4" t="str">
        <f t="shared" si="4"/>
        <v>0.65</v>
      </c>
      <c r="J19" s="4" t="str">
        <f t="shared" si="5"/>
        <v>0.8</v>
      </c>
      <c r="L19" s="4" t="s">
        <v>19</v>
      </c>
      <c r="M19" s="4">
        <v>6</v>
      </c>
      <c r="N19" s="4" t="str">
        <f t="shared" si="6"/>
        <v>6</v>
      </c>
      <c r="O19" s="4" t="str">
        <f t="shared" si="7"/>
        <v>7</v>
      </c>
      <c r="P19" s="4" t="str">
        <f t="shared" si="8"/>
        <v>8</v>
      </c>
      <c r="Q19" s="4">
        <v>5</v>
      </c>
      <c r="R19" s="4" t="str">
        <f t="shared" si="9"/>
        <v>0.5</v>
      </c>
      <c r="S19" s="4" t="str">
        <f t="shared" si="10"/>
        <v>0.65</v>
      </c>
      <c r="T19" s="4" t="str">
        <f t="shared" si="11"/>
        <v>0.8</v>
      </c>
      <c r="V19" s="8" t="s">
        <v>19</v>
      </c>
      <c r="W19" s="4">
        <v>5</v>
      </c>
      <c r="X19" s="4" t="str">
        <f t="shared" si="12"/>
        <v>5</v>
      </c>
      <c r="Y19" s="4" t="str">
        <f t="shared" si="13"/>
        <v>6</v>
      </c>
      <c r="Z19" s="4" t="str">
        <f t="shared" si="14"/>
        <v>7</v>
      </c>
      <c r="AA19" s="4">
        <v>5</v>
      </c>
      <c r="AB19" s="4" t="str">
        <f t="shared" si="15"/>
        <v>0.5</v>
      </c>
      <c r="AC19" s="4" t="str">
        <f t="shared" si="16"/>
        <v>0.65</v>
      </c>
      <c r="AD19" s="4" t="str">
        <f t="shared" si="17"/>
        <v>0.8</v>
      </c>
      <c r="AF19" s="8" t="s">
        <v>19</v>
      </c>
      <c r="AG19" s="4">
        <v>5</v>
      </c>
      <c r="AH19" s="4" t="str">
        <f t="shared" si="18"/>
        <v>5</v>
      </c>
      <c r="AI19" s="4" t="str">
        <f t="shared" si="19"/>
        <v>6</v>
      </c>
      <c r="AJ19" s="4" t="str">
        <f t="shared" si="20"/>
        <v>7</v>
      </c>
      <c r="AK19" s="4">
        <v>5</v>
      </c>
      <c r="AL19" s="4" t="str">
        <f t="shared" si="21"/>
        <v>0.5</v>
      </c>
      <c r="AM19" s="4" t="str">
        <f t="shared" si="22"/>
        <v>0.65</v>
      </c>
      <c r="AN19" s="4" t="str">
        <f t="shared" si="23"/>
        <v>0.8</v>
      </c>
      <c r="AP19" s="8" t="s">
        <v>19</v>
      </c>
      <c r="AQ19" s="4">
        <v>5</v>
      </c>
      <c r="AR19" s="4" t="str">
        <f t="shared" si="24"/>
        <v>5</v>
      </c>
      <c r="AS19" s="4" t="str">
        <f t="shared" si="25"/>
        <v>6</v>
      </c>
      <c r="AT19" s="4" t="str">
        <f t="shared" si="26"/>
        <v>7</v>
      </c>
      <c r="AU19" s="4">
        <v>5</v>
      </c>
      <c r="AV19" s="4" t="str">
        <f t="shared" si="27"/>
        <v>0.5</v>
      </c>
      <c r="AW19" s="4" t="str">
        <f t="shared" si="28"/>
        <v>0.65</v>
      </c>
      <c r="AX19" s="4" t="str">
        <f t="shared" si="29"/>
        <v>0.8</v>
      </c>
    </row>
    <row r="20" spans="2:50" x14ac:dyDescent="0.2">
      <c r="B20" s="4" t="s">
        <v>20</v>
      </c>
      <c r="C20" s="4">
        <v>5</v>
      </c>
      <c r="D20" s="4" t="str">
        <f t="shared" si="0"/>
        <v>5</v>
      </c>
      <c r="E20" s="4" t="str">
        <f t="shared" si="1"/>
        <v>6</v>
      </c>
      <c r="F20" s="4" t="str">
        <f t="shared" si="2"/>
        <v>7</v>
      </c>
      <c r="G20" s="4">
        <v>5</v>
      </c>
      <c r="H20" s="4" t="str">
        <f t="shared" si="3"/>
        <v>0.5</v>
      </c>
      <c r="I20" s="4" t="str">
        <f t="shared" si="4"/>
        <v>0.65</v>
      </c>
      <c r="J20" s="4" t="str">
        <f t="shared" si="5"/>
        <v>0.8</v>
      </c>
      <c r="L20" s="4" t="s">
        <v>20</v>
      </c>
      <c r="M20" s="4">
        <v>5</v>
      </c>
      <c r="N20" s="4" t="str">
        <f t="shared" si="6"/>
        <v>5</v>
      </c>
      <c r="O20" s="4" t="str">
        <f t="shared" si="7"/>
        <v>6</v>
      </c>
      <c r="P20" s="4" t="str">
        <f t="shared" si="8"/>
        <v>7</v>
      </c>
      <c r="Q20" s="4">
        <v>5</v>
      </c>
      <c r="R20" s="4" t="str">
        <f t="shared" si="9"/>
        <v>0.5</v>
      </c>
      <c r="S20" s="4" t="str">
        <f t="shared" si="10"/>
        <v>0.65</v>
      </c>
      <c r="T20" s="4" t="str">
        <f t="shared" si="11"/>
        <v>0.8</v>
      </c>
      <c r="V20" s="8" t="s">
        <v>20</v>
      </c>
      <c r="W20" s="4">
        <v>5</v>
      </c>
      <c r="X20" s="4" t="str">
        <f t="shared" si="12"/>
        <v>5</v>
      </c>
      <c r="Y20" s="4" t="str">
        <f t="shared" si="13"/>
        <v>6</v>
      </c>
      <c r="Z20" s="4" t="str">
        <f t="shared" si="14"/>
        <v>7</v>
      </c>
      <c r="AA20" s="4">
        <v>5</v>
      </c>
      <c r="AB20" s="4" t="str">
        <f t="shared" si="15"/>
        <v>0.5</v>
      </c>
      <c r="AC20" s="4" t="str">
        <f t="shared" si="16"/>
        <v>0.65</v>
      </c>
      <c r="AD20" s="4" t="str">
        <f t="shared" si="17"/>
        <v>0.8</v>
      </c>
      <c r="AF20" s="8" t="s">
        <v>20</v>
      </c>
      <c r="AG20" s="4">
        <v>5</v>
      </c>
      <c r="AH20" s="4" t="str">
        <f t="shared" si="18"/>
        <v>5</v>
      </c>
      <c r="AI20" s="4" t="str">
        <f t="shared" si="19"/>
        <v>6</v>
      </c>
      <c r="AJ20" s="4" t="str">
        <f t="shared" si="20"/>
        <v>7</v>
      </c>
      <c r="AK20" s="4">
        <v>5</v>
      </c>
      <c r="AL20" s="4" t="str">
        <f t="shared" si="21"/>
        <v>0.5</v>
      </c>
      <c r="AM20" s="4" t="str">
        <f t="shared" si="22"/>
        <v>0.65</v>
      </c>
      <c r="AN20" s="4" t="str">
        <f t="shared" si="23"/>
        <v>0.8</v>
      </c>
      <c r="AP20" s="8" t="s">
        <v>20</v>
      </c>
      <c r="AQ20" s="4">
        <v>5</v>
      </c>
      <c r="AR20" s="4" t="str">
        <f t="shared" si="24"/>
        <v>5</v>
      </c>
      <c r="AS20" s="4" t="str">
        <f t="shared" si="25"/>
        <v>6</v>
      </c>
      <c r="AT20" s="4" t="str">
        <f t="shared" si="26"/>
        <v>7</v>
      </c>
      <c r="AU20" s="4">
        <v>5</v>
      </c>
      <c r="AV20" s="4" t="str">
        <f t="shared" si="27"/>
        <v>0.5</v>
      </c>
      <c r="AW20" s="4" t="str">
        <f t="shared" si="28"/>
        <v>0.65</v>
      </c>
      <c r="AX20" s="4" t="str">
        <f t="shared" si="29"/>
        <v>0.8</v>
      </c>
    </row>
    <row r="21" spans="2:50" x14ac:dyDescent="0.2">
      <c r="B21" s="4" t="s">
        <v>21</v>
      </c>
      <c r="C21" s="4">
        <v>7</v>
      </c>
      <c r="D21" s="4" t="str">
        <f t="shared" si="0"/>
        <v>7</v>
      </c>
      <c r="E21" s="4" t="str">
        <f t="shared" si="1"/>
        <v>8</v>
      </c>
      <c r="F21" s="4" t="str">
        <f t="shared" si="2"/>
        <v>9</v>
      </c>
      <c r="G21" s="4">
        <v>7</v>
      </c>
      <c r="H21" s="4" t="str">
        <f t="shared" si="3"/>
        <v>0.85</v>
      </c>
      <c r="I21" s="4" t="str">
        <f t="shared" si="4"/>
        <v>0.95</v>
      </c>
      <c r="J21" s="4" t="str">
        <f t="shared" si="5"/>
        <v>1</v>
      </c>
      <c r="L21" s="4" t="s">
        <v>21</v>
      </c>
      <c r="M21" s="4">
        <v>6</v>
      </c>
      <c r="N21" s="4" t="str">
        <f t="shared" si="6"/>
        <v>6</v>
      </c>
      <c r="O21" s="4" t="str">
        <f t="shared" si="7"/>
        <v>7</v>
      </c>
      <c r="P21" s="4" t="str">
        <f t="shared" si="8"/>
        <v>8</v>
      </c>
      <c r="Q21" s="4">
        <v>7</v>
      </c>
      <c r="R21" s="4" t="str">
        <f t="shared" si="9"/>
        <v>0.85</v>
      </c>
      <c r="S21" s="4" t="str">
        <f t="shared" si="10"/>
        <v>0.95</v>
      </c>
      <c r="T21" s="4" t="str">
        <f t="shared" si="11"/>
        <v>1</v>
      </c>
      <c r="V21" s="8" t="s">
        <v>21</v>
      </c>
      <c r="W21" s="4">
        <v>6</v>
      </c>
      <c r="X21" s="4" t="str">
        <f t="shared" si="12"/>
        <v>6</v>
      </c>
      <c r="Y21" s="4" t="str">
        <f t="shared" si="13"/>
        <v>7</v>
      </c>
      <c r="Z21" s="4" t="str">
        <f t="shared" si="14"/>
        <v>8</v>
      </c>
      <c r="AA21" s="4">
        <v>7</v>
      </c>
      <c r="AB21" s="4" t="str">
        <f t="shared" si="15"/>
        <v>0.85</v>
      </c>
      <c r="AC21" s="4" t="str">
        <f t="shared" si="16"/>
        <v>0.95</v>
      </c>
      <c r="AD21" s="4" t="str">
        <f t="shared" si="17"/>
        <v>1</v>
      </c>
      <c r="AF21" s="8" t="s">
        <v>21</v>
      </c>
      <c r="AG21" s="4">
        <v>6</v>
      </c>
      <c r="AH21" s="4" t="str">
        <f t="shared" si="18"/>
        <v>6</v>
      </c>
      <c r="AI21" s="4" t="str">
        <f t="shared" si="19"/>
        <v>7</v>
      </c>
      <c r="AJ21" s="4" t="str">
        <f t="shared" si="20"/>
        <v>8</v>
      </c>
      <c r="AK21" s="4">
        <v>7</v>
      </c>
      <c r="AL21" s="4" t="str">
        <f t="shared" si="21"/>
        <v>0.85</v>
      </c>
      <c r="AM21" s="4" t="str">
        <f t="shared" si="22"/>
        <v>0.95</v>
      </c>
      <c r="AN21" s="4" t="str">
        <f t="shared" si="23"/>
        <v>1</v>
      </c>
      <c r="AP21" s="8" t="s">
        <v>21</v>
      </c>
      <c r="AQ21" s="4">
        <v>6</v>
      </c>
      <c r="AR21" s="4" t="str">
        <f t="shared" si="24"/>
        <v>6</v>
      </c>
      <c r="AS21" s="4" t="str">
        <f t="shared" si="25"/>
        <v>7</v>
      </c>
      <c r="AT21" s="4" t="str">
        <f t="shared" si="26"/>
        <v>8</v>
      </c>
      <c r="AU21" s="4">
        <v>7</v>
      </c>
      <c r="AV21" s="4" t="str">
        <f t="shared" si="27"/>
        <v>0.85</v>
      </c>
      <c r="AW21" s="4" t="str">
        <f t="shared" si="28"/>
        <v>0.95</v>
      </c>
      <c r="AX21" s="4" t="str">
        <f t="shared" si="29"/>
        <v>1</v>
      </c>
    </row>
    <row r="22" spans="2:50" x14ac:dyDescent="0.2">
      <c r="B22" s="4" t="s">
        <v>22</v>
      </c>
      <c r="C22" s="4">
        <v>5</v>
      </c>
      <c r="D22" s="4" t="str">
        <f t="shared" si="0"/>
        <v>5</v>
      </c>
      <c r="E22" s="4" t="str">
        <f t="shared" si="1"/>
        <v>6</v>
      </c>
      <c r="F22" s="4" t="str">
        <f t="shared" si="2"/>
        <v>7</v>
      </c>
      <c r="G22" s="4">
        <v>5</v>
      </c>
      <c r="H22" s="4" t="str">
        <f t="shared" si="3"/>
        <v>0.5</v>
      </c>
      <c r="I22" s="4" t="str">
        <f t="shared" si="4"/>
        <v>0.65</v>
      </c>
      <c r="J22" s="4" t="str">
        <f t="shared" si="5"/>
        <v>0.8</v>
      </c>
      <c r="L22" s="4" t="s">
        <v>22</v>
      </c>
      <c r="M22" s="4">
        <v>5</v>
      </c>
      <c r="N22" s="4" t="str">
        <f t="shared" si="6"/>
        <v>5</v>
      </c>
      <c r="O22" s="4" t="str">
        <f t="shared" si="7"/>
        <v>6</v>
      </c>
      <c r="P22" s="4" t="str">
        <f t="shared" si="8"/>
        <v>7</v>
      </c>
      <c r="Q22" s="4">
        <v>5</v>
      </c>
      <c r="R22" s="4" t="str">
        <f t="shared" si="9"/>
        <v>0.5</v>
      </c>
      <c r="S22" s="4" t="str">
        <f t="shared" si="10"/>
        <v>0.65</v>
      </c>
      <c r="T22" s="4" t="str">
        <f t="shared" si="11"/>
        <v>0.8</v>
      </c>
      <c r="V22" s="8" t="s">
        <v>22</v>
      </c>
      <c r="W22" s="4">
        <v>6</v>
      </c>
      <c r="X22" s="4" t="str">
        <f t="shared" si="12"/>
        <v>6</v>
      </c>
      <c r="Y22" s="4" t="str">
        <f t="shared" si="13"/>
        <v>7</v>
      </c>
      <c r="Z22" s="4" t="str">
        <f t="shared" si="14"/>
        <v>8</v>
      </c>
      <c r="AA22" s="4">
        <v>6</v>
      </c>
      <c r="AB22" s="4" t="str">
        <f t="shared" si="15"/>
        <v>0.7</v>
      </c>
      <c r="AC22" s="4" t="str">
        <f t="shared" si="16"/>
        <v>0.8</v>
      </c>
      <c r="AD22" s="4" t="str">
        <f t="shared" si="17"/>
        <v>0.9</v>
      </c>
      <c r="AF22" s="8" t="s">
        <v>22</v>
      </c>
      <c r="AG22" s="4">
        <v>5</v>
      </c>
      <c r="AH22" s="4" t="str">
        <f t="shared" si="18"/>
        <v>5</v>
      </c>
      <c r="AI22" s="4" t="str">
        <f t="shared" si="19"/>
        <v>6</v>
      </c>
      <c r="AJ22" s="4" t="str">
        <f t="shared" si="20"/>
        <v>7</v>
      </c>
      <c r="AK22" s="4">
        <v>5</v>
      </c>
      <c r="AL22" s="4" t="str">
        <f t="shared" si="21"/>
        <v>0.5</v>
      </c>
      <c r="AM22" s="4" t="str">
        <f t="shared" si="22"/>
        <v>0.65</v>
      </c>
      <c r="AN22" s="4" t="str">
        <f t="shared" si="23"/>
        <v>0.8</v>
      </c>
      <c r="AP22" s="8" t="s">
        <v>22</v>
      </c>
      <c r="AQ22" s="4">
        <v>5</v>
      </c>
      <c r="AR22" s="4" t="str">
        <f t="shared" si="24"/>
        <v>5</v>
      </c>
      <c r="AS22" s="4" t="str">
        <f t="shared" si="25"/>
        <v>6</v>
      </c>
      <c r="AT22" s="4" t="str">
        <f t="shared" si="26"/>
        <v>7</v>
      </c>
      <c r="AU22" s="4">
        <v>4</v>
      </c>
      <c r="AV22" s="4" t="str">
        <f t="shared" si="27"/>
        <v>0.3</v>
      </c>
      <c r="AW22" s="4" t="str">
        <f t="shared" si="28"/>
        <v>0.5</v>
      </c>
      <c r="AX22" s="4" t="str">
        <f t="shared" si="29"/>
        <v>0.7</v>
      </c>
    </row>
    <row r="23" spans="2:50" x14ac:dyDescent="0.2">
      <c r="B23" s="4" t="s">
        <v>23</v>
      </c>
      <c r="C23" s="4">
        <v>3</v>
      </c>
      <c r="D23" s="4" t="str">
        <f t="shared" si="0"/>
        <v>3</v>
      </c>
      <c r="E23" s="4" t="str">
        <f t="shared" si="1"/>
        <v>4</v>
      </c>
      <c r="F23" s="4" t="str">
        <f t="shared" si="2"/>
        <v>5</v>
      </c>
      <c r="G23" s="4">
        <v>7</v>
      </c>
      <c r="H23" s="4" t="str">
        <f t="shared" si="3"/>
        <v>0.85</v>
      </c>
      <c r="I23" s="4" t="str">
        <f t="shared" si="4"/>
        <v>0.95</v>
      </c>
      <c r="J23" s="4" t="str">
        <f t="shared" si="5"/>
        <v>1</v>
      </c>
      <c r="L23" s="4" t="s">
        <v>23</v>
      </c>
      <c r="M23" s="4">
        <v>3</v>
      </c>
      <c r="N23" s="4" t="str">
        <f t="shared" si="6"/>
        <v>3</v>
      </c>
      <c r="O23" s="4" t="str">
        <f t="shared" si="7"/>
        <v>4</v>
      </c>
      <c r="P23" s="4" t="str">
        <f t="shared" si="8"/>
        <v>5</v>
      </c>
      <c r="Q23" s="4">
        <v>7</v>
      </c>
      <c r="R23" s="4" t="str">
        <f t="shared" si="9"/>
        <v>0.85</v>
      </c>
      <c r="S23" s="4" t="str">
        <f t="shared" si="10"/>
        <v>0.95</v>
      </c>
      <c r="T23" s="4" t="str">
        <f t="shared" si="11"/>
        <v>1</v>
      </c>
      <c r="V23" s="8" t="s">
        <v>23</v>
      </c>
      <c r="W23" s="4">
        <v>3</v>
      </c>
      <c r="X23" s="4" t="str">
        <f t="shared" si="12"/>
        <v>3</v>
      </c>
      <c r="Y23" s="4" t="str">
        <f t="shared" si="13"/>
        <v>4</v>
      </c>
      <c r="Z23" s="4" t="str">
        <f t="shared" si="14"/>
        <v>5</v>
      </c>
      <c r="AA23" s="4">
        <v>7</v>
      </c>
      <c r="AB23" s="4" t="str">
        <f t="shared" si="15"/>
        <v>0.85</v>
      </c>
      <c r="AC23" s="4" t="str">
        <f t="shared" si="16"/>
        <v>0.95</v>
      </c>
      <c r="AD23" s="4" t="str">
        <f t="shared" si="17"/>
        <v>1</v>
      </c>
      <c r="AF23" s="8" t="s">
        <v>23</v>
      </c>
      <c r="AG23" s="4">
        <v>4</v>
      </c>
      <c r="AH23" s="4" t="str">
        <f t="shared" si="18"/>
        <v>4</v>
      </c>
      <c r="AI23" s="4" t="str">
        <f t="shared" si="19"/>
        <v>5</v>
      </c>
      <c r="AJ23" s="4" t="str">
        <f t="shared" si="20"/>
        <v>6</v>
      </c>
      <c r="AK23" s="4">
        <v>7</v>
      </c>
      <c r="AL23" s="4" t="str">
        <f t="shared" si="21"/>
        <v>0.85</v>
      </c>
      <c r="AM23" s="4" t="str">
        <f t="shared" si="22"/>
        <v>0.95</v>
      </c>
      <c r="AN23" s="4" t="str">
        <f t="shared" si="23"/>
        <v>1</v>
      </c>
      <c r="AP23" s="8" t="s">
        <v>23</v>
      </c>
      <c r="AQ23" s="4">
        <v>4</v>
      </c>
      <c r="AR23" s="4" t="str">
        <f t="shared" si="24"/>
        <v>4</v>
      </c>
      <c r="AS23" s="4" t="str">
        <f t="shared" si="25"/>
        <v>5</v>
      </c>
      <c r="AT23" s="4" t="str">
        <f t="shared" si="26"/>
        <v>6</v>
      </c>
      <c r="AU23" s="4">
        <v>7</v>
      </c>
      <c r="AV23" s="4" t="str">
        <f t="shared" si="27"/>
        <v>0.85</v>
      </c>
      <c r="AW23" s="4" t="str">
        <f t="shared" si="28"/>
        <v>0.95</v>
      </c>
      <c r="AX23" s="4" t="str">
        <f t="shared" si="29"/>
        <v>1</v>
      </c>
    </row>
    <row r="24" spans="2:50" x14ac:dyDescent="0.2">
      <c r="B24" s="4" t="s">
        <v>24</v>
      </c>
      <c r="C24" s="4">
        <v>5</v>
      </c>
      <c r="D24" s="4" t="str">
        <f t="shared" si="0"/>
        <v>5</v>
      </c>
      <c r="E24" s="4" t="str">
        <f t="shared" si="1"/>
        <v>6</v>
      </c>
      <c r="F24" s="4" t="str">
        <f t="shared" si="2"/>
        <v>7</v>
      </c>
      <c r="G24" s="4">
        <v>6</v>
      </c>
      <c r="H24" s="4" t="str">
        <f t="shared" si="3"/>
        <v>0.7</v>
      </c>
      <c r="I24" s="4" t="str">
        <f t="shared" si="4"/>
        <v>0.8</v>
      </c>
      <c r="J24" s="4" t="str">
        <f t="shared" si="5"/>
        <v>0.9</v>
      </c>
      <c r="L24" s="4" t="s">
        <v>24</v>
      </c>
      <c r="M24" s="4">
        <v>5</v>
      </c>
      <c r="N24" s="4" t="str">
        <f t="shared" si="6"/>
        <v>5</v>
      </c>
      <c r="O24" s="4" t="str">
        <f t="shared" si="7"/>
        <v>6</v>
      </c>
      <c r="P24" s="4" t="str">
        <f t="shared" si="8"/>
        <v>7</v>
      </c>
      <c r="Q24" s="4">
        <v>6</v>
      </c>
      <c r="R24" s="4" t="str">
        <f t="shared" si="9"/>
        <v>0.7</v>
      </c>
      <c r="S24" s="4" t="str">
        <f t="shared" si="10"/>
        <v>0.8</v>
      </c>
      <c r="T24" s="4" t="str">
        <f t="shared" si="11"/>
        <v>0.9</v>
      </c>
      <c r="V24" s="8" t="s">
        <v>24</v>
      </c>
      <c r="W24" s="4">
        <v>6</v>
      </c>
      <c r="X24" s="4" t="str">
        <f t="shared" si="12"/>
        <v>6</v>
      </c>
      <c r="Y24" s="4" t="str">
        <f t="shared" si="13"/>
        <v>7</v>
      </c>
      <c r="Z24" s="4" t="str">
        <f t="shared" si="14"/>
        <v>8</v>
      </c>
      <c r="AA24" s="4">
        <v>6</v>
      </c>
      <c r="AB24" s="4" t="str">
        <f t="shared" si="15"/>
        <v>0.7</v>
      </c>
      <c r="AC24" s="4" t="str">
        <f t="shared" si="16"/>
        <v>0.8</v>
      </c>
      <c r="AD24" s="4" t="str">
        <f t="shared" si="17"/>
        <v>0.9</v>
      </c>
      <c r="AF24" s="8" t="s">
        <v>24</v>
      </c>
      <c r="AG24" s="4">
        <v>6</v>
      </c>
      <c r="AH24" s="4" t="str">
        <f t="shared" si="18"/>
        <v>6</v>
      </c>
      <c r="AI24" s="4" t="str">
        <f t="shared" si="19"/>
        <v>7</v>
      </c>
      <c r="AJ24" s="4" t="str">
        <f t="shared" si="20"/>
        <v>8</v>
      </c>
      <c r="AK24" s="4">
        <v>7</v>
      </c>
      <c r="AL24" s="4" t="str">
        <f t="shared" si="21"/>
        <v>0.85</v>
      </c>
      <c r="AM24" s="4" t="str">
        <f t="shared" si="22"/>
        <v>0.95</v>
      </c>
      <c r="AN24" s="4" t="str">
        <f t="shared" si="23"/>
        <v>1</v>
      </c>
      <c r="AP24" s="8" t="s">
        <v>24</v>
      </c>
      <c r="AQ24" s="4">
        <v>6</v>
      </c>
      <c r="AR24" s="4" t="str">
        <f t="shared" si="24"/>
        <v>6</v>
      </c>
      <c r="AS24" s="4" t="str">
        <f t="shared" si="25"/>
        <v>7</v>
      </c>
      <c r="AT24" s="4" t="str">
        <f t="shared" si="26"/>
        <v>8</v>
      </c>
      <c r="AU24" s="4">
        <v>7</v>
      </c>
      <c r="AV24" s="4" t="str">
        <f t="shared" si="27"/>
        <v>0.85</v>
      </c>
      <c r="AW24" s="4" t="str">
        <f t="shared" si="28"/>
        <v>0.95</v>
      </c>
      <c r="AX24" s="4" t="str">
        <f t="shared" si="29"/>
        <v>1</v>
      </c>
    </row>
    <row r="25" spans="2:50" x14ac:dyDescent="0.2">
      <c r="B25" s="4" t="s">
        <v>25</v>
      </c>
      <c r="C25" s="4">
        <v>4</v>
      </c>
      <c r="D25" s="4" t="str">
        <f t="shared" si="0"/>
        <v>4</v>
      </c>
      <c r="E25" s="4" t="str">
        <f t="shared" si="1"/>
        <v>5</v>
      </c>
      <c r="F25" s="4" t="str">
        <f t="shared" si="2"/>
        <v>6</v>
      </c>
      <c r="G25" s="4">
        <v>5</v>
      </c>
      <c r="H25" s="4" t="str">
        <f t="shared" si="3"/>
        <v>0.5</v>
      </c>
      <c r="I25" s="4" t="str">
        <f t="shared" si="4"/>
        <v>0.65</v>
      </c>
      <c r="J25" s="4" t="str">
        <f t="shared" si="5"/>
        <v>0.8</v>
      </c>
      <c r="L25" s="4" t="s">
        <v>25</v>
      </c>
      <c r="M25" s="4">
        <v>4</v>
      </c>
      <c r="N25" s="4" t="str">
        <f t="shared" si="6"/>
        <v>4</v>
      </c>
      <c r="O25" s="4" t="str">
        <f t="shared" si="7"/>
        <v>5</v>
      </c>
      <c r="P25" s="4" t="str">
        <f t="shared" si="8"/>
        <v>6</v>
      </c>
      <c r="Q25" s="4">
        <v>5</v>
      </c>
      <c r="R25" s="4" t="str">
        <f t="shared" si="9"/>
        <v>0.5</v>
      </c>
      <c r="S25" s="4" t="str">
        <f t="shared" si="10"/>
        <v>0.65</v>
      </c>
      <c r="T25" s="4" t="str">
        <f t="shared" si="11"/>
        <v>0.8</v>
      </c>
      <c r="V25" s="8" t="s">
        <v>25</v>
      </c>
      <c r="W25" s="4">
        <v>4</v>
      </c>
      <c r="X25" s="4" t="str">
        <f t="shared" si="12"/>
        <v>4</v>
      </c>
      <c r="Y25" s="4" t="str">
        <f t="shared" si="13"/>
        <v>5</v>
      </c>
      <c r="Z25" s="4" t="str">
        <f t="shared" si="14"/>
        <v>6</v>
      </c>
      <c r="AA25" s="4">
        <v>5</v>
      </c>
      <c r="AB25" s="4" t="str">
        <f t="shared" si="15"/>
        <v>0.5</v>
      </c>
      <c r="AC25" s="4" t="str">
        <f t="shared" si="16"/>
        <v>0.65</v>
      </c>
      <c r="AD25" s="4" t="str">
        <f t="shared" si="17"/>
        <v>0.8</v>
      </c>
      <c r="AF25" s="8" t="s">
        <v>25</v>
      </c>
      <c r="AG25" s="4">
        <v>3</v>
      </c>
      <c r="AH25" s="4" t="str">
        <f t="shared" si="18"/>
        <v>3</v>
      </c>
      <c r="AI25" s="4" t="str">
        <f t="shared" si="19"/>
        <v>4</v>
      </c>
      <c r="AJ25" s="4" t="str">
        <f t="shared" si="20"/>
        <v>5</v>
      </c>
      <c r="AK25" s="4">
        <v>5</v>
      </c>
      <c r="AL25" s="4" t="str">
        <f t="shared" si="21"/>
        <v>0.5</v>
      </c>
      <c r="AM25" s="4" t="str">
        <f t="shared" si="22"/>
        <v>0.65</v>
      </c>
      <c r="AN25" s="4" t="str">
        <f t="shared" si="23"/>
        <v>0.8</v>
      </c>
      <c r="AP25" s="8" t="s">
        <v>25</v>
      </c>
      <c r="AQ25" s="4">
        <v>3</v>
      </c>
      <c r="AR25" s="4" t="str">
        <f t="shared" si="24"/>
        <v>3</v>
      </c>
      <c r="AS25" s="4" t="str">
        <f t="shared" si="25"/>
        <v>4</v>
      </c>
      <c r="AT25" s="4" t="str">
        <f t="shared" si="26"/>
        <v>5</v>
      </c>
      <c r="AU25" s="4">
        <v>5</v>
      </c>
      <c r="AV25" s="4" t="str">
        <f t="shared" si="27"/>
        <v>0.5</v>
      </c>
      <c r="AW25" s="4" t="str">
        <f t="shared" si="28"/>
        <v>0.65</v>
      </c>
      <c r="AX25" s="4" t="str">
        <f t="shared" si="29"/>
        <v>0.8</v>
      </c>
    </row>
    <row r="26" spans="2:50" x14ac:dyDescent="0.2">
      <c r="B26" s="4" t="s">
        <v>26</v>
      </c>
      <c r="C26" s="4">
        <v>5</v>
      </c>
      <c r="D26" s="4" t="str">
        <f t="shared" si="0"/>
        <v>5</v>
      </c>
      <c r="E26" s="4" t="str">
        <f t="shared" si="1"/>
        <v>6</v>
      </c>
      <c r="F26" s="4" t="str">
        <f t="shared" si="2"/>
        <v>7</v>
      </c>
      <c r="G26" s="4">
        <v>5</v>
      </c>
      <c r="H26" s="4" t="str">
        <f t="shared" si="3"/>
        <v>0.5</v>
      </c>
      <c r="I26" s="4" t="str">
        <f t="shared" si="4"/>
        <v>0.65</v>
      </c>
      <c r="J26" s="4" t="str">
        <f t="shared" si="5"/>
        <v>0.8</v>
      </c>
      <c r="L26" s="4" t="s">
        <v>26</v>
      </c>
      <c r="M26" s="4">
        <v>3</v>
      </c>
      <c r="N26" s="4" t="str">
        <f t="shared" si="6"/>
        <v>3</v>
      </c>
      <c r="O26" s="4" t="str">
        <f t="shared" si="7"/>
        <v>4</v>
      </c>
      <c r="P26" s="4" t="str">
        <f t="shared" si="8"/>
        <v>5</v>
      </c>
      <c r="Q26" s="4">
        <v>5</v>
      </c>
      <c r="R26" s="4" t="str">
        <f t="shared" si="9"/>
        <v>0.5</v>
      </c>
      <c r="S26" s="4" t="str">
        <f t="shared" si="10"/>
        <v>0.65</v>
      </c>
      <c r="T26" s="4" t="str">
        <f t="shared" si="11"/>
        <v>0.8</v>
      </c>
      <c r="V26" s="8" t="s">
        <v>26</v>
      </c>
      <c r="W26" s="4">
        <v>4</v>
      </c>
      <c r="X26" s="4" t="str">
        <f t="shared" si="12"/>
        <v>4</v>
      </c>
      <c r="Y26" s="4" t="str">
        <f t="shared" si="13"/>
        <v>5</v>
      </c>
      <c r="Z26" s="4" t="str">
        <f t="shared" si="14"/>
        <v>6</v>
      </c>
      <c r="AA26" s="4">
        <v>7</v>
      </c>
      <c r="AB26" s="4" t="str">
        <f t="shared" si="15"/>
        <v>0.85</v>
      </c>
      <c r="AC26" s="4" t="str">
        <f t="shared" si="16"/>
        <v>0.95</v>
      </c>
      <c r="AD26" s="4" t="str">
        <f t="shared" si="17"/>
        <v>1</v>
      </c>
      <c r="AF26" s="8" t="s">
        <v>26</v>
      </c>
      <c r="AG26" s="4">
        <v>4</v>
      </c>
      <c r="AH26" s="4" t="str">
        <f t="shared" si="18"/>
        <v>4</v>
      </c>
      <c r="AI26" s="4" t="str">
        <f t="shared" si="19"/>
        <v>5</v>
      </c>
      <c r="AJ26" s="4" t="str">
        <f t="shared" si="20"/>
        <v>6</v>
      </c>
      <c r="AK26" s="4">
        <v>7</v>
      </c>
      <c r="AL26" s="4" t="str">
        <f t="shared" si="21"/>
        <v>0.85</v>
      </c>
      <c r="AM26" s="4" t="str">
        <f t="shared" si="22"/>
        <v>0.95</v>
      </c>
      <c r="AN26" s="4" t="str">
        <f t="shared" si="23"/>
        <v>1</v>
      </c>
      <c r="AP26" s="8" t="s">
        <v>26</v>
      </c>
      <c r="AQ26" s="4">
        <v>2</v>
      </c>
      <c r="AR26" s="4" t="str">
        <f t="shared" si="24"/>
        <v>2</v>
      </c>
      <c r="AS26" s="4" t="str">
        <f t="shared" si="25"/>
        <v>3</v>
      </c>
      <c r="AT26" s="4" t="str">
        <f t="shared" si="26"/>
        <v>4</v>
      </c>
      <c r="AU26" s="4">
        <v>7</v>
      </c>
      <c r="AV26" s="4" t="str">
        <f t="shared" si="27"/>
        <v>0.85</v>
      </c>
      <c r="AW26" s="4" t="str">
        <f t="shared" si="28"/>
        <v>0.95</v>
      </c>
      <c r="AX26" s="4" t="str">
        <f t="shared" si="29"/>
        <v>1</v>
      </c>
    </row>
    <row r="27" spans="2:50" x14ac:dyDescent="0.2">
      <c r="B27" s="4" t="s">
        <v>27</v>
      </c>
      <c r="C27" s="4">
        <v>7</v>
      </c>
      <c r="D27" s="4" t="str">
        <f t="shared" si="0"/>
        <v>7</v>
      </c>
      <c r="E27" s="4" t="str">
        <f t="shared" si="1"/>
        <v>8</v>
      </c>
      <c r="F27" s="4" t="str">
        <f t="shared" si="2"/>
        <v>9</v>
      </c>
      <c r="G27" s="4">
        <v>6</v>
      </c>
      <c r="H27" s="4" t="str">
        <f t="shared" si="3"/>
        <v>0.7</v>
      </c>
      <c r="I27" s="4" t="str">
        <f t="shared" si="4"/>
        <v>0.8</v>
      </c>
      <c r="J27" s="4" t="str">
        <f t="shared" si="5"/>
        <v>0.9</v>
      </c>
      <c r="L27" s="4" t="s">
        <v>27</v>
      </c>
      <c r="M27" s="4">
        <v>7</v>
      </c>
      <c r="N27" s="4" t="str">
        <f t="shared" si="6"/>
        <v>7</v>
      </c>
      <c r="O27" s="4" t="str">
        <f t="shared" si="7"/>
        <v>8</v>
      </c>
      <c r="P27" s="4" t="str">
        <f t="shared" si="8"/>
        <v>9</v>
      </c>
      <c r="Q27" s="4">
        <v>7</v>
      </c>
      <c r="R27" s="4" t="str">
        <f t="shared" si="9"/>
        <v>0.85</v>
      </c>
      <c r="S27" s="4" t="str">
        <f t="shared" si="10"/>
        <v>0.95</v>
      </c>
      <c r="T27" s="4" t="str">
        <f t="shared" si="11"/>
        <v>1</v>
      </c>
      <c r="V27" s="8" t="s">
        <v>27</v>
      </c>
      <c r="W27" s="4">
        <v>6</v>
      </c>
      <c r="X27" s="4" t="str">
        <f t="shared" si="12"/>
        <v>6</v>
      </c>
      <c r="Y27" s="4" t="str">
        <f t="shared" si="13"/>
        <v>7</v>
      </c>
      <c r="Z27" s="4" t="str">
        <f t="shared" si="14"/>
        <v>8</v>
      </c>
      <c r="AA27" s="4">
        <v>6</v>
      </c>
      <c r="AB27" s="4" t="str">
        <f t="shared" si="15"/>
        <v>0.7</v>
      </c>
      <c r="AC27" s="4" t="str">
        <f t="shared" si="16"/>
        <v>0.8</v>
      </c>
      <c r="AD27" s="4" t="str">
        <f t="shared" si="17"/>
        <v>0.9</v>
      </c>
      <c r="AF27" s="8" t="s">
        <v>27</v>
      </c>
      <c r="AG27" s="4">
        <v>6</v>
      </c>
      <c r="AH27" s="4" t="str">
        <f t="shared" si="18"/>
        <v>6</v>
      </c>
      <c r="AI27" s="4" t="str">
        <f t="shared" si="19"/>
        <v>7</v>
      </c>
      <c r="AJ27" s="4" t="str">
        <f t="shared" si="20"/>
        <v>8</v>
      </c>
      <c r="AK27" s="4">
        <v>7</v>
      </c>
      <c r="AL27" s="4" t="str">
        <f t="shared" si="21"/>
        <v>0.85</v>
      </c>
      <c r="AM27" s="4" t="str">
        <f t="shared" si="22"/>
        <v>0.95</v>
      </c>
      <c r="AN27" s="4" t="str">
        <f t="shared" si="23"/>
        <v>1</v>
      </c>
      <c r="AP27" s="8" t="s">
        <v>27</v>
      </c>
      <c r="AQ27" s="4">
        <v>6</v>
      </c>
      <c r="AR27" s="4" t="str">
        <f t="shared" si="24"/>
        <v>6</v>
      </c>
      <c r="AS27" s="4" t="str">
        <f t="shared" si="25"/>
        <v>7</v>
      </c>
      <c r="AT27" s="4" t="str">
        <f t="shared" si="26"/>
        <v>8</v>
      </c>
      <c r="AU27" s="4">
        <v>7</v>
      </c>
      <c r="AV27" s="4" t="str">
        <f t="shared" si="27"/>
        <v>0.85</v>
      </c>
      <c r="AW27" s="4" t="str">
        <f t="shared" si="28"/>
        <v>0.95</v>
      </c>
      <c r="AX27" s="4" t="str">
        <f t="shared" si="29"/>
        <v>1</v>
      </c>
    </row>
    <row r="28" spans="2:50" x14ac:dyDescent="0.2">
      <c r="B28" s="4" t="s">
        <v>28</v>
      </c>
      <c r="C28" s="4">
        <v>6</v>
      </c>
      <c r="D28" s="4" t="str">
        <f t="shared" si="0"/>
        <v>6</v>
      </c>
      <c r="E28" s="4" t="str">
        <f t="shared" si="1"/>
        <v>7</v>
      </c>
      <c r="F28" s="4" t="str">
        <f t="shared" si="2"/>
        <v>8</v>
      </c>
      <c r="G28" s="4">
        <v>6</v>
      </c>
      <c r="H28" s="4" t="str">
        <f t="shared" si="3"/>
        <v>0.7</v>
      </c>
      <c r="I28" s="4" t="str">
        <f t="shared" si="4"/>
        <v>0.8</v>
      </c>
      <c r="J28" s="4" t="str">
        <f t="shared" si="5"/>
        <v>0.9</v>
      </c>
      <c r="L28" s="4" t="s">
        <v>28</v>
      </c>
      <c r="M28" s="4">
        <v>6</v>
      </c>
      <c r="N28" s="4" t="str">
        <f t="shared" si="6"/>
        <v>6</v>
      </c>
      <c r="O28" s="4" t="str">
        <f t="shared" si="7"/>
        <v>7</v>
      </c>
      <c r="P28" s="4" t="str">
        <f t="shared" si="8"/>
        <v>8</v>
      </c>
      <c r="Q28" s="4">
        <v>6</v>
      </c>
      <c r="R28" s="4" t="str">
        <f t="shared" si="9"/>
        <v>0.7</v>
      </c>
      <c r="S28" s="4" t="str">
        <f t="shared" si="10"/>
        <v>0.8</v>
      </c>
      <c r="T28" s="4" t="str">
        <f t="shared" si="11"/>
        <v>0.9</v>
      </c>
      <c r="V28" s="8" t="s">
        <v>28</v>
      </c>
      <c r="W28" s="4">
        <v>6</v>
      </c>
      <c r="X28" s="4" t="str">
        <f t="shared" si="12"/>
        <v>6</v>
      </c>
      <c r="Y28" s="4" t="str">
        <f t="shared" si="13"/>
        <v>7</v>
      </c>
      <c r="Z28" s="4" t="str">
        <f t="shared" si="14"/>
        <v>8</v>
      </c>
      <c r="AA28" s="4">
        <v>6</v>
      </c>
      <c r="AB28" s="4" t="str">
        <f t="shared" si="15"/>
        <v>0.7</v>
      </c>
      <c r="AC28" s="4" t="str">
        <f t="shared" si="16"/>
        <v>0.8</v>
      </c>
      <c r="AD28" s="4" t="str">
        <f t="shared" si="17"/>
        <v>0.9</v>
      </c>
      <c r="AF28" s="8" t="s">
        <v>28</v>
      </c>
      <c r="AG28" s="4">
        <v>6</v>
      </c>
      <c r="AH28" s="4" t="str">
        <f t="shared" si="18"/>
        <v>6</v>
      </c>
      <c r="AI28" s="4" t="str">
        <f t="shared" si="19"/>
        <v>7</v>
      </c>
      <c r="AJ28" s="4" t="str">
        <f t="shared" si="20"/>
        <v>8</v>
      </c>
      <c r="AK28" s="4">
        <v>5</v>
      </c>
      <c r="AL28" s="4" t="str">
        <f t="shared" si="21"/>
        <v>0.5</v>
      </c>
      <c r="AM28" s="4" t="str">
        <f t="shared" si="22"/>
        <v>0.65</v>
      </c>
      <c r="AN28" s="4" t="str">
        <f t="shared" si="23"/>
        <v>0.8</v>
      </c>
      <c r="AP28" s="8" t="s">
        <v>28</v>
      </c>
      <c r="AQ28" s="4">
        <v>6</v>
      </c>
      <c r="AR28" s="4" t="str">
        <f t="shared" si="24"/>
        <v>6</v>
      </c>
      <c r="AS28" s="4" t="str">
        <f t="shared" si="25"/>
        <v>7</v>
      </c>
      <c r="AT28" s="4" t="str">
        <f t="shared" si="26"/>
        <v>8</v>
      </c>
      <c r="AU28" s="4">
        <v>6</v>
      </c>
      <c r="AV28" s="4" t="str">
        <f t="shared" si="27"/>
        <v>0.7</v>
      </c>
      <c r="AW28" s="4" t="str">
        <f t="shared" si="28"/>
        <v>0.8</v>
      </c>
      <c r="AX28" s="4" t="str">
        <f t="shared" si="29"/>
        <v>0.9</v>
      </c>
    </row>
    <row r="29" spans="2:50" x14ac:dyDescent="0.2">
      <c r="B29" s="4" t="s">
        <v>29</v>
      </c>
      <c r="C29" s="19">
        <v>3</v>
      </c>
      <c r="D29" s="4" t="str">
        <f t="shared" si="0"/>
        <v>3</v>
      </c>
      <c r="E29" s="4" t="str">
        <f t="shared" si="1"/>
        <v>4</v>
      </c>
      <c r="F29" s="4" t="str">
        <f t="shared" si="2"/>
        <v>5</v>
      </c>
      <c r="G29" s="19">
        <v>7</v>
      </c>
      <c r="H29" s="4" t="str">
        <f t="shared" si="3"/>
        <v>0.85</v>
      </c>
      <c r="I29" s="4" t="str">
        <f t="shared" si="4"/>
        <v>0.95</v>
      </c>
      <c r="J29" s="4" t="str">
        <f t="shared" si="5"/>
        <v>1</v>
      </c>
      <c r="L29" s="4" t="s">
        <v>29</v>
      </c>
      <c r="M29" s="19">
        <v>5</v>
      </c>
      <c r="N29" s="4" t="str">
        <f t="shared" si="6"/>
        <v>5</v>
      </c>
      <c r="O29" s="4" t="str">
        <f t="shared" si="7"/>
        <v>6</v>
      </c>
      <c r="P29" s="4" t="str">
        <f t="shared" si="8"/>
        <v>7</v>
      </c>
      <c r="Q29" s="19">
        <v>7</v>
      </c>
      <c r="R29" s="4" t="str">
        <f t="shared" si="9"/>
        <v>0.85</v>
      </c>
      <c r="S29" s="4" t="str">
        <f t="shared" si="10"/>
        <v>0.95</v>
      </c>
      <c r="T29" s="4" t="str">
        <f t="shared" si="11"/>
        <v>1</v>
      </c>
      <c r="V29" s="8" t="s">
        <v>29</v>
      </c>
      <c r="W29" s="19">
        <v>4</v>
      </c>
      <c r="X29" s="4" t="str">
        <f t="shared" si="12"/>
        <v>4</v>
      </c>
      <c r="Y29" s="4" t="str">
        <f t="shared" si="13"/>
        <v>5</v>
      </c>
      <c r="Z29" s="4" t="str">
        <f t="shared" si="14"/>
        <v>6</v>
      </c>
      <c r="AA29" s="19">
        <v>7</v>
      </c>
      <c r="AB29" s="4" t="str">
        <f t="shared" si="15"/>
        <v>0.85</v>
      </c>
      <c r="AC29" s="4" t="str">
        <f t="shared" si="16"/>
        <v>0.95</v>
      </c>
      <c r="AD29" s="4" t="str">
        <f t="shared" si="17"/>
        <v>1</v>
      </c>
      <c r="AF29" s="8" t="s">
        <v>29</v>
      </c>
      <c r="AG29" s="19">
        <v>5</v>
      </c>
      <c r="AH29" s="4" t="str">
        <f t="shared" si="18"/>
        <v>5</v>
      </c>
      <c r="AI29" s="4" t="str">
        <f t="shared" si="19"/>
        <v>6</v>
      </c>
      <c r="AJ29" s="4" t="str">
        <f t="shared" si="20"/>
        <v>7</v>
      </c>
      <c r="AK29" s="19">
        <v>7</v>
      </c>
      <c r="AL29" s="4" t="str">
        <f t="shared" si="21"/>
        <v>0.85</v>
      </c>
      <c r="AM29" s="4" t="str">
        <f t="shared" si="22"/>
        <v>0.95</v>
      </c>
      <c r="AN29" s="4" t="str">
        <f t="shared" si="23"/>
        <v>1</v>
      </c>
      <c r="AP29" s="8" t="s">
        <v>29</v>
      </c>
      <c r="AQ29" s="19">
        <v>6</v>
      </c>
      <c r="AR29" s="4" t="str">
        <f t="shared" si="24"/>
        <v>6</v>
      </c>
      <c r="AS29" s="4" t="str">
        <f t="shared" si="25"/>
        <v>7</v>
      </c>
      <c r="AT29" s="4" t="str">
        <f t="shared" si="26"/>
        <v>8</v>
      </c>
      <c r="AU29" s="19">
        <v>7</v>
      </c>
      <c r="AV29" s="4" t="str">
        <f t="shared" si="27"/>
        <v>0.85</v>
      </c>
      <c r="AW29" s="4" t="str">
        <f t="shared" si="28"/>
        <v>0.95</v>
      </c>
      <c r="AX29" s="4" t="str">
        <f t="shared" si="29"/>
        <v>1</v>
      </c>
    </row>
    <row r="30" spans="2:50" x14ac:dyDescent="0.2">
      <c r="B30" s="4" t="s">
        <v>30</v>
      </c>
      <c r="C30" s="4">
        <v>4</v>
      </c>
      <c r="D30" s="4" t="str">
        <f t="shared" si="0"/>
        <v>4</v>
      </c>
      <c r="E30" s="4" t="str">
        <f t="shared" si="1"/>
        <v>5</v>
      </c>
      <c r="F30" s="4" t="str">
        <f t="shared" si="2"/>
        <v>6</v>
      </c>
      <c r="G30" s="4">
        <v>5</v>
      </c>
      <c r="H30" s="4" t="str">
        <f t="shared" si="3"/>
        <v>0.5</v>
      </c>
      <c r="I30" s="4" t="str">
        <f t="shared" si="4"/>
        <v>0.65</v>
      </c>
      <c r="J30" s="4" t="str">
        <f t="shared" si="5"/>
        <v>0.8</v>
      </c>
      <c r="L30" s="4" t="s">
        <v>30</v>
      </c>
      <c r="M30" s="4">
        <v>2</v>
      </c>
      <c r="N30" s="4" t="str">
        <f t="shared" si="6"/>
        <v>2</v>
      </c>
      <c r="O30" s="4" t="str">
        <f t="shared" si="7"/>
        <v>3</v>
      </c>
      <c r="P30" s="4" t="str">
        <f t="shared" si="8"/>
        <v>4</v>
      </c>
      <c r="Q30" s="4">
        <v>6</v>
      </c>
      <c r="R30" s="4" t="str">
        <f t="shared" si="9"/>
        <v>0.7</v>
      </c>
      <c r="S30" s="4" t="str">
        <f t="shared" si="10"/>
        <v>0.8</v>
      </c>
      <c r="T30" s="4" t="str">
        <f t="shared" si="11"/>
        <v>0.9</v>
      </c>
      <c r="V30" s="8" t="s">
        <v>30</v>
      </c>
      <c r="W30" s="4">
        <v>3</v>
      </c>
      <c r="X30" s="4" t="str">
        <f t="shared" si="12"/>
        <v>3</v>
      </c>
      <c r="Y30" s="4" t="str">
        <f t="shared" si="13"/>
        <v>4</v>
      </c>
      <c r="Z30" s="4" t="str">
        <f t="shared" si="14"/>
        <v>5</v>
      </c>
      <c r="AA30" s="4">
        <v>7</v>
      </c>
      <c r="AB30" s="4" t="str">
        <f t="shared" si="15"/>
        <v>0.85</v>
      </c>
      <c r="AC30" s="4" t="str">
        <f t="shared" si="16"/>
        <v>0.95</v>
      </c>
      <c r="AD30" s="4" t="str">
        <f t="shared" si="17"/>
        <v>1</v>
      </c>
      <c r="AF30" s="8" t="s">
        <v>30</v>
      </c>
      <c r="AG30" s="4">
        <v>1</v>
      </c>
      <c r="AH30" s="4" t="str">
        <f t="shared" si="18"/>
        <v>1</v>
      </c>
      <c r="AI30" s="4" t="str">
        <f t="shared" si="19"/>
        <v>2</v>
      </c>
      <c r="AJ30" s="4" t="str">
        <f t="shared" si="20"/>
        <v>3</v>
      </c>
      <c r="AK30" s="4">
        <v>7</v>
      </c>
      <c r="AL30" s="4" t="str">
        <f t="shared" si="21"/>
        <v>0.85</v>
      </c>
      <c r="AM30" s="4" t="str">
        <f t="shared" si="22"/>
        <v>0.95</v>
      </c>
      <c r="AN30" s="4" t="str">
        <f t="shared" si="23"/>
        <v>1</v>
      </c>
      <c r="AP30" s="8" t="s">
        <v>30</v>
      </c>
      <c r="AQ30" s="4">
        <v>3</v>
      </c>
      <c r="AR30" s="4" t="str">
        <f t="shared" si="24"/>
        <v>3</v>
      </c>
      <c r="AS30" s="4" t="str">
        <f t="shared" si="25"/>
        <v>4</v>
      </c>
      <c r="AT30" s="4" t="str">
        <f t="shared" si="26"/>
        <v>5</v>
      </c>
      <c r="AU30" s="4">
        <v>6</v>
      </c>
      <c r="AV30" s="4" t="str">
        <f t="shared" si="27"/>
        <v>0.7</v>
      </c>
      <c r="AW30" s="4" t="str">
        <f t="shared" si="28"/>
        <v>0.8</v>
      </c>
      <c r="AX30" s="4" t="str">
        <f t="shared" si="29"/>
        <v>0.9</v>
      </c>
    </row>
    <row r="31" spans="2:50" x14ac:dyDescent="0.2">
      <c r="B31" s="4" t="s">
        <v>31</v>
      </c>
      <c r="C31" s="4">
        <v>4</v>
      </c>
      <c r="D31" s="4" t="str">
        <f t="shared" si="0"/>
        <v>4</v>
      </c>
      <c r="E31" s="4" t="str">
        <f t="shared" si="1"/>
        <v>5</v>
      </c>
      <c r="F31" s="4" t="str">
        <f t="shared" si="2"/>
        <v>6</v>
      </c>
      <c r="G31" s="4">
        <v>5</v>
      </c>
      <c r="H31" s="4" t="str">
        <f t="shared" si="3"/>
        <v>0.5</v>
      </c>
      <c r="I31" s="4" t="str">
        <f t="shared" si="4"/>
        <v>0.65</v>
      </c>
      <c r="J31" s="4" t="str">
        <f t="shared" si="5"/>
        <v>0.8</v>
      </c>
      <c r="L31" s="4" t="s">
        <v>31</v>
      </c>
      <c r="M31" s="4">
        <v>4</v>
      </c>
      <c r="N31" s="4" t="str">
        <f t="shared" si="6"/>
        <v>4</v>
      </c>
      <c r="O31" s="4" t="str">
        <f t="shared" si="7"/>
        <v>5</v>
      </c>
      <c r="P31" s="4" t="str">
        <f t="shared" si="8"/>
        <v>6</v>
      </c>
      <c r="Q31" s="4">
        <v>5</v>
      </c>
      <c r="R31" s="4" t="str">
        <f t="shared" si="9"/>
        <v>0.5</v>
      </c>
      <c r="S31" s="4" t="str">
        <f t="shared" si="10"/>
        <v>0.65</v>
      </c>
      <c r="T31" s="4" t="str">
        <f t="shared" si="11"/>
        <v>0.8</v>
      </c>
      <c r="V31" s="8" t="s">
        <v>31</v>
      </c>
      <c r="W31" s="4">
        <v>5</v>
      </c>
      <c r="X31" s="4" t="str">
        <f t="shared" si="12"/>
        <v>5</v>
      </c>
      <c r="Y31" s="4" t="str">
        <f t="shared" si="13"/>
        <v>6</v>
      </c>
      <c r="Z31" s="4" t="str">
        <f t="shared" si="14"/>
        <v>7</v>
      </c>
      <c r="AA31" s="4">
        <v>5</v>
      </c>
      <c r="AB31" s="4" t="str">
        <f t="shared" si="15"/>
        <v>0.5</v>
      </c>
      <c r="AC31" s="4" t="str">
        <f t="shared" si="16"/>
        <v>0.65</v>
      </c>
      <c r="AD31" s="4" t="str">
        <f t="shared" si="17"/>
        <v>0.8</v>
      </c>
      <c r="AF31" s="8" t="s">
        <v>31</v>
      </c>
      <c r="AG31" s="4">
        <v>5</v>
      </c>
      <c r="AH31" s="4" t="str">
        <f t="shared" si="18"/>
        <v>5</v>
      </c>
      <c r="AI31" s="4" t="str">
        <f t="shared" si="19"/>
        <v>6</v>
      </c>
      <c r="AJ31" s="4" t="str">
        <f t="shared" si="20"/>
        <v>7</v>
      </c>
      <c r="AK31" s="4">
        <v>5</v>
      </c>
      <c r="AL31" s="4" t="str">
        <f t="shared" si="21"/>
        <v>0.5</v>
      </c>
      <c r="AM31" s="4" t="str">
        <f t="shared" si="22"/>
        <v>0.65</v>
      </c>
      <c r="AN31" s="4" t="str">
        <f t="shared" si="23"/>
        <v>0.8</v>
      </c>
      <c r="AP31" s="8" t="s">
        <v>31</v>
      </c>
      <c r="AQ31" s="4">
        <v>5</v>
      </c>
      <c r="AR31" s="4" t="str">
        <f t="shared" si="24"/>
        <v>5</v>
      </c>
      <c r="AS31" s="4" t="str">
        <f t="shared" si="25"/>
        <v>6</v>
      </c>
      <c r="AT31" s="4" t="str">
        <f t="shared" si="26"/>
        <v>7</v>
      </c>
      <c r="AU31" s="4">
        <v>5</v>
      </c>
      <c r="AV31" s="4" t="str">
        <f t="shared" si="27"/>
        <v>0.5</v>
      </c>
      <c r="AW31" s="4" t="str">
        <f t="shared" si="28"/>
        <v>0.65</v>
      </c>
      <c r="AX31" s="4" t="str">
        <f t="shared" si="29"/>
        <v>0.8</v>
      </c>
    </row>
    <row r="32" spans="2:50" x14ac:dyDescent="0.2">
      <c r="B32" s="4" t="s">
        <v>32</v>
      </c>
      <c r="C32" s="4">
        <v>7</v>
      </c>
      <c r="D32" s="4" t="str">
        <f t="shared" si="0"/>
        <v>7</v>
      </c>
      <c r="E32" s="4" t="str">
        <f t="shared" si="1"/>
        <v>8</v>
      </c>
      <c r="F32" s="4" t="str">
        <f t="shared" si="2"/>
        <v>9</v>
      </c>
      <c r="G32" s="4">
        <v>7</v>
      </c>
      <c r="H32" s="4" t="str">
        <f t="shared" si="3"/>
        <v>0.85</v>
      </c>
      <c r="I32" s="4" t="str">
        <f t="shared" si="4"/>
        <v>0.95</v>
      </c>
      <c r="J32" s="4" t="str">
        <f t="shared" si="5"/>
        <v>1</v>
      </c>
      <c r="L32" s="4" t="s">
        <v>32</v>
      </c>
      <c r="M32" s="4">
        <v>6</v>
      </c>
      <c r="N32" s="4" t="str">
        <f t="shared" si="6"/>
        <v>6</v>
      </c>
      <c r="O32" s="4" t="str">
        <f t="shared" si="7"/>
        <v>7</v>
      </c>
      <c r="P32" s="4" t="str">
        <f t="shared" si="8"/>
        <v>8</v>
      </c>
      <c r="Q32" s="4">
        <v>6</v>
      </c>
      <c r="R32" s="4" t="str">
        <f t="shared" si="9"/>
        <v>0.7</v>
      </c>
      <c r="S32" s="4" t="str">
        <f t="shared" si="10"/>
        <v>0.8</v>
      </c>
      <c r="T32" s="4" t="str">
        <f t="shared" si="11"/>
        <v>0.9</v>
      </c>
      <c r="V32" s="8" t="s">
        <v>32</v>
      </c>
      <c r="W32" s="4">
        <v>6</v>
      </c>
      <c r="X32" s="4" t="str">
        <f t="shared" si="12"/>
        <v>6</v>
      </c>
      <c r="Y32" s="4" t="str">
        <f t="shared" si="13"/>
        <v>7</v>
      </c>
      <c r="Z32" s="4" t="str">
        <f t="shared" si="14"/>
        <v>8</v>
      </c>
      <c r="AA32" s="4">
        <v>7</v>
      </c>
      <c r="AB32" s="4" t="str">
        <f t="shared" si="15"/>
        <v>0.85</v>
      </c>
      <c r="AC32" s="4" t="str">
        <f t="shared" si="16"/>
        <v>0.95</v>
      </c>
      <c r="AD32" s="4" t="str">
        <f t="shared" si="17"/>
        <v>1</v>
      </c>
      <c r="AF32" s="8" t="s">
        <v>32</v>
      </c>
      <c r="AG32" s="4">
        <v>6</v>
      </c>
      <c r="AH32" s="4" t="str">
        <f t="shared" si="18"/>
        <v>6</v>
      </c>
      <c r="AI32" s="4" t="str">
        <f t="shared" si="19"/>
        <v>7</v>
      </c>
      <c r="AJ32" s="4" t="str">
        <f t="shared" si="20"/>
        <v>8</v>
      </c>
      <c r="AK32" s="4">
        <v>6</v>
      </c>
      <c r="AL32" s="4" t="str">
        <f t="shared" si="21"/>
        <v>0.7</v>
      </c>
      <c r="AM32" s="4" t="str">
        <f t="shared" si="22"/>
        <v>0.8</v>
      </c>
      <c r="AN32" s="4" t="str">
        <f t="shared" si="23"/>
        <v>0.9</v>
      </c>
      <c r="AP32" s="8" t="s">
        <v>32</v>
      </c>
      <c r="AQ32" s="4">
        <v>5</v>
      </c>
      <c r="AR32" s="4" t="str">
        <f t="shared" si="24"/>
        <v>5</v>
      </c>
      <c r="AS32" s="4" t="str">
        <f t="shared" si="25"/>
        <v>6</v>
      </c>
      <c r="AT32" s="4" t="str">
        <f t="shared" si="26"/>
        <v>7</v>
      </c>
      <c r="AU32" s="4">
        <v>7</v>
      </c>
      <c r="AV32" s="4" t="str">
        <f t="shared" si="27"/>
        <v>0.85</v>
      </c>
      <c r="AW32" s="4" t="str">
        <f t="shared" si="28"/>
        <v>0.95</v>
      </c>
      <c r="AX32" s="4" t="str">
        <f t="shared" si="29"/>
        <v>1</v>
      </c>
    </row>
    <row r="33" spans="2:50" x14ac:dyDescent="0.2">
      <c r="B33" s="4" t="s">
        <v>33</v>
      </c>
      <c r="C33" s="4">
        <v>3</v>
      </c>
      <c r="D33" s="4" t="str">
        <f t="shared" si="0"/>
        <v>3</v>
      </c>
      <c r="E33" s="4" t="str">
        <f t="shared" si="1"/>
        <v>4</v>
      </c>
      <c r="F33" s="4" t="str">
        <f t="shared" si="2"/>
        <v>5</v>
      </c>
      <c r="G33" s="4">
        <v>5</v>
      </c>
      <c r="H33" s="4" t="str">
        <f t="shared" si="3"/>
        <v>0.5</v>
      </c>
      <c r="I33" s="4" t="str">
        <f t="shared" si="4"/>
        <v>0.65</v>
      </c>
      <c r="J33" s="4" t="str">
        <f t="shared" si="5"/>
        <v>0.8</v>
      </c>
      <c r="L33" s="4" t="s">
        <v>33</v>
      </c>
      <c r="M33" s="4">
        <v>3</v>
      </c>
      <c r="N33" s="4" t="str">
        <f t="shared" si="6"/>
        <v>3</v>
      </c>
      <c r="O33" s="4" t="str">
        <f t="shared" si="7"/>
        <v>4</v>
      </c>
      <c r="P33" s="4" t="str">
        <f t="shared" si="8"/>
        <v>5</v>
      </c>
      <c r="Q33" s="4">
        <v>5</v>
      </c>
      <c r="R33" s="4" t="str">
        <f t="shared" si="9"/>
        <v>0.5</v>
      </c>
      <c r="S33" s="4" t="str">
        <f t="shared" si="10"/>
        <v>0.65</v>
      </c>
      <c r="T33" s="4" t="str">
        <f t="shared" si="11"/>
        <v>0.8</v>
      </c>
      <c r="V33" s="8" t="s">
        <v>33</v>
      </c>
      <c r="W33" s="4">
        <v>4</v>
      </c>
      <c r="X33" s="4" t="str">
        <f t="shared" si="12"/>
        <v>4</v>
      </c>
      <c r="Y33" s="4" t="str">
        <f t="shared" si="13"/>
        <v>5</v>
      </c>
      <c r="Z33" s="4" t="str">
        <f t="shared" si="14"/>
        <v>6</v>
      </c>
      <c r="AA33" s="4">
        <v>5</v>
      </c>
      <c r="AB33" s="4" t="str">
        <f t="shared" si="15"/>
        <v>0.5</v>
      </c>
      <c r="AC33" s="4" t="str">
        <f t="shared" si="16"/>
        <v>0.65</v>
      </c>
      <c r="AD33" s="4" t="str">
        <f t="shared" si="17"/>
        <v>0.8</v>
      </c>
      <c r="AF33" s="8" t="s">
        <v>33</v>
      </c>
      <c r="AG33" s="4">
        <v>4</v>
      </c>
      <c r="AH33" s="4" t="str">
        <f t="shared" si="18"/>
        <v>4</v>
      </c>
      <c r="AI33" s="4" t="str">
        <f t="shared" si="19"/>
        <v>5</v>
      </c>
      <c r="AJ33" s="4" t="str">
        <f t="shared" si="20"/>
        <v>6</v>
      </c>
      <c r="AK33" s="4">
        <v>7</v>
      </c>
      <c r="AL33" s="4" t="str">
        <f t="shared" si="21"/>
        <v>0.85</v>
      </c>
      <c r="AM33" s="4" t="str">
        <f t="shared" si="22"/>
        <v>0.95</v>
      </c>
      <c r="AN33" s="4" t="str">
        <f t="shared" si="23"/>
        <v>1</v>
      </c>
      <c r="AP33" s="8" t="s">
        <v>33</v>
      </c>
      <c r="AQ33" s="4">
        <v>4</v>
      </c>
      <c r="AR33" s="4" t="str">
        <f t="shared" si="24"/>
        <v>4</v>
      </c>
      <c r="AS33" s="4" t="str">
        <f t="shared" si="25"/>
        <v>5</v>
      </c>
      <c r="AT33" s="4" t="str">
        <f t="shared" si="26"/>
        <v>6</v>
      </c>
      <c r="AU33" s="4">
        <v>7</v>
      </c>
      <c r="AV33" s="4" t="str">
        <f t="shared" si="27"/>
        <v>0.85</v>
      </c>
      <c r="AW33" s="4" t="str">
        <f t="shared" si="28"/>
        <v>0.95</v>
      </c>
      <c r="AX33" s="4" t="str">
        <f t="shared" si="29"/>
        <v>1</v>
      </c>
    </row>
    <row r="34" spans="2:50" x14ac:dyDescent="0.2">
      <c r="B34" s="4" t="s">
        <v>34</v>
      </c>
      <c r="C34" s="4">
        <v>6</v>
      </c>
      <c r="D34" s="4" t="str">
        <f t="shared" si="0"/>
        <v>6</v>
      </c>
      <c r="E34" s="4" t="str">
        <f t="shared" si="1"/>
        <v>7</v>
      </c>
      <c r="F34" s="4" t="str">
        <f t="shared" si="2"/>
        <v>8</v>
      </c>
      <c r="G34" s="4">
        <v>7</v>
      </c>
      <c r="H34" s="4" t="str">
        <f t="shared" si="3"/>
        <v>0.85</v>
      </c>
      <c r="I34" s="4" t="str">
        <f t="shared" si="4"/>
        <v>0.95</v>
      </c>
      <c r="J34" s="4" t="str">
        <f t="shared" si="5"/>
        <v>1</v>
      </c>
      <c r="L34" s="4" t="s">
        <v>34</v>
      </c>
      <c r="M34" s="4">
        <v>6</v>
      </c>
      <c r="N34" s="4" t="str">
        <f t="shared" si="6"/>
        <v>6</v>
      </c>
      <c r="O34" s="4" t="str">
        <f t="shared" si="7"/>
        <v>7</v>
      </c>
      <c r="P34" s="4" t="str">
        <f t="shared" si="8"/>
        <v>8</v>
      </c>
      <c r="Q34" s="4">
        <v>7</v>
      </c>
      <c r="R34" s="4" t="str">
        <f t="shared" si="9"/>
        <v>0.85</v>
      </c>
      <c r="S34" s="4" t="str">
        <f t="shared" si="10"/>
        <v>0.95</v>
      </c>
      <c r="T34" s="4" t="str">
        <f t="shared" si="11"/>
        <v>1</v>
      </c>
      <c r="V34" s="8" t="s">
        <v>34</v>
      </c>
      <c r="W34" s="4">
        <v>6</v>
      </c>
      <c r="X34" s="4" t="str">
        <f t="shared" si="12"/>
        <v>6</v>
      </c>
      <c r="Y34" s="4" t="str">
        <f t="shared" si="13"/>
        <v>7</v>
      </c>
      <c r="Z34" s="4" t="str">
        <f t="shared" si="14"/>
        <v>8</v>
      </c>
      <c r="AA34" s="4">
        <v>7</v>
      </c>
      <c r="AB34" s="4" t="str">
        <f t="shared" si="15"/>
        <v>0.85</v>
      </c>
      <c r="AC34" s="4" t="str">
        <f t="shared" si="16"/>
        <v>0.95</v>
      </c>
      <c r="AD34" s="4" t="str">
        <f t="shared" si="17"/>
        <v>1</v>
      </c>
      <c r="AF34" s="8" t="s">
        <v>34</v>
      </c>
      <c r="AG34" s="4">
        <v>7</v>
      </c>
      <c r="AH34" s="4" t="str">
        <f t="shared" si="18"/>
        <v>7</v>
      </c>
      <c r="AI34" s="4" t="str">
        <f t="shared" si="19"/>
        <v>8</v>
      </c>
      <c r="AJ34" s="4" t="str">
        <f t="shared" si="20"/>
        <v>9</v>
      </c>
      <c r="AK34" s="4">
        <v>7</v>
      </c>
      <c r="AL34" s="4" t="str">
        <f t="shared" si="21"/>
        <v>0.85</v>
      </c>
      <c r="AM34" s="4" t="str">
        <f t="shared" si="22"/>
        <v>0.95</v>
      </c>
      <c r="AN34" s="4" t="str">
        <f t="shared" si="23"/>
        <v>1</v>
      </c>
      <c r="AP34" s="8" t="s">
        <v>34</v>
      </c>
      <c r="AQ34" s="4">
        <v>7</v>
      </c>
      <c r="AR34" s="4" t="str">
        <f t="shared" si="24"/>
        <v>7</v>
      </c>
      <c r="AS34" s="4" t="str">
        <f t="shared" si="25"/>
        <v>8</v>
      </c>
      <c r="AT34" s="4" t="str">
        <f t="shared" si="26"/>
        <v>9</v>
      </c>
      <c r="AU34" s="4">
        <v>7</v>
      </c>
      <c r="AV34" s="4" t="str">
        <f t="shared" si="27"/>
        <v>0.85</v>
      </c>
      <c r="AW34" s="4" t="str">
        <f t="shared" si="28"/>
        <v>0.95</v>
      </c>
      <c r="AX34" s="4" t="str">
        <f t="shared" si="29"/>
        <v>1</v>
      </c>
    </row>
    <row r="35" spans="2:50" x14ac:dyDescent="0.2">
      <c r="B35" s="4" t="s">
        <v>35</v>
      </c>
      <c r="C35" s="4">
        <v>4</v>
      </c>
      <c r="D35" s="4" t="str">
        <f t="shared" si="0"/>
        <v>4</v>
      </c>
      <c r="E35" s="4" t="str">
        <f t="shared" si="1"/>
        <v>5</v>
      </c>
      <c r="F35" s="4" t="str">
        <f t="shared" si="2"/>
        <v>6</v>
      </c>
      <c r="G35" s="4">
        <v>7</v>
      </c>
      <c r="H35" s="4" t="str">
        <f t="shared" si="3"/>
        <v>0.85</v>
      </c>
      <c r="I35" s="4" t="str">
        <f t="shared" si="4"/>
        <v>0.95</v>
      </c>
      <c r="J35" s="4" t="str">
        <f t="shared" si="5"/>
        <v>1</v>
      </c>
      <c r="L35" s="4" t="s">
        <v>35</v>
      </c>
      <c r="M35" s="4">
        <v>4</v>
      </c>
      <c r="N35" s="4" t="str">
        <f t="shared" si="6"/>
        <v>4</v>
      </c>
      <c r="O35" s="4" t="str">
        <f t="shared" si="7"/>
        <v>5</v>
      </c>
      <c r="P35" s="4" t="str">
        <f t="shared" si="8"/>
        <v>6</v>
      </c>
      <c r="Q35" s="4">
        <v>7</v>
      </c>
      <c r="R35" s="4" t="str">
        <f t="shared" si="9"/>
        <v>0.85</v>
      </c>
      <c r="S35" s="4" t="str">
        <f t="shared" si="10"/>
        <v>0.95</v>
      </c>
      <c r="T35" s="4" t="str">
        <f t="shared" si="11"/>
        <v>1</v>
      </c>
      <c r="V35" s="8" t="s">
        <v>35</v>
      </c>
      <c r="W35" s="4">
        <v>5</v>
      </c>
      <c r="X35" s="4" t="str">
        <f t="shared" si="12"/>
        <v>5</v>
      </c>
      <c r="Y35" s="4" t="str">
        <f t="shared" si="13"/>
        <v>6</v>
      </c>
      <c r="Z35" s="4" t="str">
        <f t="shared" si="14"/>
        <v>7</v>
      </c>
      <c r="AA35" s="4">
        <v>5</v>
      </c>
      <c r="AB35" s="4" t="str">
        <f t="shared" si="15"/>
        <v>0.5</v>
      </c>
      <c r="AC35" s="4" t="str">
        <f t="shared" si="16"/>
        <v>0.65</v>
      </c>
      <c r="AD35" s="4" t="str">
        <f t="shared" si="17"/>
        <v>0.8</v>
      </c>
      <c r="AF35" s="8" t="s">
        <v>35</v>
      </c>
      <c r="AG35" s="4">
        <v>5</v>
      </c>
      <c r="AH35" s="4" t="str">
        <f t="shared" si="18"/>
        <v>5</v>
      </c>
      <c r="AI35" s="4" t="str">
        <f t="shared" si="19"/>
        <v>6</v>
      </c>
      <c r="AJ35" s="4" t="str">
        <f t="shared" si="20"/>
        <v>7</v>
      </c>
      <c r="AK35" s="4">
        <v>7</v>
      </c>
      <c r="AL35" s="4" t="str">
        <f t="shared" si="21"/>
        <v>0.85</v>
      </c>
      <c r="AM35" s="4" t="str">
        <f t="shared" si="22"/>
        <v>0.95</v>
      </c>
      <c r="AN35" s="4" t="str">
        <f t="shared" si="23"/>
        <v>1</v>
      </c>
      <c r="AP35" s="8" t="s">
        <v>35</v>
      </c>
      <c r="AQ35" s="4">
        <v>5</v>
      </c>
      <c r="AR35" s="4" t="str">
        <f t="shared" si="24"/>
        <v>5</v>
      </c>
      <c r="AS35" s="4" t="str">
        <f t="shared" si="25"/>
        <v>6</v>
      </c>
      <c r="AT35" s="4" t="str">
        <f t="shared" si="26"/>
        <v>7</v>
      </c>
      <c r="AU35" s="4">
        <v>7</v>
      </c>
      <c r="AV35" s="4" t="str">
        <f t="shared" si="27"/>
        <v>0.85</v>
      </c>
      <c r="AW35" s="4" t="str">
        <f t="shared" si="28"/>
        <v>0.95</v>
      </c>
      <c r="AX35" s="4" t="str">
        <f t="shared" si="29"/>
        <v>1</v>
      </c>
    </row>
    <row r="36" spans="2:50" x14ac:dyDescent="0.2">
      <c r="B36" s="4" t="s">
        <v>36</v>
      </c>
      <c r="C36" s="4">
        <v>6</v>
      </c>
      <c r="D36" s="4" t="str">
        <f t="shared" si="0"/>
        <v>6</v>
      </c>
      <c r="E36" s="4" t="str">
        <f t="shared" si="1"/>
        <v>7</v>
      </c>
      <c r="F36" s="4" t="str">
        <f t="shared" si="2"/>
        <v>8</v>
      </c>
      <c r="G36" s="4">
        <v>5</v>
      </c>
      <c r="H36" s="4" t="str">
        <f t="shared" si="3"/>
        <v>0.5</v>
      </c>
      <c r="I36" s="4" t="str">
        <f t="shared" si="4"/>
        <v>0.65</v>
      </c>
      <c r="J36" s="4" t="str">
        <f t="shared" si="5"/>
        <v>0.8</v>
      </c>
      <c r="L36" s="4" t="s">
        <v>36</v>
      </c>
      <c r="M36" s="4">
        <v>6</v>
      </c>
      <c r="N36" s="4" t="str">
        <f t="shared" si="6"/>
        <v>6</v>
      </c>
      <c r="O36" s="4" t="str">
        <f t="shared" si="7"/>
        <v>7</v>
      </c>
      <c r="P36" s="4" t="str">
        <f t="shared" si="8"/>
        <v>8</v>
      </c>
      <c r="Q36" s="4">
        <v>5</v>
      </c>
      <c r="R36" s="4" t="str">
        <f t="shared" si="9"/>
        <v>0.5</v>
      </c>
      <c r="S36" s="4" t="str">
        <f t="shared" si="10"/>
        <v>0.65</v>
      </c>
      <c r="T36" s="4" t="str">
        <f t="shared" si="11"/>
        <v>0.8</v>
      </c>
      <c r="V36" s="8" t="s">
        <v>36</v>
      </c>
      <c r="W36" s="4">
        <v>6</v>
      </c>
      <c r="X36" s="4" t="str">
        <f t="shared" si="12"/>
        <v>6</v>
      </c>
      <c r="Y36" s="4" t="str">
        <f t="shared" si="13"/>
        <v>7</v>
      </c>
      <c r="Z36" s="4" t="str">
        <f t="shared" si="14"/>
        <v>8</v>
      </c>
      <c r="AA36" s="4">
        <v>5</v>
      </c>
      <c r="AB36" s="4" t="str">
        <f t="shared" si="15"/>
        <v>0.5</v>
      </c>
      <c r="AC36" s="4" t="str">
        <f t="shared" si="16"/>
        <v>0.65</v>
      </c>
      <c r="AD36" s="4" t="str">
        <f t="shared" si="17"/>
        <v>0.8</v>
      </c>
      <c r="AF36" s="8" t="s">
        <v>36</v>
      </c>
      <c r="AG36" s="4">
        <v>6</v>
      </c>
      <c r="AH36" s="4" t="str">
        <f t="shared" si="18"/>
        <v>6</v>
      </c>
      <c r="AI36" s="4" t="str">
        <f t="shared" si="19"/>
        <v>7</v>
      </c>
      <c r="AJ36" s="4" t="str">
        <f t="shared" si="20"/>
        <v>8</v>
      </c>
      <c r="AK36" s="4">
        <v>5</v>
      </c>
      <c r="AL36" s="4" t="str">
        <f t="shared" si="21"/>
        <v>0.5</v>
      </c>
      <c r="AM36" s="4" t="str">
        <f t="shared" si="22"/>
        <v>0.65</v>
      </c>
      <c r="AN36" s="4" t="str">
        <f t="shared" si="23"/>
        <v>0.8</v>
      </c>
      <c r="AP36" s="8" t="s">
        <v>36</v>
      </c>
      <c r="AQ36" s="4">
        <v>6</v>
      </c>
      <c r="AR36" s="4" t="str">
        <f t="shared" si="24"/>
        <v>6</v>
      </c>
      <c r="AS36" s="4" t="str">
        <f t="shared" si="25"/>
        <v>7</v>
      </c>
      <c r="AT36" s="4" t="str">
        <f t="shared" si="26"/>
        <v>8</v>
      </c>
      <c r="AU36" s="4">
        <v>7</v>
      </c>
      <c r="AV36" s="4" t="str">
        <f t="shared" si="27"/>
        <v>0.85</v>
      </c>
      <c r="AW36" s="4" t="str">
        <f t="shared" si="28"/>
        <v>0.95</v>
      </c>
      <c r="AX36" s="4" t="str">
        <f t="shared" si="29"/>
        <v>1</v>
      </c>
    </row>
    <row r="37" spans="2:50" x14ac:dyDescent="0.2">
      <c r="B37" s="4" t="s">
        <v>37</v>
      </c>
      <c r="C37" s="4">
        <v>1</v>
      </c>
      <c r="D37" s="4" t="str">
        <f t="shared" si="0"/>
        <v>1</v>
      </c>
      <c r="E37" s="4" t="str">
        <f t="shared" si="1"/>
        <v>2</v>
      </c>
      <c r="F37" s="4" t="str">
        <f t="shared" si="2"/>
        <v>3</v>
      </c>
      <c r="G37" s="4">
        <v>7</v>
      </c>
      <c r="H37" s="4" t="str">
        <f t="shared" si="3"/>
        <v>0.85</v>
      </c>
      <c r="I37" s="4" t="str">
        <f t="shared" si="4"/>
        <v>0.95</v>
      </c>
      <c r="J37" s="4" t="str">
        <f t="shared" si="5"/>
        <v>1</v>
      </c>
      <c r="L37" s="4" t="s">
        <v>37</v>
      </c>
      <c r="M37" s="4">
        <v>3</v>
      </c>
      <c r="N37" s="4" t="str">
        <f t="shared" si="6"/>
        <v>3</v>
      </c>
      <c r="O37" s="4" t="str">
        <f t="shared" si="7"/>
        <v>4</v>
      </c>
      <c r="P37" s="4" t="str">
        <f t="shared" si="8"/>
        <v>5</v>
      </c>
      <c r="Q37" s="4">
        <v>7</v>
      </c>
      <c r="R37" s="4" t="str">
        <f t="shared" si="9"/>
        <v>0.85</v>
      </c>
      <c r="S37" s="4" t="str">
        <f t="shared" si="10"/>
        <v>0.95</v>
      </c>
      <c r="T37" s="4" t="str">
        <f t="shared" si="11"/>
        <v>1</v>
      </c>
      <c r="V37" s="8" t="s">
        <v>37</v>
      </c>
      <c r="W37" s="4">
        <v>4</v>
      </c>
      <c r="X37" s="4" t="str">
        <f t="shared" si="12"/>
        <v>4</v>
      </c>
      <c r="Y37" s="4" t="str">
        <f t="shared" si="13"/>
        <v>5</v>
      </c>
      <c r="Z37" s="4" t="str">
        <f t="shared" si="14"/>
        <v>6</v>
      </c>
      <c r="AA37" s="4">
        <v>7</v>
      </c>
      <c r="AB37" s="4" t="str">
        <f t="shared" si="15"/>
        <v>0.85</v>
      </c>
      <c r="AC37" s="4" t="str">
        <f t="shared" si="16"/>
        <v>0.95</v>
      </c>
      <c r="AD37" s="4" t="str">
        <f t="shared" si="17"/>
        <v>1</v>
      </c>
      <c r="AF37" s="8" t="s">
        <v>37</v>
      </c>
      <c r="AG37" s="4">
        <v>6</v>
      </c>
      <c r="AH37" s="4" t="str">
        <f t="shared" si="18"/>
        <v>6</v>
      </c>
      <c r="AI37" s="4" t="str">
        <f t="shared" si="19"/>
        <v>7</v>
      </c>
      <c r="AJ37" s="4" t="str">
        <f t="shared" si="20"/>
        <v>8</v>
      </c>
      <c r="AK37" s="4">
        <v>7</v>
      </c>
      <c r="AL37" s="4" t="str">
        <f t="shared" si="21"/>
        <v>0.85</v>
      </c>
      <c r="AM37" s="4" t="str">
        <f t="shared" si="22"/>
        <v>0.95</v>
      </c>
      <c r="AN37" s="4" t="str">
        <f t="shared" si="23"/>
        <v>1</v>
      </c>
      <c r="AP37" s="8" t="s">
        <v>37</v>
      </c>
      <c r="AQ37" s="4">
        <v>5</v>
      </c>
      <c r="AR37" s="4" t="str">
        <f t="shared" si="24"/>
        <v>5</v>
      </c>
      <c r="AS37" s="4" t="str">
        <f t="shared" si="25"/>
        <v>6</v>
      </c>
      <c r="AT37" s="4" t="str">
        <f t="shared" si="26"/>
        <v>7</v>
      </c>
      <c r="AU37" s="4">
        <v>7</v>
      </c>
      <c r="AV37" s="4" t="str">
        <f t="shared" si="27"/>
        <v>0.85</v>
      </c>
      <c r="AW37" s="4" t="str">
        <f t="shared" si="28"/>
        <v>0.95</v>
      </c>
      <c r="AX37" s="4" t="str">
        <f t="shared" si="29"/>
        <v>1</v>
      </c>
    </row>
    <row r="38" spans="2:50" x14ac:dyDescent="0.2">
      <c r="B38" s="4" t="s">
        <v>38</v>
      </c>
      <c r="C38" s="4">
        <v>5</v>
      </c>
      <c r="D38" s="4" t="str">
        <f t="shared" si="0"/>
        <v>5</v>
      </c>
      <c r="E38" s="4" t="str">
        <f t="shared" si="1"/>
        <v>6</v>
      </c>
      <c r="F38" s="4" t="str">
        <f t="shared" si="2"/>
        <v>7</v>
      </c>
      <c r="G38" s="4">
        <v>5</v>
      </c>
      <c r="H38" s="4" t="str">
        <f t="shared" si="3"/>
        <v>0.5</v>
      </c>
      <c r="I38" s="4" t="str">
        <f t="shared" si="4"/>
        <v>0.65</v>
      </c>
      <c r="J38" s="4" t="str">
        <f t="shared" si="5"/>
        <v>0.8</v>
      </c>
      <c r="L38" s="4" t="s">
        <v>38</v>
      </c>
      <c r="M38" s="4">
        <v>4</v>
      </c>
      <c r="N38" s="4" t="str">
        <f t="shared" si="6"/>
        <v>4</v>
      </c>
      <c r="O38" s="4" t="str">
        <f t="shared" si="7"/>
        <v>5</v>
      </c>
      <c r="P38" s="4" t="str">
        <f t="shared" si="8"/>
        <v>6</v>
      </c>
      <c r="Q38" s="4">
        <v>7</v>
      </c>
      <c r="R38" s="4" t="str">
        <f t="shared" si="9"/>
        <v>0.85</v>
      </c>
      <c r="S38" s="4" t="str">
        <f t="shared" si="10"/>
        <v>0.95</v>
      </c>
      <c r="T38" s="4" t="str">
        <f t="shared" si="11"/>
        <v>1</v>
      </c>
      <c r="V38" s="8" t="s">
        <v>38</v>
      </c>
      <c r="W38" s="4">
        <v>6</v>
      </c>
      <c r="X38" s="4" t="str">
        <f t="shared" si="12"/>
        <v>6</v>
      </c>
      <c r="Y38" s="4" t="str">
        <f t="shared" si="13"/>
        <v>7</v>
      </c>
      <c r="Z38" s="4" t="str">
        <f t="shared" si="14"/>
        <v>8</v>
      </c>
      <c r="AA38" s="4">
        <v>6</v>
      </c>
      <c r="AB38" s="4" t="str">
        <f t="shared" si="15"/>
        <v>0.7</v>
      </c>
      <c r="AC38" s="4" t="str">
        <f t="shared" si="16"/>
        <v>0.8</v>
      </c>
      <c r="AD38" s="4" t="str">
        <f t="shared" si="17"/>
        <v>0.9</v>
      </c>
      <c r="AF38" s="8" t="s">
        <v>38</v>
      </c>
      <c r="AG38" s="4">
        <v>5</v>
      </c>
      <c r="AH38" s="4" t="str">
        <f t="shared" si="18"/>
        <v>5</v>
      </c>
      <c r="AI38" s="4" t="str">
        <f t="shared" si="19"/>
        <v>6</v>
      </c>
      <c r="AJ38" s="4" t="str">
        <f t="shared" si="20"/>
        <v>7</v>
      </c>
      <c r="AK38" s="4">
        <v>7</v>
      </c>
      <c r="AL38" s="4" t="str">
        <f t="shared" si="21"/>
        <v>0.85</v>
      </c>
      <c r="AM38" s="4" t="str">
        <f t="shared" si="22"/>
        <v>0.95</v>
      </c>
      <c r="AN38" s="4" t="str">
        <f t="shared" si="23"/>
        <v>1</v>
      </c>
      <c r="AP38" s="8" t="s">
        <v>38</v>
      </c>
      <c r="AQ38" s="4">
        <v>5</v>
      </c>
      <c r="AR38" s="4" t="str">
        <f t="shared" si="24"/>
        <v>5</v>
      </c>
      <c r="AS38" s="4" t="str">
        <f t="shared" si="25"/>
        <v>6</v>
      </c>
      <c r="AT38" s="4" t="str">
        <f t="shared" si="26"/>
        <v>7</v>
      </c>
      <c r="AU38" s="4">
        <v>5</v>
      </c>
      <c r="AV38" s="4" t="str">
        <f t="shared" si="27"/>
        <v>0.5</v>
      </c>
      <c r="AW38" s="4" t="str">
        <f t="shared" si="28"/>
        <v>0.65</v>
      </c>
      <c r="AX38" s="4" t="str">
        <f t="shared" si="29"/>
        <v>0.8</v>
      </c>
    </row>
    <row r="39" spans="2:50" x14ac:dyDescent="0.2">
      <c r="B39" s="4" t="s">
        <v>39</v>
      </c>
      <c r="C39" s="4">
        <v>6</v>
      </c>
      <c r="D39" s="4" t="str">
        <f t="shared" si="0"/>
        <v>6</v>
      </c>
      <c r="E39" s="4" t="str">
        <f t="shared" si="1"/>
        <v>7</v>
      </c>
      <c r="F39" s="4" t="str">
        <f t="shared" si="2"/>
        <v>8</v>
      </c>
      <c r="G39" s="4">
        <v>5</v>
      </c>
      <c r="H39" s="4" t="str">
        <f t="shared" si="3"/>
        <v>0.5</v>
      </c>
      <c r="I39" s="4" t="str">
        <f t="shared" si="4"/>
        <v>0.65</v>
      </c>
      <c r="J39" s="4" t="str">
        <f t="shared" si="5"/>
        <v>0.8</v>
      </c>
      <c r="L39" s="4" t="s">
        <v>39</v>
      </c>
      <c r="M39" s="4">
        <v>6</v>
      </c>
      <c r="N39" s="4" t="str">
        <f t="shared" si="6"/>
        <v>6</v>
      </c>
      <c r="O39" s="4" t="str">
        <f t="shared" si="7"/>
        <v>7</v>
      </c>
      <c r="P39" s="4" t="str">
        <f t="shared" si="8"/>
        <v>8</v>
      </c>
      <c r="Q39" s="4">
        <v>5</v>
      </c>
      <c r="R39" s="4" t="str">
        <f t="shared" si="9"/>
        <v>0.5</v>
      </c>
      <c r="S39" s="4" t="str">
        <f t="shared" si="10"/>
        <v>0.65</v>
      </c>
      <c r="T39" s="4" t="str">
        <f t="shared" si="11"/>
        <v>0.8</v>
      </c>
      <c r="V39" s="8" t="s">
        <v>39</v>
      </c>
      <c r="W39" s="4">
        <v>6</v>
      </c>
      <c r="X39" s="4" t="str">
        <f t="shared" si="12"/>
        <v>6</v>
      </c>
      <c r="Y39" s="4" t="str">
        <f t="shared" si="13"/>
        <v>7</v>
      </c>
      <c r="Z39" s="4" t="str">
        <f t="shared" si="14"/>
        <v>8</v>
      </c>
      <c r="AA39" s="4">
        <v>6</v>
      </c>
      <c r="AB39" s="4" t="str">
        <f t="shared" si="15"/>
        <v>0.7</v>
      </c>
      <c r="AC39" s="4" t="str">
        <f t="shared" si="16"/>
        <v>0.8</v>
      </c>
      <c r="AD39" s="4" t="str">
        <f t="shared" si="17"/>
        <v>0.9</v>
      </c>
      <c r="AF39" s="8" t="s">
        <v>39</v>
      </c>
      <c r="AG39" s="4">
        <v>6</v>
      </c>
      <c r="AH39" s="4" t="str">
        <f t="shared" si="18"/>
        <v>6</v>
      </c>
      <c r="AI39" s="4" t="str">
        <f t="shared" si="19"/>
        <v>7</v>
      </c>
      <c r="AJ39" s="4" t="str">
        <f t="shared" si="20"/>
        <v>8</v>
      </c>
      <c r="AK39" s="4">
        <v>5</v>
      </c>
      <c r="AL39" s="4" t="str">
        <f t="shared" si="21"/>
        <v>0.5</v>
      </c>
      <c r="AM39" s="4" t="str">
        <f t="shared" si="22"/>
        <v>0.65</v>
      </c>
      <c r="AN39" s="4" t="str">
        <f t="shared" si="23"/>
        <v>0.8</v>
      </c>
      <c r="AP39" s="8" t="s">
        <v>39</v>
      </c>
      <c r="AQ39" s="4">
        <v>6</v>
      </c>
      <c r="AR39" s="4" t="str">
        <f t="shared" si="24"/>
        <v>6</v>
      </c>
      <c r="AS39" s="4" t="str">
        <f t="shared" si="25"/>
        <v>7</v>
      </c>
      <c r="AT39" s="4" t="str">
        <f t="shared" si="26"/>
        <v>8</v>
      </c>
      <c r="AU39" s="4">
        <v>6</v>
      </c>
      <c r="AV39" s="4" t="str">
        <f t="shared" si="27"/>
        <v>0.7</v>
      </c>
      <c r="AW39" s="4" t="str">
        <f t="shared" si="28"/>
        <v>0.8</v>
      </c>
      <c r="AX39" s="4" t="str">
        <f t="shared" si="29"/>
        <v>0.9</v>
      </c>
    </row>
    <row r="40" spans="2:50" x14ac:dyDescent="0.2">
      <c r="B40" s="4" t="s">
        <v>40</v>
      </c>
      <c r="C40" s="4">
        <v>5</v>
      </c>
      <c r="D40" s="4" t="str">
        <f t="shared" si="0"/>
        <v>5</v>
      </c>
      <c r="E40" s="4" t="str">
        <f t="shared" si="1"/>
        <v>6</v>
      </c>
      <c r="F40" s="4" t="str">
        <f t="shared" si="2"/>
        <v>7</v>
      </c>
      <c r="G40" s="19">
        <v>5</v>
      </c>
      <c r="H40" s="4" t="str">
        <f t="shared" si="3"/>
        <v>0.5</v>
      </c>
      <c r="I40" s="4" t="str">
        <f t="shared" si="4"/>
        <v>0.65</v>
      </c>
      <c r="J40" s="4" t="str">
        <f t="shared" si="5"/>
        <v>0.8</v>
      </c>
      <c r="L40" s="4" t="s">
        <v>40</v>
      </c>
      <c r="M40" s="4">
        <v>5</v>
      </c>
      <c r="N40" s="4" t="str">
        <f t="shared" si="6"/>
        <v>5</v>
      </c>
      <c r="O40" s="4" t="str">
        <f t="shared" si="7"/>
        <v>6</v>
      </c>
      <c r="P40" s="4" t="str">
        <f t="shared" si="8"/>
        <v>7</v>
      </c>
      <c r="Q40" s="19">
        <v>5</v>
      </c>
      <c r="R40" s="4" t="str">
        <f t="shared" si="9"/>
        <v>0.5</v>
      </c>
      <c r="S40" s="4" t="str">
        <f t="shared" si="10"/>
        <v>0.65</v>
      </c>
      <c r="T40" s="4" t="str">
        <f t="shared" si="11"/>
        <v>0.8</v>
      </c>
      <c r="V40" s="8" t="s">
        <v>40</v>
      </c>
      <c r="W40" s="4">
        <v>4</v>
      </c>
      <c r="X40" s="4" t="str">
        <f t="shared" si="12"/>
        <v>4</v>
      </c>
      <c r="Y40" s="4" t="str">
        <f t="shared" si="13"/>
        <v>5</v>
      </c>
      <c r="Z40" s="4" t="str">
        <f t="shared" si="14"/>
        <v>6</v>
      </c>
      <c r="AA40" s="19">
        <v>6</v>
      </c>
      <c r="AB40" s="4" t="str">
        <f t="shared" si="15"/>
        <v>0.7</v>
      </c>
      <c r="AC40" s="4" t="str">
        <f t="shared" si="16"/>
        <v>0.8</v>
      </c>
      <c r="AD40" s="4" t="str">
        <f t="shared" si="17"/>
        <v>0.9</v>
      </c>
      <c r="AF40" s="8" t="s">
        <v>40</v>
      </c>
      <c r="AG40" s="4">
        <v>6</v>
      </c>
      <c r="AH40" s="4" t="str">
        <f t="shared" si="18"/>
        <v>6</v>
      </c>
      <c r="AI40" s="4" t="str">
        <f t="shared" si="19"/>
        <v>7</v>
      </c>
      <c r="AJ40" s="4" t="str">
        <f t="shared" si="20"/>
        <v>8</v>
      </c>
      <c r="AK40" s="19">
        <v>6</v>
      </c>
      <c r="AL40" s="4" t="str">
        <f t="shared" si="21"/>
        <v>0.7</v>
      </c>
      <c r="AM40" s="4" t="str">
        <f t="shared" si="22"/>
        <v>0.8</v>
      </c>
      <c r="AN40" s="4" t="str">
        <f t="shared" si="23"/>
        <v>0.9</v>
      </c>
      <c r="AP40" s="8" t="s">
        <v>40</v>
      </c>
      <c r="AQ40" s="4">
        <v>4</v>
      </c>
      <c r="AR40" s="4" t="str">
        <f t="shared" si="24"/>
        <v>4</v>
      </c>
      <c r="AS40" s="4" t="str">
        <f t="shared" si="25"/>
        <v>5</v>
      </c>
      <c r="AT40" s="4" t="str">
        <f t="shared" si="26"/>
        <v>6</v>
      </c>
      <c r="AU40" s="19">
        <v>6</v>
      </c>
      <c r="AV40" s="4" t="str">
        <f t="shared" si="27"/>
        <v>0.7</v>
      </c>
      <c r="AW40" s="4" t="str">
        <f t="shared" si="28"/>
        <v>0.8</v>
      </c>
      <c r="AX40" s="4" t="str">
        <f t="shared" si="29"/>
        <v>0.9</v>
      </c>
    </row>
    <row r="41" spans="2:50" x14ac:dyDescent="0.2">
      <c r="B41" s="4" t="s">
        <v>41</v>
      </c>
      <c r="C41" s="19">
        <v>6</v>
      </c>
      <c r="D41" s="4" t="str">
        <f t="shared" si="0"/>
        <v>6</v>
      </c>
      <c r="E41" s="4" t="str">
        <f t="shared" si="1"/>
        <v>7</v>
      </c>
      <c r="F41" s="4" t="str">
        <f t="shared" si="2"/>
        <v>8</v>
      </c>
      <c r="G41" s="4">
        <v>5</v>
      </c>
      <c r="H41" s="4" t="str">
        <f t="shared" si="3"/>
        <v>0.5</v>
      </c>
      <c r="I41" s="4" t="str">
        <f t="shared" si="4"/>
        <v>0.65</v>
      </c>
      <c r="J41" s="4" t="str">
        <f t="shared" si="5"/>
        <v>0.8</v>
      </c>
      <c r="L41" s="4" t="s">
        <v>41</v>
      </c>
      <c r="M41" s="19">
        <v>6</v>
      </c>
      <c r="N41" s="4" t="str">
        <f t="shared" si="6"/>
        <v>6</v>
      </c>
      <c r="O41" s="4" t="str">
        <f t="shared" si="7"/>
        <v>7</v>
      </c>
      <c r="P41" s="4" t="str">
        <f t="shared" si="8"/>
        <v>8</v>
      </c>
      <c r="Q41" s="4">
        <v>5</v>
      </c>
      <c r="R41" s="4" t="str">
        <f t="shared" si="9"/>
        <v>0.5</v>
      </c>
      <c r="S41" s="4" t="str">
        <f t="shared" si="10"/>
        <v>0.65</v>
      </c>
      <c r="T41" s="4" t="str">
        <f t="shared" si="11"/>
        <v>0.8</v>
      </c>
      <c r="V41" s="8" t="s">
        <v>41</v>
      </c>
      <c r="W41" s="19">
        <v>6</v>
      </c>
      <c r="X41" s="4" t="str">
        <f t="shared" si="12"/>
        <v>6</v>
      </c>
      <c r="Y41" s="4" t="str">
        <f t="shared" si="13"/>
        <v>7</v>
      </c>
      <c r="Z41" s="4" t="str">
        <f t="shared" si="14"/>
        <v>8</v>
      </c>
      <c r="AA41" s="4">
        <v>5</v>
      </c>
      <c r="AB41" s="4" t="str">
        <f t="shared" si="15"/>
        <v>0.5</v>
      </c>
      <c r="AC41" s="4" t="str">
        <f t="shared" si="16"/>
        <v>0.65</v>
      </c>
      <c r="AD41" s="4" t="str">
        <f t="shared" si="17"/>
        <v>0.8</v>
      </c>
      <c r="AF41" s="8" t="s">
        <v>41</v>
      </c>
      <c r="AG41" s="19">
        <v>6</v>
      </c>
      <c r="AH41" s="4" t="str">
        <f t="shared" si="18"/>
        <v>6</v>
      </c>
      <c r="AI41" s="4" t="str">
        <f t="shared" si="19"/>
        <v>7</v>
      </c>
      <c r="AJ41" s="4" t="str">
        <f t="shared" si="20"/>
        <v>8</v>
      </c>
      <c r="AK41" s="4">
        <v>5</v>
      </c>
      <c r="AL41" s="4" t="str">
        <f t="shared" si="21"/>
        <v>0.5</v>
      </c>
      <c r="AM41" s="4" t="str">
        <f t="shared" si="22"/>
        <v>0.65</v>
      </c>
      <c r="AN41" s="4" t="str">
        <f t="shared" si="23"/>
        <v>0.8</v>
      </c>
      <c r="AP41" s="8" t="s">
        <v>41</v>
      </c>
      <c r="AQ41" s="19">
        <v>6</v>
      </c>
      <c r="AR41" s="4" t="str">
        <f t="shared" si="24"/>
        <v>6</v>
      </c>
      <c r="AS41" s="4" t="str">
        <f t="shared" si="25"/>
        <v>7</v>
      </c>
      <c r="AT41" s="4" t="str">
        <f t="shared" si="26"/>
        <v>8</v>
      </c>
      <c r="AU41" s="4">
        <v>5</v>
      </c>
      <c r="AV41" s="4" t="str">
        <f t="shared" si="27"/>
        <v>0.5</v>
      </c>
      <c r="AW41" s="4" t="str">
        <f t="shared" si="28"/>
        <v>0.65</v>
      </c>
      <c r="AX41" s="4" t="str">
        <f t="shared" si="29"/>
        <v>0.8</v>
      </c>
    </row>
    <row r="42" spans="2:50" x14ac:dyDescent="0.2">
      <c r="B42" s="4" t="s">
        <v>42</v>
      </c>
      <c r="C42" s="4">
        <v>2</v>
      </c>
      <c r="D42" s="4" t="str">
        <f t="shared" si="0"/>
        <v>2</v>
      </c>
      <c r="E42" s="4" t="str">
        <f t="shared" si="1"/>
        <v>3</v>
      </c>
      <c r="F42" s="4" t="str">
        <f t="shared" si="2"/>
        <v>4</v>
      </c>
      <c r="G42" s="4">
        <v>5</v>
      </c>
      <c r="H42" s="4" t="str">
        <f t="shared" si="3"/>
        <v>0.5</v>
      </c>
      <c r="I42" s="4" t="str">
        <f t="shared" si="4"/>
        <v>0.65</v>
      </c>
      <c r="J42" s="4" t="str">
        <f t="shared" si="5"/>
        <v>0.8</v>
      </c>
      <c r="L42" s="4" t="s">
        <v>42</v>
      </c>
      <c r="M42" s="4">
        <v>2</v>
      </c>
      <c r="N42" s="4" t="str">
        <f t="shared" si="6"/>
        <v>2</v>
      </c>
      <c r="O42" s="4" t="str">
        <f t="shared" si="7"/>
        <v>3</v>
      </c>
      <c r="P42" s="4" t="str">
        <f t="shared" si="8"/>
        <v>4</v>
      </c>
      <c r="Q42" s="4">
        <v>5</v>
      </c>
      <c r="R42" s="4" t="str">
        <f t="shared" si="9"/>
        <v>0.5</v>
      </c>
      <c r="S42" s="4" t="str">
        <f t="shared" si="10"/>
        <v>0.65</v>
      </c>
      <c r="T42" s="4" t="str">
        <f t="shared" si="11"/>
        <v>0.8</v>
      </c>
      <c r="V42" s="8" t="s">
        <v>42</v>
      </c>
      <c r="W42" s="4">
        <v>4</v>
      </c>
      <c r="X42" s="4" t="str">
        <f t="shared" si="12"/>
        <v>4</v>
      </c>
      <c r="Y42" s="4" t="str">
        <f t="shared" si="13"/>
        <v>5</v>
      </c>
      <c r="Z42" s="4" t="str">
        <f t="shared" si="14"/>
        <v>6</v>
      </c>
      <c r="AA42" s="4">
        <v>5</v>
      </c>
      <c r="AB42" s="4" t="str">
        <f t="shared" si="15"/>
        <v>0.5</v>
      </c>
      <c r="AC42" s="4" t="str">
        <f t="shared" si="16"/>
        <v>0.65</v>
      </c>
      <c r="AD42" s="4" t="str">
        <f t="shared" si="17"/>
        <v>0.8</v>
      </c>
      <c r="AF42" s="8" t="s">
        <v>42</v>
      </c>
      <c r="AG42" s="4">
        <v>4</v>
      </c>
      <c r="AH42" s="4" t="str">
        <f t="shared" si="18"/>
        <v>4</v>
      </c>
      <c r="AI42" s="4" t="str">
        <f t="shared" si="19"/>
        <v>5</v>
      </c>
      <c r="AJ42" s="4" t="str">
        <f t="shared" si="20"/>
        <v>6</v>
      </c>
      <c r="AK42" s="4">
        <v>6</v>
      </c>
      <c r="AL42" s="4" t="str">
        <f t="shared" si="21"/>
        <v>0.7</v>
      </c>
      <c r="AM42" s="4" t="str">
        <f t="shared" si="22"/>
        <v>0.8</v>
      </c>
      <c r="AN42" s="4" t="str">
        <f t="shared" si="23"/>
        <v>0.9</v>
      </c>
      <c r="AP42" s="8" t="s">
        <v>42</v>
      </c>
      <c r="AQ42" s="4">
        <v>3</v>
      </c>
      <c r="AR42" s="4" t="str">
        <f t="shared" si="24"/>
        <v>3</v>
      </c>
      <c r="AS42" s="4" t="str">
        <f t="shared" si="25"/>
        <v>4</v>
      </c>
      <c r="AT42" s="4" t="str">
        <f t="shared" si="26"/>
        <v>5</v>
      </c>
      <c r="AU42" s="4">
        <v>6</v>
      </c>
      <c r="AV42" s="4" t="str">
        <f t="shared" si="27"/>
        <v>0.7</v>
      </c>
      <c r="AW42" s="4" t="str">
        <f t="shared" si="28"/>
        <v>0.8</v>
      </c>
      <c r="AX42" s="4" t="str">
        <f t="shared" si="29"/>
        <v>0.9</v>
      </c>
    </row>
    <row r="43" spans="2:50" x14ac:dyDescent="0.2">
      <c r="B43" s="4" t="s">
        <v>43</v>
      </c>
      <c r="C43" s="4">
        <v>5</v>
      </c>
      <c r="D43" s="4" t="str">
        <f t="shared" si="0"/>
        <v>5</v>
      </c>
      <c r="E43" s="4" t="str">
        <f t="shared" si="1"/>
        <v>6</v>
      </c>
      <c r="F43" s="4" t="str">
        <f t="shared" si="2"/>
        <v>7</v>
      </c>
      <c r="G43" s="4">
        <v>5</v>
      </c>
      <c r="H43" s="4" t="str">
        <f t="shared" si="3"/>
        <v>0.5</v>
      </c>
      <c r="I43" s="4" t="str">
        <f t="shared" si="4"/>
        <v>0.65</v>
      </c>
      <c r="J43" s="4" t="str">
        <f t="shared" si="5"/>
        <v>0.8</v>
      </c>
      <c r="L43" s="4" t="s">
        <v>43</v>
      </c>
      <c r="M43" s="4">
        <v>5</v>
      </c>
      <c r="N43" s="4" t="str">
        <f t="shared" si="6"/>
        <v>5</v>
      </c>
      <c r="O43" s="4" t="str">
        <f t="shared" si="7"/>
        <v>6</v>
      </c>
      <c r="P43" s="4" t="str">
        <f t="shared" si="8"/>
        <v>7</v>
      </c>
      <c r="Q43" s="4">
        <v>5</v>
      </c>
      <c r="R43" s="4" t="str">
        <f t="shared" si="9"/>
        <v>0.5</v>
      </c>
      <c r="S43" s="4" t="str">
        <f t="shared" si="10"/>
        <v>0.65</v>
      </c>
      <c r="T43" s="4" t="str">
        <f t="shared" si="11"/>
        <v>0.8</v>
      </c>
      <c r="V43" s="8" t="s">
        <v>43</v>
      </c>
      <c r="W43" s="4">
        <v>5</v>
      </c>
      <c r="X43" s="4" t="str">
        <f t="shared" si="12"/>
        <v>5</v>
      </c>
      <c r="Y43" s="4" t="str">
        <f t="shared" si="13"/>
        <v>6</v>
      </c>
      <c r="Z43" s="4" t="str">
        <f t="shared" si="14"/>
        <v>7</v>
      </c>
      <c r="AA43" s="4">
        <v>5</v>
      </c>
      <c r="AB43" s="4" t="str">
        <f t="shared" si="15"/>
        <v>0.5</v>
      </c>
      <c r="AC43" s="4" t="str">
        <f t="shared" si="16"/>
        <v>0.65</v>
      </c>
      <c r="AD43" s="4" t="str">
        <f t="shared" si="17"/>
        <v>0.8</v>
      </c>
      <c r="AF43" s="8" t="s">
        <v>43</v>
      </c>
      <c r="AG43" s="4">
        <v>5</v>
      </c>
      <c r="AH43" s="4" t="str">
        <f t="shared" si="18"/>
        <v>5</v>
      </c>
      <c r="AI43" s="4" t="str">
        <f t="shared" si="19"/>
        <v>6</v>
      </c>
      <c r="AJ43" s="4" t="str">
        <f t="shared" si="20"/>
        <v>7</v>
      </c>
      <c r="AK43" s="4">
        <v>4</v>
      </c>
      <c r="AL43" s="4" t="str">
        <f t="shared" si="21"/>
        <v>0.3</v>
      </c>
      <c r="AM43" s="4" t="str">
        <f t="shared" si="22"/>
        <v>0.5</v>
      </c>
      <c r="AN43" s="4" t="str">
        <f t="shared" si="23"/>
        <v>0.7</v>
      </c>
      <c r="AP43" s="8" t="s">
        <v>43</v>
      </c>
      <c r="AQ43" s="4">
        <v>5</v>
      </c>
      <c r="AR43" s="4" t="str">
        <f t="shared" si="24"/>
        <v>5</v>
      </c>
      <c r="AS43" s="4" t="str">
        <f t="shared" si="25"/>
        <v>6</v>
      </c>
      <c r="AT43" s="4" t="str">
        <f t="shared" si="26"/>
        <v>7</v>
      </c>
      <c r="AU43" s="4">
        <v>4</v>
      </c>
      <c r="AV43" s="4" t="str">
        <f t="shared" si="27"/>
        <v>0.3</v>
      </c>
      <c r="AW43" s="4" t="str">
        <f t="shared" si="28"/>
        <v>0.5</v>
      </c>
      <c r="AX43" s="4" t="str">
        <f t="shared" si="29"/>
        <v>0.7</v>
      </c>
    </row>
    <row r="44" spans="2:50" x14ac:dyDescent="0.2">
      <c r="B44" s="4" t="s">
        <v>44</v>
      </c>
      <c r="C44" s="4">
        <v>6</v>
      </c>
      <c r="D44" s="4" t="str">
        <f t="shared" si="0"/>
        <v>6</v>
      </c>
      <c r="E44" s="4" t="str">
        <f t="shared" si="1"/>
        <v>7</v>
      </c>
      <c r="F44" s="4" t="str">
        <f t="shared" si="2"/>
        <v>8</v>
      </c>
      <c r="G44" s="4">
        <v>7</v>
      </c>
      <c r="H44" s="4" t="str">
        <f t="shared" si="3"/>
        <v>0.85</v>
      </c>
      <c r="I44" s="4" t="str">
        <f t="shared" si="4"/>
        <v>0.95</v>
      </c>
      <c r="J44" s="4" t="str">
        <f t="shared" si="5"/>
        <v>1</v>
      </c>
      <c r="L44" s="4" t="s">
        <v>44</v>
      </c>
      <c r="M44" s="19">
        <v>7</v>
      </c>
      <c r="N44" s="4" t="str">
        <f t="shared" si="6"/>
        <v>7</v>
      </c>
      <c r="O44" s="4" t="str">
        <f t="shared" si="7"/>
        <v>8</v>
      </c>
      <c r="P44" s="4" t="str">
        <f t="shared" si="8"/>
        <v>9</v>
      </c>
      <c r="Q44" s="19">
        <v>6</v>
      </c>
      <c r="R44" s="4" t="str">
        <f t="shared" si="9"/>
        <v>0.7</v>
      </c>
      <c r="S44" s="4" t="str">
        <f t="shared" si="10"/>
        <v>0.8</v>
      </c>
      <c r="T44" s="4" t="str">
        <f t="shared" si="11"/>
        <v>0.9</v>
      </c>
      <c r="V44" s="8" t="s">
        <v>44</v>
      </c>
      <c r="W44" s="4">
        <v>5</v>
      </c>
      <c r="X44" s="4" t="str">
        <f t="shared" si="12"/>
        <v>5</v>
      </c>
      <c r="Y44" s="4" t="str">
        <f t="shared" si="13"/>
        <v>6</v>
      </c>
      <c r="Z44" s="4" t="str">
        <f t="shared" si="14"/>
        <v>7</v>
      </c>
      <c r="AA44" s="4">
        <v>7</v>
      </c>
      <c r="AB44" s="4" t="str">
        <f t="shared" si="15"/>
        <v>0.85</v>
      </c>
      <c r="AC44" s="4" t="str">
        <f t="shared" si="16"/>
        <v>0.95</v>
      </c>
      <c r="AD44" s="4" t="str">
        <f t="shared" si="17"/>
        <v>1</v>
      </c>
      <c r="AF44" s="8" t="s">
        <v>44</v>
      </c>
      <c r="AG44" s="4">
        <v>5</v>
      </c>
      <c r="AH44" s="4" t="str">
        <f t="shared" si="18"/>
        <v>5</v>
      </c>
      <c r="AI44" s="4" t="str">
        <f t="shared" si="19"/>
        <v>6</v>
      </c>
      <c r="AJ44" s="4" t="str">
        <f t="shared" si="20"/>
        <v>7</v>
      </c>
      <c r="AK44" s="4">
        <v>6</v>
      </c>
      <c r="AL44" s="4" t="str">
        <f t="shared" si="21"/>
        <v>0.7</v>
      </c>
      <c r="AM44" s="4" t="str">
        <f t="shared" si="22"/>
        <v>0.8</v>
      </c>
      <c r="AN44" s="4" t="str">
        <f t="shared" si="23"/>
        <v>0.9</v>
      </c>
      <c r="AP44" s="8" t="s">
        <v>44</v>
      </c>
      <c r="AQ44" s="4">
        <v>5</v>
      </c>
      <c r="AR44" s="4" t="str">
        <f t="shared" si="24"/>
        <v>5</v>
      </c>
      <c r="AS44" s="4" t="str">
        <f t="shared" si="25"/>
        <v>6</v>
      </c>
      <c r="AT44" s="4" t="str">
        <f t="shared" si="26"/>
        <v>7</v>
      </c>
      <c r="AU44" s="4">
        <v>6</v>
      </c>
      <c r="AV44" s="4" t="str">
        <f t="shared" si="27"/>
        <v>0.7</v>
      </c>
      <c r="AW44" s="4" t="str">
        <f t="shared" si="28"/>
        <v>0.8</v>
      </c>
      <c r="AX44" s="4" t="str">
        <f t="shared" si="29"/>
        <v>0.9</v>
      </c>
    </row>
    <row r="45" spans="2:50" x14ac:dyDescent="0.2">
      <c r="B45" s="4" t="s">
        <v>45</v>
      </c>
      <c r="C45" s="4">
        <v>5</v>
      </c>
      <c r="D45" s="4" t="str">
        <f t="shared" si="0"/>
        <v>5</v>
      </c>
      <c r="E45" s="4" t="str">
        <f t="shared" si="1"/>
        <v>6</v>
      </c>
      <c r="F45" s="4" t="str">
        <f t="shared" si="2"/>
        <v>7</v>
      </c>
      <c r="G45" s="4">
        <v>4</v>
      </c>
      <c r="H45" s="4" t="str">
        <f t="shared" si="3"/>
        <v>0.3</v>
      </c>
      <c r="I45" s="4" t="str">
        <f t="shared" si="4"/>
        <v>0.5</v>
      </c>
      <c r="J45" s="4" t="str">
        <f t="shared" si="5"/>
        <v>0.7</v>
      </c>
      <c r="L45" s="4" t="s">
        <v>45</v>
      </c>
      <c r="M45" s="4">
        <v>4</v>
      </c>
      <c r="N45" s="4" t="str">
        <f t="shared" si="6"/>
        <v>4</v>
      </c>
      <c r="O45" s="4" t="str">
        <f t="shared" si="7"/>
        <v>5</v>
      </c>
      <c r="P45" s="4" t="str">
        <f t="shared" si="8"/>
        <v>6</v>
      </c>
      <c r="Q45" s="4">
        <v>4</v>
      </c>
      <c r="R45" s="4" t="str">
        <f t="shared" si="9"/>
        <v>0.3</v>
      </c>
      <c r="S45" s="4" t="str">
        <f t="shared" si="10"/>
        <v>0.5</v>
      </c>
      <c r="T45" s="4" t="str">
        <f t="shared" si="11"/>
        <v>0.7</v>
      </c>
      <c r="V45" s="8" t="s">
        <v>45</v>
      </c>
      <c r="W45" s="4">
        <v>6</v>
      </c>
      <c r="X45" s="4" t="str">
        <f t="shared" si="12"/>
        <v>6</v>
      </c>
      <c r="Y45" s="4" t="str">
        <f t="shared" si="13"/>
        <v>7</v>
      </c>
      <c r="Z45" s="4" t="str">
        <f t="shared" si="14"/>
        <v>8</v>
      </c>
      <c r="AA45" s="4">
        <v>5</v>
      </c>
      <c r="AB45" s="4" t="str">
        <f t="shared" si="15"/>
        <v>0.5</v>
      </c>
      <c r="AC45" s="4" t="str">
        <f t="shared" si="16"/>
        <v>0.65</v>
      </c>
      <c r="AD45" s="4" t="str">
        <f t="shared" si="17"/>
        <v>0.8</v>
      </c>
      <c r="AF45" s="8" t="s">
        <v>45</v>
      </c>
      <c r="AG45" s="4">
        <v>6</v>
      </c>
      <c r="AH45" s="4" t="str">
        <f t="shared" si="18"/>
        <v>6</v>
      </c>
      <c r="AI45" s="4" t="str">
        <f t="shared" si="19"/>
        <v>7</v>
      </c>
      <c r="AJ45" s="4" t="str">
        <f t="shared" si="20"/>
        <v>8</v>
      </c>
      <c r="AK45" s="4">
        <v>5</v>
      </c>
      <c r="AL45" s="4" t="str">
        <f t="shared" si="21"/>
        <v>0.5</v>
      </c>
      <c r="AM45" s="4" t="str">
        <f t="shared" si="22"/>
        <v>0.65</v>
      </c>
      <c r="AN45" s="4" t="str">
        <f t="shared" si="23"/>
        <v>0.8</v>
      </c>
      <c r="AP45" s="8" t="s">
        <v>45</v>
      </c>
      <c r="AQ45" s="4">
        <v>5</v>
      </c>
      <c r="AR45" s="4" t="str">
        <f t="shared" si="24"/>
        <v>5</v>
      </c>
      <c r="AS45" s="4" t="str">
        <f t="shared" si="25"/>
        <v>6</v>
      </c>
      <c r="AT45" s="4" t="str">
        <f t="shared" si="26"/>
        <v>7</v>
      </c>
      <c r="AU45" s="4">
        <v>5</v>
      </c>
      <c r="AV45" s="4" t="str">
        <f t="shared" si="27"/>
        <v>0.5</v>
      </c>
      <c r="AW45" s="4" t="str">
        <f t="shared" si="28"/>
        <v>0.65</v>
      </c>
      <c r="AX45" s="4" t="str">
        <f t="shared" si="29"/>
        <v>0.8</v>
      </c>
    </row>
    <row r="46" spans="2:50" x14ac:dyDescent="0.2">
      <c r="B46" s="4" t="s">
        <v>46</v>
      </c>
      <c r="C46" s="4">
        <v>5</v>
      </c>
      <c r="D46" s="4" t="str">
        <f t="shared" si="0"/>
        <v>5</v>
      </c>
      <c r="E46" s="4" t="str">
        <f t="shared" si="1"/>
        <v>6</v>
      </c>
      <c r="F46" s="4" t="str">
        <f t="shared" si="2"/>
        <v>7</v>
      </c>
      <c r="G46" s="4">
        <v>5</v>
      </c>
      <c r="H46" s="4" t="str">
        <f t="shared" si="3"/>
        <v>0.5</v>
      </c>
      <c r="I46" s="4" t="str">
        <f t="shared" si="4"/>
        <v>0.65</v>
      </c>
      <c r="J46" s="4" t="str">
        <f t="shared" si="5"/>
        <v>0.8</v>
      </c>
      <c r="L46" s="4" t="s">
        <v>46</v>
      </c>
      <c r="M46" s="4">
        <v>5</v>
      </c>
      <c r="N46" s="4" t="str">
        <f t="shared" si="6"/>
        <v>5</v>
      </c>
      <c r="O46" s="4" t="str">
        <f t="shared" si="7"/>
        <v>6</v>
      </c>
      <c r="P46" s="4" t="str">
        <f t="shared" si="8"/>
        <v>7</v>
      </c>
      <c r="Q46" s="4">
        <v>5</v>
      </c>
      <c r="R46" s="4" t="str">
        <f t="shared" si="9"/>
        <v>0.5</v>
      </c>
      <c r="S46" s="4" t="str">
        <f t="shared" si="10"/>
        <v>0.65</v>
      </c>
      <c r="T46" s="4" t="str">
        <f t="shared" si="11"/>
        <v>0.8</v>
      </c>
      <c r="V46" s="8" t="s">
        <v>46</v>
      </c>
      <c r="W46" s="4">
        <v>5</v>
      </c>
      <c r="X46" s="4" t="str">
        <f t="shared" si="12"/>
        <v>5</v>
      </c>
      <c r="Y46" s="4" t="str">
        <f t="shared" si="13"/>
        <v>6</v>
      </c>
      <c r="Z46" s="4" t="str">
        <f t="shared" si="14"/>
        <v>7</v>
      </c>
      <c r="AA46" s="4">
        <v>6</v>
      </c>
      <c r="AB46" s="4" t="str">
        <f t="shared" si="15"/>
        <v>0.7</v>
      </c>
      <c r="AC46" s="4" t="str">
        <f t="shared" si="16"/>
        <v>0.8</v>
      </c>
      <c r="AD46" s="4" t="str">
        <f t="shared" si="17"/>
        <v>0.9</v>
      </c>
      <c r="AF46" s="8" t="s">
        <v>46</v>
      </c>
      <c r="AG46" s="4">
        <v>6</v>
      </c>
      <c r="AH46" s="4" t="str">
        <f t="shared" si="18"/>
        <v>6</v>
      </c>
      <c r="AI46" s="4" t="str">
        <f t="shared" si="19"/>
        <v>7</v>
      </c>
      <c r="AJ46" s="4" t="str">
        <f t="shared" si="20"/>
        <v>8</v>
      </c>
      <c r="AK46" s="4">
        <v>7</v>
      </c>
      <c r="AL46" s="4" t="str">
        <f t="shared" si="21"/>
        <v>0.85</v>
      </c>
      <c r="AM46" s="4" t="str">
        <f t="shared" si="22"/>
        <v>0.95</v>
      </c>
      <c r="AN46" s="4" t="str">
        <f t="shared" si="23"/>
        <v>1</v>
      </c>
      <c r="AP46" s="8" t="s">
        <v>46</v>
      </c>
      <c r="AQ46" s="4">
        <v>6</v>
      </c>
      <c r="AR46" s="4" t="str">
        <f t="shared" si="24"/>
        <v>6</v>
      </c>
      <c r="AS46" s="4" t="str">
        <f t="shared" si="25"/>
        <v>7</v>
      </c>
      <c r="AT46" s="4" t="str">
        <f t="shared" si="26"/>
        <v>8</v>
      </c>
      <c r="AU46" s="4">
        <v>6</v>
      </c>
      <c r="AV46" s="4" t="str">
        <f t="shared" si="27"/>
        <v>0.7</v>
      </c>
      <c r="AW46" s="4" t="str">
        <f t="shared" si="28"/>
        <v>0.8</v>
      </c>
      <c r="AX46" s="4" t="str">
        <f t="shared" si="29"/>
        <v>0.9</v>
      </c>
    </row>
    <row r="47" spans="2:50" x14ac:dyDescent="0.2">
      <c r="B47" s="4" t="s">
        <v>47</v>
      </c>
      <c r="C47" s="4">
        <v>1</v>
      </c>
      <c r="D47" s="4" t="str">
        <f t="shared" si="0"/>
        <v>1</v>
      </c>
      <c r="E47" s="4" t="str">
        <f t="shared" si="1"/>
        <v>2</v>
      </c>
      <c r="F47" s="4" t="str">
        <f t="shared" si="2"/>
        <v>3</v>
      </c>
      <c r="G47" s="4">
        <v>7</v>
      </c>
      <c r="H47" s="4" t="str">
        <f t="shared" si="3"/>
        <v>0.85</v>
      </c>
      <c r="I47" s="4" t="str">
        <f t="shared" si="4"/>
        <v>0.95</v>
      </c>
      <c r="J47" s="4" t="str">
        <f t="shared" si="5"/>
        <v>1</v>
      </c>
      <c r="L47" s="4" t="s">
        <v>47</v>
      </c>
      <c r="M47" s="4">
        <v>2</v>
      </c>
      <c r="N47" s="4" t="str">
        <f t="shared" si="6"/>
        <v>2</v>
      </c>
      <c r="O47" s="4" t="str">
        <f t="shared" si="7"/>
        <v>3</v>
      </c>
      <c r="P47" s="4" t="str">
        <f t="shared" si="8"/>
        <v>4</v>
      </c>
      <c r="Q47" s="4">
        <v>6</v>
      </c>
      <c r="R47" s="4" t="str">
        <f t="shared" si="9"/>
        <v>0.7</v>
      </c>
      <c r="S47" s="4" t="str">
        <f t="shared" si="10"/>
        <v>0.8</v>
      </c>
      <c r="T47" s="4" t="str">
        <f t="shared" si="11"/>
        <v>0.9</v>
      </c>
      <c r="V47" s="8" t="s">
        <v>47</v>
      </c>
      <c r="W47" s="4">
        <v>6</v>
      </c>
      <c r="X47" s="4" t="str">
        <f t="shared" si="12"/>
        <v>6</v>
      </c>
      <c r="Y47" s="4" t="str">
        <f t="shared" si="13"/>
        <v>7</v>
      </c>
      <c r="Z47" s="4" t="str">
        <f t="shared" si="14"/>
        <v>8</v>
      </c>
      <c r="AA47" s="4">
        <v>5</v>
      </c>
      <c r="AB47" s="4" t="str">
        <f t="shared" si="15"/>
        <v>0.5</v>
      </c>
      <c r="AC47" s="4" t="str">
        <f t="shared" si="16"/>
        <v>0.65</v>
      </c>
      <c r="AD47" s="4" t="str">
        <f t="shared" si="17"/>
        <v>0.8</v>
      </c>
      <c r="AF47" s="8" t="s">
        <v>47</v>
      </c>
      <c r="AG47" s="4">
        <v>4</v>
      </c>
      <c r="AH47" s="4" t="str">
        <f t="shared" si="18"/>
        <v>4</v>
      </c>
      <c r="AI47" s="4" t="str">
        <f t="shared" si="19"/>
        <v>5</v>
      </c>
      <c r="AJ47" s="4" t="str">
        <f t="shared" si="20"/>
        <v>6</v>
      </c>
      <c r="AK47" s="4">
        <v>6</v>
      </c>
      <c r="AL47" s="4" t="str">
        <f t="shared" si="21"/>
        <v>0.7</v>
      </c>
      <c r="AM47" s="4" t="str">
        <f t="shared" si="22"/>
        <v>0.8</v>
      </c>
      <c r="AN47" s="4" t="str">
        <f t="shared" si="23"/>
        <v>0.9</v>
      </c>
      <c r="AP47" s="8" t="s">
        <v>47</v>
      </c>
      <c r="AQ47" s="4">
        <v>4</v>
      </c>
      <c r="AR47" s="4" t="str">
        <f t="shared" si="24"/>
        <v>4</v>
      </c>
      <c r="AS47" s="4" t="str">
        <f t="shared" si="25"/>
        <v>5</v>
      </c>
      <c r="AT47" s="4" t="str">
        <f t="shared" si="26"/>
        <v>6</v>
      </c>
      <c r="AU47" s="4">
        <v>6</v>
      </c>
      <c r="AV47" s="4" t="str">
        <f t="shared" si="27"/>
        <v>0.7</v>
      </c>
      <c r="AW47" s="4" t="str">
        <f t="shared" si="28"/>
        <v>0.8</v>
      </c>
      <c r="AX47" s="4" t="str">
        <f t="shared" si="29"/>
        <v>0.9</v>
      </c>
    </row>
    <row r="48" spans="2:50" x14ac:dyDescent="0.2">
      <c r="B48" s="4" t="s">
        <v>48</v>
      </c>
      <c r="C48" s="4">
        <v>6</v>
      </c>
      <c r="D48" s="4" t="str">
        <f t="shared" si="0"/>
        <v>6</v>
      </c>
      <c r="E48" s="4" t="str">
        <f t="shared" si="1"/>
        <v>7</v>
      </c>
      <c r="F48" s="4" t="str">
        <f t="shared" si="2"/>
        <v>8</v>
      </c>
      <c r="G48" s="4">
        <v>6</v>
      </c>
      <c r="H48" s="4" t="str">
        <f t="shared" si="3"/>
        <v>0.7</v>
      </c>
      <c r="I48" s="4" t="str">
        <f t="shared" si="4"/>
        <v>0.8</v>
      </c>
      <c r="J48" s="4" t="str">
        <f t="shared" si="5"/>
        <v>0.9</v>
      </c>
      <c r="L48" s="4" t="s">
        <v>48</v>
      </c>
      <c r="M48" s="4">
        <v>7</v>
      </c>
      <c r="N48" s="4" t="str">
        <f t="shared" si="6"/>
        <v>7</v>
      </c>
      <c r="O48" s="4" t="str">
        <f t="shared" si="7"/>
        <v>8</v>
      </c>
      <c r="P48" s="4" t="str">
        <f t="shared" si="8"/>
        <v>9</v>
      </c>
      <c r="Q48" s="4">
        <v>7</v>
      </c>
      <c r="R48" s="4" t="str">
        <f t="shared" si="9"/>
        <v>0.85</v>
      </c>
      <c r="S48" s="4" t="str">
        <f t="shared" si="10"/>
        <v>0.95</v>
      </c>
      <c r="T48" s="4" t="str">
        <f t="shared" si="11"/>
        <v>1</v>
      </c>
      <c r="V48" s="8" t="s">
        <v>48</v>
      </c>
      <c r="W48" s="4">
        <v>7</v>
      </c>
      <c r="X48" s="4" t="str">
        <f t="shared" si="12"/>
        <v>7</v>
      </c>
      <c r="Y48" s="4" t="str">
        <f t="shared" si="13"/>
        <v>8</v>
      </c>
      <c r="Z48" s="4" t="str">
        <f t="shared" si="14"/>
        <v>9</v>
      </c>
      <c r="AA48" s="4">
        <v>7</v>
      </c>
      <c r="AB48" s="4" t="str">
        <f t="shared" si="15"/>
        <v>0.85</v>
      </c>
      <c r="AC48" s="4" t="str">
        <f t="shared" si="16"/>
        <v>0.95</v>
      </c>
      <c r="AD48" s="4" t="str">
        <f t="shared" si="17"/>
        <v>1</v>
      </c>
      <c r="AF48" s="8" t="s">
        <v>48</v>
      </c>
      <c r="AG48" s="4">
        <v>7</v>
      </c>
      <c r="AH48" s="4" t="str">
        <f t="shared" si="18"/>
        <v>7</v>
      </c>
      <c r="AI48" s="4" t="str">
        <f t="shared" si="19"/>
        <v>8</v>
      </c>
      <c r="AJ48" s="4" t="str">
        <f t="shared" si="20"/>
        <v>9</v>
      </c>
      <c r="AK48" s="4">
        <v>7</v>
      </c>
      <c r="AL48" s="4" t="str">
        <f t="shared" si="21"/>
        <v>0.85</v>
      </c>
      <c r="AM48" s="4" t="str">
        <f t="shared" si="22"/>
        <v>0.95</v>
      </c>
      <c r="AN48" s="4" t="str">
        <f t="shared" si="23"/>
        <v>1</v>
      </c>
      <c r="AP48" s="8" t="s">
        <v>48</v>
      </c>
      <c r="AQ48" s="4">
        <v>6</v>
      </c>
      <c r="AR48" s="4" t="str">
        <f t="shared" si="24"/>
        <v>6</v>
      </c>
      <c r="AS48" s="4" t="str">
        <f t="shared" si="25"/>
        <v>7</v>
      </c>
      <c r="AT48" s="4" t="str">
        <f t="shared" si="26"/>
        <v>8</v>
      </c>
      <c r="AU48" s="4">
        <v>6</v>
      </c>
      <c r="AV48" s="4" t="str">
        <f t="shared" si="27"/>
        <v>0.7</v>
      </c>
      <c r="AW48" s="4" t="str">
        <f t="shared" si="28"/>
        <v>0.8</v>
      </c>
      <c r="AX48" s="4" t="str">
        <f t="shared" si="29"/>
        <v>0.9</v>
      </c>
    </row>
    <row r="49" spans="2:50" x14ac:dyDescent="0.2">
      <c r="B49" s="4" t="s">
        <v>49</v>
      </c>
      <c r="C49" s="4">
        <v>6</v>
      </c>
      <c r="D49" s="4" t="str">
        <f t="shared" si="0"/>
        <v>6</v>
      </c>
      <c r="E49" s="4" t="str">
        <f t="shared" si="1"/>
        <v>7</v>
      </c>
      <c r="F49" s="4" t="str">
        <f t="shared" si="2"/>
        <v>8</v>
      </c>
      <c r="G49" s="4">
        <v>6</v>
      </c>
      <c r="H49" s="4" t="str">
        <f t="shared" si="3"/>
        <v>0.7</v>
      </c>
      <c r="I49" s="4" t="str">
        <f t="shared" si="4"/>
        <v>0.8</v>
      </c>
      <c r="J49" s="4" t="str">
        <f t="shared" si="5"/>
        <v>0.9</v>
      </c>
      <c r="L49" s="4" t="s">
        <v>49</v>
      </c>
      <c r="M49" s="4">
        <v>4</v>
      </c>
      <c r="N49" s="4" t="str">
        <f t="shared" si="6"/>
        <v>4</v>
      </c>
      <c r="O49" s="4" t="str">
        <f t="shared" si="7"/>
        <v>5</v>
      </c>
      <c r="P49" s="4" t="str">
        <f t="shared" si="8"/>
        <v>6</v>
      </c>
      <c r="Q49" s="4">
        <v>7</v>
      </c>
      <c r="R49" s="4" t="str">
        <f t="shared" si="9"/>
        <v>0.85</v>
      </c>
      <c r="S49" s="4" t="str">
        <f t="shared" si="10"/>
        <v>0.95</v>
      </c>
      <c r="T49" s="4" t="str">
        <f t="shared" si="11"/>
        <v>1</v>
      </c>
      <c r="V49" s="8" t="s">
        <v>49</v>
      </c>
      <c r="W49" s="4">
        <v>2</v>
      </c>
      <c r="X49" s="4" t="str">
        <f t="shared" si="12"/>
        <v>2</v>
      </c>
      <c r="Y49" s="4" t="str">
        <f t="shared" si="13"/>
        <v>3</v>
      </c>
      <c r="Z49" s="4" t="str">
        <f t="shared" si="14"/>
        <v>4</v>
      </c>
      <c r="AA49" s="4">
        <v>6</v>
      </c>
      <c r="AB49" s="4" t="str">
        <f t="shared" si="15"/>
        <v>0.7</v>
      </c>
      <c r="AC49" s="4" t="str">
        <f t="shared" si="16"/>
        <v>0.8</v>
      </c>
      <c r="AD49" s="4" t="str">
        <f t="shared" si="17"/>
        <v>0.9</v>
      </c>
      <c r="AF49" s="8" t="s">
        <v>49</v>
      </c>
      <c r="AG49" s="4">
        <v>2</v>
      </c>
      <c r="AH49" s="4" t="str">
        <f t="shared" si="18"/>
        <v>2</v>
      </c>
      <c r="AI49" s="4" t="str">
        <f t="shared" si="19"/>
        <v>3</v>
      </c>
      <c r="AJ49" s="4" t="str">
        <f t="shared" si="20"/>
        <v>4</v>
      </c>
      <c r="AK49" s="4">
        <v>6</v>
      </c>
      <c r="AL49" s="4" t="str">
        <f t="shared" si="21"/>
        <v>0.7</v>
      </c>
      <c r="AM49" s="4" t="str">
        <f t="shared" si="22"/>
        <v>0.8</v>
      </c>
      <c r="AN49" s="4" t="str">
        <f t="shared" si="23"/>
        <v>0.9</v>
      </c>
      <c r="AP49" s="8" t="s">
        <v>49</v>
      </c>
      <c r="AQ49" s="4">
        <v>2</v>
      </c>
      <c r="AR49" s="4" t="str">
        <f t="shared" si="24"/>
        <v>2</v>
      </c>
      <c r="AS49" s="4" t="str">
        <f t="shared" si="25"/>
        <v>3</v>
      </c>
      <c r="AT49" s="4" t="str">
        <f t="shared" si="26"/>
        <v>4</v>
      </c>
      <c r="AU49" s="4">
        <v>7</v>
      </c>
      <c r="AV49" s="4" t="str">
        <f t="shared" si="27"/>
        <v>0.85</v>
      </c>
      <c r="AW49" s="4" t="str">
        <f t="shared" si="28"/>
        <v>0.95</v>
      </c>
      <c r="AX49" s="4" t="str">
        <f t="shared" si="29"/>
        <v>1</v>
      </c>
    </row>
    <row r="50" spans="2:50" x14ac:dyDescent="0.2">
      <c r="B50" s="4" t="s">
        <v>50</v>
      </c>
      <c r="C50" s="4">
        <v>5</v>
      </c>
      <c r="D50" s="4" t="str">
        <f t="shared" si="0"/>
        <v>5</v>
      </c>
      <c r="E50" s="4" t="str">
        <f t="shared" si="1"/>
        <v>6</v>
      </c>
      <c r="F50" s="4" t="str">
        <f t="shared" si="2"/>
        <v>7</v>
      </c>
      <c r="G50" s="4">
        <v>5</v>
      </c>
      <c r="H50" s="4" t="str">
        <f t="shared" si="3"/>
        <v>0.5</v>
      </c>
      <c r="I50" s="4" t="str">
        <f t="shared" si="4"/>
        <v>0.65</v>
      </c>
      <c r="J50" s="4" t="str">
        <f t="shared" si="5"/>
        <v>0.8</v>
      </c>
      <c r="L50" s="4" t="s">
        <v>50</v>
      </c>
      <c r="M50" s="4">
        <v>5</v>
      </c>
      <c r="N50" s="4" t="str">
        <f t="shared" si="6"/>
        <v>5</v>
      </c>
      <c r="O50" s="4" t="str">
        <f t="shared" si="7"/>
        <v>6</v>
      </c>
      <c r="P50" s="4" t="str">
        <f t="shared" si="8"/>
        <v>7</v>
      </c>
      <c r="Q50" s="4">
        <v>5</v>
      </c>
      <c r="R50" s="4" t="str">
        <f t="shared" si="9"/>
        <v>0.5</v>
      </c>
      <c r="S50" s="4" t="str">
        <f t="shared" si="10"/>
        <v>0.65</v>
      </c>
      <c r="T50" s="4" t="str">
        <f t="shared" si="11"/>
        <v>0.8</v>
      </c>
      <c r="V50" s="8" t="s">
        <v>50</v>
      </c>
      <c r="W50" s="4">
        <v>3</v>
      </c>
      <c r="X50" s="4" t="str">
        <f t="shared" si="12"/>
        <v>3</v>
      </c>
      <c r="Y50" s="4" t="str">
        <f t="shared" si="13"/>
        <v>4</v>
      </c>
      <c r="Z50" s="4" t="str">
        <f t="shared" si="14"/>
        <v>5</v>
      </c>
      <c r="AA50" s="4">
        <v>4</v>
      </c>
      <c r="AB50" s="4" t="str">
        <f t="shared" si="15"/>
        <v>0.3</v>
      </c>
      <c r="AC50" s="4" t="str">
        <f t="shared" si="16"/>
        <v>0.5</v>
      </c>
      <c r="AD50" s="4" t="str">
        <f t="shared" si="17"/>
        <v>0.7</v>
      </c>
      <c r="AF50" s="8" t="s">
        <v>50</v>
      </c>
      <c r="AG50" s="4">
        <v>3</v>
      </c>
      <c r="AH50" s="4" t="str">
        <f t="shared" si="18"/>
        <v>3</v>
      </c>
      <c r="AI50" s="4" t="str">
        <f t="shared" si="19"/>
        <v>4</v>
      </c>
      <c r="AJ50" s="4" t="str">
        <f t="shared" si="20"/>
        <v>5</v>
      </c>
      <c r="AK50" s="4">
        <v>4</v>
      </c>
      <c r="AL50" s="4" t="str">
        <f t="shared" si="21"/>
        <v>0.3</v>
      </c>
      <c r="AM50" s="4" t="str">
        <f t="shared" si="22"/>
        <v>0.5</v>
      </c>
      <c r="AN50" s="4" t="str">
        <f t="shared" si="23"/>
        <v>0.7</v>
      </c>
      <c r="AP50" s="8" t="s">
        <v>50</v>
      </c>
      <c r="AQ50" s="4">
        <v>3</v>
      </c>
      <c r="AR50" s="4" t="str">
        <f t="shared" si="24"/>
        <v>3</v>
      </c>
      <c r="AS50" s="4" t="str">
        <f t="shared" si="25"/>
        <v>4</v>
      </c>
      <c r="AT50" s="4" t="str">
        <f t="shared" si="26"/>
        <v>5</v>
      </c>
      <c r="AU50" s="4">
        <v>4</v>
      </c>
      <c r="AV50" s="4" t="str">
        <f t="shared" si="27"/>
        <v>0.3</v>
      </c>
      <c r="AW50" s="4" t="str">
        <f t="shared" si="28"/>
        <v>0.5</v>
      </c>
      <c r="AX50" s="4" t="str">
        <f t="shared" si="29"/>
        <v>0.7</v>
      </c>
    </row>
    <row r="51" spans="2:50" x14ac:dyDescent="0.2">
      <c r="B51" s="4" t="s">
        <v>51</v>
      </c>
      <c r="C51" s="4">
        <v>1</v>
      </c>
      <c r="D51" s="4" t="str">
        <f t="shared" si="0"/>
        <v>1</v>
      </c>
      <c r="E51" s="4" t="str">
        <f t="shared" si="1"/>
        <v>2</v>
      </c>
      <c r="F51" s="4" t="str">
        <f t="shared" si="2"/>
        <v>3</v>
      </c>
      <c r="G51" s="4">
        <v>7</v>
      </c>
      <c r="H51" s="4" t="str">
        <f t="shared" si="3"/>
        <v>0.85</v>
      </c>
      <c r="I51" s="4" t="str">
        <f t="shared" si="4"/>
        <v>0.95</v>
      </c>
      <c r="J51" s="4" t="str">
        <f t="shared" si="5"/>
        <v>1</v>
      </c>
      <c r="L51" s="4" t="s">
        <v>51</v>
      </c>
      <c r="M51" s="4">
        <v>1</v>
      </c>
      <c r="N51" s="4" t="str">
        <f t="shared" si="6"/>
        <v>1</v>
      </c>
      <c r="O51" s="4" t="str">
        <f t="shared" si="7"/>
        <v>2</v>
      </c>
      <c r="P51" s="4" t="str">
        <f t="shared" si="8"/>
        <v>3</v>
      </c>
      <c r="Q51" s="4">
        <v>6</v>
      </c>
      <c r="R51" s="4" t="str">
        <f t="shared" si="9"/>
        <v>0.7</v>
      </c>
      <c r="S51" s="4" t="str">
        <f t="shared" si="10"/>
        <v>0.8</v>
      </c>
      <c r="T51" s="4" t="str">
        <f t="shared" si="11"/>
        <v>0.9</v>
      </c>
      <c r="V51" s="8" t="s">
        <v>51</v>
      </c>
      <c r="W51" s="4">
        <v>3</v>
      </c>
      <c r="X51" s="4" t="str">
        <f t="shared" si="12"/>
        <v>3</v>
      </c>
      <c r="Y51" s="4" t="str">
        <f t="shared" si="13"/>
        <v>4</v>
      </c>
      <c r="Z51" s="4" t="str">
        <f t="shared" si="14"/>
        <v>5</v>
      </c>
      <c r="AA51" s="4">
        <v>5</v>
      </c>
      <c r="AB51" s="4" t="str">
        <f t="shared" si="15"/>
        <v>0.5</v>
      </c>
      <c r="AC51" s="4" t="str">
        <f t="shared" si="16"/>
        <v>0.65</v>
      </c>
      <c r="AD51" s="4" t="str">
        <f t="shared" si="17"/>
        <v>0.8</v>
      </c>
      <c r="AF51" s="8" t="s">
        <v>51</v>
      </c>
      <c r="AG51" s="4">
        <v>2</v>
      </c>
      <c r="AH51" s="4" t="str">
        <f t="shared" si="18"/>
        <v>2</v>
      </c>
      <c r="AI51" s="4" t="str">
        <f t="shared" si="19"/>
        <v>3</v>
      </c>
      <c r="AJ51" s="4" t="str">
        <f t="shared" si="20"/>
        <v>4</v>
      </c>
      <c r="AK51" s="4">
        <v>7</v>
      </c>
      <c r="AL51" s="4" t="str">
        <f t="shared" si="21"/>
        <v>0.85</v>
      </c>
      <c r="AM51" s="4" t="str">
        <f t="shared" si="22"/>
        <v>0.95</v>
      </c>
      <c r="AN51" s="4" t="str">
        <f t="shared" si="23"/>
        <v>1</v>
      </c>
      <c r="AP51" s="8" t="s">
        <v>51</v>
      </c>
      <c r="AQ51" s="4">
        <v>2</v>
      </c>
      <c r="AR51" s="4" t="str">
        <f t="shared" si="24"/>
        <v>2</v>
      </c>
      <c r="AS51" s="4" t="str">
        <f t="shared" si="25"/>
        <v>3</v>
      </c>
      <c r="AT51" s="4" t="str">
        <f t="shared" si="26"/>
        <v>4</v>
      </c>
      <c r="AU51" s="4">
        <v>5</v>
      </c>
      <c r="AV51" s="4" t="str">
        <f t="shared" si="27"/>
        <v>0.5</v>
      </c>
      <c r="AW51" s="4" t="str">
        <f t="shared" si="28"/>
        <v>0.65</v>
      </c>
      <c r="AX51" s="4" t="str">
        <f t="shared" si="29"/>
        <v>0.8</v>
      </c>
    </row>
    <row r="52" spans="2:50" x14ac:dyDescent="0.2">
      <c r="B52" s="4" t="s">
        <v>52</v>
      </c>
      <c r="C52" s="4">
        <v>5</v>
      </c>
      <c r="D52" s="4" t="str">
        <f t="shared" si="0"/>
        <v>5</v>
      </c>
      <c r="E52" s="4" t="str">
        <f t="shared" si="1"/>
        <v>6</v>
      </c>
      <c r="F52" s="4" t="str">
        <f t="shared" si="2"/>
        <v>7</v>
      </c>
      <c r="G52" s="4">
        <v>7</v>
      </c>
      <c r="H52" s="4" t="str">
        <f t="shared" si="3"/>
        <v>0.85</v>
      </c>
      <c r="I52" s="4" t="str">
        <f t="shared" si="4"/>
        <v>0.95</v>
      </c>
      <c r="J52" s="4" t="str">
        <f t="shared" si="5"/>
        <v>1</v>
      </c>
      <c r="L52" s="4" t="s">
        <v>52</v>
      </c>
      <c r="M52" s="4">
        <v>5</v>
      </c>
      <c r="N52" s="4" t="str">
        <f t="shared" si="6"/>
        <v>5</v>
      </c>
      <c r="O52" s="4" t="str">
        <f t="shared" si="7"/>
        <v>6</v>
      </c>
      <c r="P52" s="4" t="str">
        <f t="shared" si="8"/>
        <v>7</v>
      </c>
      <c r="Q52" s="4">
        <v>7</v>
      </c>
      <c r="R52" s="4" t="str">
        <f t="shared" si="9"/>
        <v>0.85</v>
      </c>
      <c r="S52" s="4" t="str">
        <f t="shared" si="10"/>
        <v>0.95</v>
      </c>
      <c r="T52" s="4" t="str">
        <f t="shared" si="11"/>
        <v>1</v>
      </c>
      <c r="V52" s="8" t="s">
        <v>52</v>
      </c>
      <c r="W52" s="4">
        <v>6</v>
      </c>
      <c r="X52" s="4" t="str">
        <f t="shared" si="12"/>
        <v>6</v>
      </c>
      <c r="Y52" s="4" t="str">
        <f t="shared" si="13"/>
        <v>7</v>
      </c>
      <c r="Z52" s="4" t="str">
        <f t="shared" si="14"/>
        <v>8</v>
      </c>
      <c r="AA52" s="4">
        <v>7</v>
      </c>
      <c r="AB52" s="4" t="str">
        <f t="shared" si="15"/>
        <v>0.85</v>
      </c>
      <c r="AC52" s="4" t="str">
        <f t="shared" si="16"/>
        <v>0.95</v>
      </c>
      <c r="AD52" s="4" t="str">
        <f t="shared" si="17"/>
        <v>1</v>
      </c>
      <c r="AF52" s="8" t="s">
        <v>52</v>
      </c>
      <c r="AG52" s="4">
        <v>6</v>
      </c>
      <c r="AH52" s="4" t="str">
        <f t="shared" si="18"/>
        <v>6</v>
      </c>
      <c r="AI52" s="4" t="str">
        <f t="shared" si="19"/>
        <v>7</v>
      </c>
      <c r="AJ52" s="4" t="str">
        <f t="shared" si="20"/>
        <v>8</v>
      </c>
      <c r="AK52" s="4">
        <v>7</v>
      </c>
      <c r="AL52" s="4" t="str">
        <f t="shared" si="21"/>
        <v>0.85</v>
      </c>
      <c r="AM52" s="4" t="str">
        <f t="shared" si="22"/>
        <v>0.95</v>
      </c>
      <c r="AN52" s="4" t="str">
        <f t="shared" si="23"/>
        <v>1</v>
      </c>
      <c r="AP52" s="8" t="s">
        <v>52</v>
      </c>
      <c r="AQ52" s="4">
        <v>6</v>
      </c>
      <c r="AR52" s="4" t="str">
        <f t="shared" si="24"/>
        <v>6</v>
      </c>
      <c r="AS52" s="4" t="str">
        <f t="shared" si="25"/>
        <v>7</v>
      </c>
      <c r="AT52" s="4" t="str">
        <f t="shared" si="26"/>
        <v>8</v>
      </c>
      <c r="AU52" s="4">
        <v>7</v>
      </c>
      <c r="AV52" s="4" t="str">
        <f t="shared" si="27"/>
        <v>0.85</v>
      </c>
      <c r="AW52" s="4" t="str">
        <f t="shared" si="28"/>
        <v>0.95</v>
      </c>
      <c r="AX52" s="4" t="str">
        <f t="shared" si="29"/>
        <v>1</v>
      </c>
    </row>
    <row r="53" spans="2:50" x14ac:dyDescent="0.2">
      <c r="B53" s="4" t="s">
        <v>53</v>
      </c>
      <c r="C53" s="4">
        <v>6</v>
      </c>
      <c r="D53" s="4" t="str">
        <f t="shared" si="0"/>
        <v>6</v>
      </c>
      <c r="E53" s="4" t="str">
        <f t="shared" si="1"/>
        <v>7</v>
      </c>
      <c r="F53" s="4" t="str">
        <f t="shared" si="2"/>
        <v>8</v>
      </c>
      <c r="G53" s="4">
        <v>5</v>
      </c>
      <c r="H53" s="4" t="str">
        <f t="shared" si="3"/>
        <v>0.5</v>
      </c>
      <c r="I53" s="4" t="str">
        <f t="shared" si="4"/>
        <v>0.65</v>
      </c>
      <c r="J53" s="4" t="str">
        <f t="shared" si="5"/>
        <v>0.8</v>
      </c>
      <c r="L53" s="4" t="s">
        <v>53</v>
      </c>
      <c r="M53" s="4">
        <v>6</v>
      </c>
      <c r="N53" s="4" t="str">
        <f t="shared" si="6"/>
        <v>6</v>
      </c>
      <c r="O53" s="4" t="str">
        <f t="shared" si="7"/>
        <v>7</v>
      </c>
      <c r="P53" s="4" t="str">
        <f t="shared" si="8"/>
        <v>8</v>
      </c>
      <c r="Q53" s="4">
        <v>7</v>
      </c>
      <c r="R53" s="4" t="str">
        <f t="shared" si="9"/>
        <v>0.85</v>
      </c>
      <c r="S53" s="4" t="str">
        <f t="shared" si="10"/>
        <v>0.95</v>
      </c>
      <c r="T53" s="4" t="str">
        <f t="shared" si="11"/>
        <v>1</v>
      </c>
      <c r="V53" s="8" t="s">
        <v>53</v>
      </c>
      <c r="W53" s="4">
        <v>5</v>
      </c>
      <c r="X53" s="4" t="str">
        <f t="shared" si="12"/>
        <v>5</v>
      </c>
      <c r="Y53" s="4" t="str">
        <f t="shared" si="13"/>
        <v>6</v>
      </c>
      <c r="Z53" s="4" t="str">
        <f t="shared" si="14"/>
        <v>7</v>
      </c>
      <c r="AA53" s="4">
        <v>7</v>
      </c>
      <c r="AB53" s="4" t="str">
        <f t="shared" si="15"/>
        <v>0.85</v>
      </c>
      <c r="AC53" s="4" t="str">
        <f t="shared" si="16"/>
        <v>0.95</v>
      </c>
      <c r="AD53" s="4" t="str">
        <f t="shared" si="17"/>
        <v>1</v>
      </c>
      <c r="AF53" s="8" t="s">
        <v>53</v>
      </c>
      <c r="AG53" s="4">
        <v>6</v>
      </c>
      <c r="AH53" s="4" t="str">
        <f t="shared" si="18"/>
        <v>6</v>
      </c>
      <c r="AI53" s="4" t="str">
        <f t="shared" si="19"/>
        <v>7</v>
      </c>
      <c r="AJ53" s="4" t="str">
        <f t="shared" si="20"/>
        <v>8</v>
      </c>
      <c r="AK53" s="4">
        <v>7</v>
      </c>
      <c r="AL53" s="4" t="str">
        <f t="shared" si="21"/>
        <v>0.85</v>
      </c>
      <c r="AM53" s="4" t="str">
        <f t="shared" si="22"/>
        <v>0.95</v>
      </c>
      <c r="AN53" s="4" t="str">
        <f t="shared" si="23"/>
        <v>1</v>
      </c>
      <c r="AP53" s="8" t="s">
        <v>53</v>
      </c>
      <c r="AQ53" s="4">
        <v>5</v>
      </c>
      <c r="AR53" s="4" t="str">
        <f t="shared" si="24"/>
        <v>5</v>
      </c>
      <c r="AS53" s="4" t="str">
        <f t="shared" si="25"/>
        <v>6</v>
      </c>
      <c r="AT53" s="4" t="str">
        <f t="shared" si="26"/>
        <v>7</v>
      </c>
      <c r="AU53" s="4">
        <v>5</v>
      </c>
      <c r="AV53" s="4" t="str">
        <f t="shared" si="27"/>
        <v>0.5</v>
      </c>
      <c r="AW53" s="4" t="str">
        <f t="shared" si="28"/>
        <v>0.65</v>
      </c>
      <c r="AX53" s="4" t="str">
        <f t="shared" si="29"/>
        <v>0.8</v>
      </c>
    </row>
    <row r="54" spans="2:50" x14ac:dyDescent="0.2">
      <c r="B54" s="4" t="s">
        <v>54</v>
      </c>
      <c r="C54" s="4">
        <v>5</v>
      </c>
      <c r="D54" s="4" t="str">
        <f t="shared" si="0"/>
        <v>5</v>
      </c>
      <c r="E54" s="4" t="str">
        <f t="shared" si="1"/>
        <v>6</v>
      </c>
      <c r="F54" s="4" t="str">
        <f t="shared" si="2"/>
        <v>7</v>
      </c>
      <c r="G54" s="4">
        <v>5</v>
      </c>
      <c r="H54" s="4" t="str">
        <f t="shared" si="3"/>
        <v>0.5</v>
      </c>
      <c r="I54" s="4" t="str">
        <f t="shared" si="4"/>
        <v>0.65</v>
      </c>
      <c r="J54" s="4" t="str">
        <f t="shared" si="5"/>
        <v>0.8</v>
      </c>
      <c r="L54" s="4" t="s">
        <v>54</v>
      </c>
      <c r="M54" s="4">
        <v>4</v>
      </c>
      <c r="N54" s="4" t="str">
        <f t="shared" si="6"/>
        <v>4</v>
      </c>
      <c r="O54" s="4" t="str">
        <f t="shared" si="7"/>
        <v>5</v>
      </c>
      <c r="P54" s="4" t="str">
        <f t="shared" si="8"/>
        <v>6</v>
      </c>
      <c r="Q54" s="4">
        <v>5</v>
      </c>
      <c r="R54" s="4" t="str">
        <f t="shared" si="9"/>
        <v>0.5</v>
      </c>
      <c r="S54" s="4" t="str">
        <f t="shared" si="10"/>
        <v>0.65</v>
      </c>
      <c r="T54" s="4" t="str">
        <f t="shared" si="11"/>
        <v>0.8</v>
      </c>
      <c r="V54" s="8" t="s">
        <v>54</v>
      </c>
      <c r="W54" s="4">
        <v>5</v>
      </c>
      <c r="X54" s="4" t="str">
        <f t="shared" si="12"/>
        <v>5</v>
      </c>
      <c r="Y54" s="4" t="str">
        <f t="shared" si="13"/>
        <v>6</v>
      </c>
      <c r="Z54" s="4" t="str">
        <f t="shared" si="14"/>
        <v>7</v>
      </c>
      <c r="AA54" s="4">
        <v>5</v>
      </c>
      <c r="AB54" s="4" t="str">
        <f t="shared" si="15"/>
        <v>0.5</v>
      </c>
      <c r="AC54" s="4" t="str">
        <f t="shared" si="16"/>
        <v>0.65</v>
      </c>
      <c r="AD54" s="4" t="str">
        <f t="shared" si="17"/>
        <v>0.8</v>
      </c>
      <c r="AF54" s="8" t="s">
        <v>54</v>
      </c>
      <c r="AG54" s="4">
        <v>5</v>
      </c>
      <c r="AH54" s="4" t="str">
        <f t="shared" si="18"/>
        <v>5</v>
      </c>
      <c r="AI54" s="4" t="str">
        <f t="shared" si="19"/>
        <v>6</v>
      </c>
      <c r="AJ54" s="4" t="str">
        <f t="shared" si="20"/>
        <v>7</v>
      </c>
      <c r="AK54" s="4">
        <v>5</v>
      </c>
      <c r="AL54" s="4" t="str">
        <f t="shared" si="21"/>
        <v>0.5</v>
      </c>
      <c r="AM54" s="4" t="str">
        <f t="shared" si="22"/>
        <v>0.65</v>
      </c>
      <c r="AN54" s="4" t="str">
        <f t="shared" si="23"/>
        <v>0.8</v>
      </c>
      <c r="AP54" s="8" t="s">
        <v>54</v>
      </c>
      <c r="AQ54" s="4">
        <v>4</v>
      </c>
      <c r="AR54" s="4" t="str">
        <f t="shared" si="24"/>
        <v>4</v>
      </c>
      <c r="AS54" s="4" t="str">
        <f t="shared" si="25"/>
        <v>5</v>
      </c>
      <c r="AT54" s="4" t="str">
        <f t="shared" si="26"/>
        <v>6</v>
      </c>
      <c r="AU54" s="4">
        <v>5</v>
      </c>
      <c r="AV54" s="4" t="str">
        <f t="shared" si="27"/>
        <v>0.5</v>
      </c>
      <c r="AW54" s="4" t="str">
        <f t="shared" si="28"/>
        <v>0.65</v>
      </c>
      <c r="AX54" s="4" t="str">
        <f t="shared" si="29"/>
        <v>0.8</v>
      </c>
    </row>
    <row r="55" spans="2:50" x14ac:dyDescent="0.2">
      <c r="B55" s="4" t="s">
        <v>55</v>
      </c>
      <c r="C55" s="4">
        <v>4</v>
      </c>
      <c r="D55" s="4" t="str">
        <f t="shared" si="0"/>
        <v>4</v>
      </c>
      <c r="E55" s="4" t="str">
        <f t="shared" si="1"/>
        <v>5</v>
      </c>
      <c r="F55" s="4" t="str">
        <f t="shared" si="2"/>
        <v>6</v>
      </c>
      <c r="G55" s="4">
        <v>7</v>
      </c>
      <c r="H55" s="4" t="str">
        <f t="shared" si="3"/>
        <v>0.85</v>
      </c>
      <c r="I55" s="4" t="str">
        <f t="shared" si="4"/>
        <v>0.95</v>
      </c>
      <c r="J55" s="4" t="str">
        <f t="shared" si="5"/>
        <v>1</v>
      </c>
      <c r="L55" s="4" t="s">
        <v>55</v>
      </c>
      <c r="M55" s="4">
        <v>4</v>
      </c>
      <c r="N55" s="4" t="str">
        <f t="shared" si="6"/>
        <v>4</v>
      </c>
      <c r="O55" s="4" t="str">
        <f t="shared" si="7"/>
        <v>5</v>
      </c>
      <c r="P55" s="4" t="str">
        <f t="shared" si="8"/>
        <v>6</v>
      </c>
      <c r="Q55" s="4">
        <v>7</v>
      </c>
      <c r="R55" s="4" t="str">
        <f t="shared" si="9"/>
        <v>0.85</v>
      </c>
      <c r="S55" s="4" t="str">
        <f t="shared" si="10"/>
        <v>0.95</v>
      </c>
      <c r="T55" s="4" t="str">
        <f t="shared" si="11"/>
        <v>1</v>
      </c>
      <c r="V55" s="8" t="s">
        <v>55</v>
      </c>
      <c r="W55" s="4">
        <v>5</v>
      </c>
      <c r="X55" s="4" t="str">
        <f t="shared" si="12"/>
        <v>5</v>
      </c>
      <c r="Y55" s="4" t="str">
        <f t="shared" si="13"/>
        <v>6</v>
      </c>
      <c r="Z55" s="4" t="str">
        <f t="shared" si="14"/>
        <v>7</v>
      </c>
      <c r="AA55" s="4">
        <v>7</v>
      </c>
      <c r="AB55" s="4" t="str">
        <f t="shared" si="15"/>
        <v>0.85</v>
      </c>
      <c r="AC55" s="4" t="str">
        <f t="shared" si="16"/>
        <v>0.95</v>
      </c>
      <c r="AD55" s="4" t="str">
        <f t="shared" si="17"/>
        <v>1</v>
      </c>
      <c r="AF55" s="8" t="s">
        <v>55</v>
      </c>
      <c r="AG55" s="4">
        <v>5</v>
      </c>
      <c r="AH55" s="4" t="str">
        <f t="shared" si="18"/>
        <v>5</v>
      </c>
      <c r="AI55" s="4" t="str">
        <f t="shared" si="19"/>
        <v>6</v>
      </c>
      <c r="AJ55" s="4" t="str">
        <f t="shared" si="20"/>
        <v>7</v>
      </c>
      <c r="AK55" s="4">
        <v>7</v>
      </c>
      <c r="AL55" s="4" t="str">
        <f t="shared" si="21"/>
        <v>0.85</v>
      </c>
      <c r="AM55" s="4" t="str">
        <f t="shared" si="22"/>
        <v>0.95</v>
      </c>
      <c r="AN55" s="4" t="str">
        <f t="shared" si="23"/>
        <v>1</v>
      </c>
      <c r="AP55" s="8" t="s">
        <v>55</v>
      </c>
      <c r="AQ55" s="4">
        <v>5</v>
      </c>
      <c r="AR55" s="4" t="str">
        <f t="shared" si="24"/>
        <v>5</v>
      </c>
      <c r="AS55" s="4" t="str">
        <f t="shared" si="25"/>
        <v>6</v>
      </c>
      <c r="AT55" s="4" t="str">
        <f t="shared" si="26"/>
        <v>7</v>
      </c>
      <c r="AU55" s="4">
        <v>7</v>
      </c>
      <c r="AV55" s="4" t="str">
        <f t="shared" si="27"/>
        <v>0.85</v>
      </c>
      <c r="AW55" s="4" t="str">
        <f t="shared" si="28"/>
        <v>0.95</v>
      </c>
      <c r="AX55" s="4" t="str">
        <f t="shared" si="29"/>
        <v>1</v>
      </c>
    </row>
    <row r="56" spans="2:50" x14ac:dyDescent="0.2">
      <c r="B56" s="4" t="s">
        <v>56</v>
      </c>
      <c r="C56" s="4">
        <v>5</v>
      </c>
      <c r="D56" s="4" t="str">
        <f t="shared" si="0"/>
        <v>5</v>
      </c>
      <c r="E56" s="4" t="str">
        <f t="shared" si="1"/>
        <v>6</v>
      </c>
      <c r="F56" s="4" t="str">
        <f t="shared" si="2"/>
        <v>7</v>
      </c>
      <c r="G56" s="4">
        <v>7</v>
      </c>
      <c r="H56" s="4" t="str">
        <f t="shared" si="3"/>
        <v>0.85</v>
      </c>
      <c r="I56" s="4" t="str">
        <f t="shared" si="4"/>
        <v>0.95</v>
      </c>
      <c r="J56" s="4" t="str">
        <f t="shared" si="5"/>
        <v>1</v>
      </c>
      <c r="L56" s="4" t="s">
        <v>56</v>
      </c>
      <c r="M56" s="4">
        <v>5</v>
      </c>
      <c r="N56" s="4" t="str">
        <f t="shared" si="6"/>
        <v>5</v>
      </c>
      <c r="O56" s="4" t="str">
        <f t="shared" si="7"/>
        <v>6</v>
      </c>
      <c r="P56" s="4" t="str">
        <f t="shared" si="8"/>
        <v>7</v>
      </c>
      <c r="Q56" s="4">
        <v>7</v>
      </c>
      <c r="R56" s="4" t="str">
        <f t="shared" si="9"/>
        <v>0.85</v>
      </c>
      <c r="S56" s="4" t="str">
        <f t="shared" si="10"/>
        <v>0.95</v>
      </c>
      <c r="T56" s="4" t="str">
        <f t="shared" si="11"/>
        <v>1</v>
      </c>
      <c r="V56" s="8" t="s">
        <v>56</v>
      </c>
      <c r="W56" s="4">
        <v>5</v>
      </c>
      <c r="X56" s="4" t="str">
        <f t="shared" si="12"/>
        <v>5</v>
      </c>
      <c r="Y56" s="4" t="str">
        <f t="shared" si="13"/>
        <v>6</v>
      </c>
      <c r="Z56" s="4" t="str">
        <f t="shared" si="14"/>
        <v>7</v>
      </c>
      <c r="AA56" s="4">
        <v>7</v>
      </c>
      <c r="AB56" s="4" t="str">
        <f t="shared" si="15"/>
        <v>0.85</v>
      </c>
      <c r="AC56" s="4" t="str">
        <f t="shared" si="16"/>
        <v>0.95</v>
      </c>
      <c r="AD56" s="4" t="str">
        <f t="shared" si="17"/>
        <v>1</v>
      </c>
      <c r="AF56" s="8" t="s">
        <v>56</v>
      </c>
      <c r="AG56" s="4">
        <v>5</v>
      </c>
      <c r="AH56" s="4" t="str">
        <f t="shared" si="18"/>
        <v>5</v>
      </c>
      <c r="AI56" s="4" t="str">
        <f t="shared" si="19"/>
        <v>6</v>
      </c>
      <c r="AJ56" s="4" t="str">
        <f t="shared" si="20"/>
        <v>7</v>
      </c>
      <c r="AK56" s="4">
        <v>7</v>
      </c>
      <c r="AL56" s="4" t="str">
        <f t="shared" si="21"/>
        <v>0.85</v>
      </c>
      <c r="AM56" s="4" t="str">
        <f t="shared" si="22"/>
        <v>0.95</v>
      </c>
      <c r="AN56" s="4" t="str">
        <f t="shared" si="23"/>
        <v>1</v>
      </c>
      <c r="AP56" s="8" t="s">
        <v>56</v>
      </c>
      <c r="AQ56" s="4">
        <v>5</v>
      </c>
      <c r="AR56" s="4" t="str">
        <f t="shared" si="24"/>
        <v>5</v>
      </c>
      <c r="AS56" s="4" t="str">
        <f t="shared" si="25"/>
        <v>6</v>
      </c>
      <c r="AT56" s="4" t="str">
        <f t="shared" si="26"/>
        <v>7</v>
      </c>
      <c r="AU56" s="4">
        <v>7</v>
      </c>
      <c r="AV56" s="4" t="str">
        <f t="shared" si="27"/>
        <v>0.85</v>
      </c>
      <c r="AW56" s="4" t="str">
        <f t="shared" si="28"/>
        <v>0.95</v>
      </c>
      <c r="AX56" s="4" t="str">
        <f t="shared" si="29"/>
        <v>1</v>
      </c>
    </row>
    <row r="57" spans="2:50" x14ac:dyDescent="0.2">
      <c r="B57" s="4" t="s">
        <v>57</v>
      </c>
      <c r="C57" s="4">
        <v>4</v>
      </c>
      <c r="D57" s="4" t="str">
        <f t="shared" si="0"/>
        <v>4</v>
      </c>
      <c r="E57" s="4" t="str">
        <f t="shared" si="1"/>
        <v>5</v>
      </c>
      <c r="F57" s="4" t="str">
        <f t="shared" si="2"/>
        <v>6</v>
      </c>
      <c r="G57" s="4">
        <v>5</v>
      </c>
      <c r="H57" s="4" t="str">
        <f t="shared" si="3"/>
        <v>0.5</v>
      </c>
      <c r="I57" s="4" t="str">
        <f t="shared" si="4"/>
        <v>0.65</v>
      </c>
      <c r="J57" s="4" t="str">
        <f t="shared" si="5"/>
        <v>0.8</v>
      </c>
      <c r="L57" s="4" t="s">
        <v>57</v>
      </c>
      <c r="M57" s="4">
        <v>4</v>
      </c>
      <c r="N57" s="4" t="str">
        <f t="shared" si="6"/>
        <v>4</v>
      </c>
      <c r="O57" s="4" t="str">
        <f t="shared" si="7"/>
        <v>5</v>
      </c>
      <c r="P57" s="4" t="str">
        <f t="shared" si="8"/>
        <v>6</v>
      </c>
      <c r="Q57" s="4">
        <v>6</v>
      </c>
      <c r="R57" s="4" t="str">
        <f t="shared" si="9"/>
        <v>0.7</v>
      </c>
      <c r="S57" s="4" t="str">
        <f t="shared" si="10"/>
        <v>0.8</v>
      </c>
      <c r="T57" s="4" t="str">
        <f t="shared" si="11"/>
        <v>0.9</v>
      </c>
      <c r="V57" s="8" t="s">
        <v>57</v>
      </c>
      <c r="W57" s="4">
        <v>5</v>
      </c>
      <c r="X57" s="4" t="str">
        <f t="shared" si="12"/>
        <v>5</v>
      </c>
      <c r="Y57" s="4" t="str">
        <f t="shared" si="13"/>
        <v>6</v>
      </c>
      <c r="Z57" s="4" t="str">
        <f t="shared" si="14"/>
        <v>7</v>
      </c>
      <c r="AA57" s="4">
        <v>6</v>
      </c>
      <c r="AB57" s="4" t="str">
        <f t="shared" si="15"/>
        <v>0.7</v>
      </c>
      <c r="AC57" s="4" t="str">
        <f t="shared" si="16"/>
        <v>0.8</v>
      </c>
      <c r="AD57" s="4" t="str">
        <f t="shared" si="17"/>
        <v>0.9</v>
      </c>
      <c r="AF57" s="8" t="s">
        <v>57</v>
      </c>
      <c r="AG57" s="4">
        <v>2</v>
      </c>
      <c r="AH57" s="4" t="str">
        <f t="shared" si="18"/>
        <v>2</v>
      </c>
      <c r="AI57" s="4" t="str">
        <f t="shared" si="19"/>
        <v>3</v>
      </c>
      <c r="AJ57" s="4" t="str">
        <f t="shared" si="20"/>
        <v>4</v>
      </c>
      <c r="AK57" s="4">
        <v>7</v>
      </c>
      <c r="AL57" s="4" t="str">
        <f t="shared" si="21"/>
        <v>0.85</v>
      </c>
      <c r="AM57" s="4" t="str">
        <f t="shared" si="22"/>
        <v>0.95</v>
      </c>
      <c r="AN57" s="4" t="str">
        <f t="shared" si="23"/>
        <v>1</v>
      </c>
      <c r="AP57" s="8" t="s">
        <v>57</v>
      </c>
      <c r="AQ57" s="4">
        <v>2</v>
      </c>
      <c r="AR57" s="4" t="str">
        <f t="shared" si="24"/>
        <v>2</v>
      </c>
      <c r="AS57" s="4" t="str">
        <f t="shared" si="25"/>
        <v>3</v>
      </c>
      <c r="AT57" s="4" t="str">
        <f t="shared" si="26"/>
        <v>4</v>
      </c>
      <c r="AU57" s="4">
        <v>7</v>
      </c>
      <c r="AV57" s="4" t="str">
        <f t="shared" si="27"/>
        <v>0.85</v>
      </c>
      <c r="AW57" s="4" t="str">
        <f t="shared" si="28"/>
        <v>0.95</v>
      </c>
      <c r="AX57" s="4" t="str">
        <f t="shared" si="29"/>
        <v>1</v>
      </c>
    </row>
    <row r="58" spans="2:50" x14ac:dyDescent="0.2">
      <c r="B58" s="4" t="s">
        <v>58</v>
      </c>
      <c r="C58" s="4">
        <v>1</v>
      </c>
      <c r="D58" s="4" t="str">
        <f t="shared" si="0"/>
        <v>1</v>
      </c>
      <c r="E58" s="4" t="str">
        <f t="shared" si="1"/>
        <v>2</v>
      </c>
      <c r="F58" s="4" t="str">
        <f t="shared" si="2"/>
        <v>3</v>
      </c>
      <c r="G58" s="4">
        <v>5</v>
      </c>
      <c r="H58" s="4" t="str">
        <f t="shared" si="3"/>
        <v>0.5</v>
      </c>
      <c r="I58" s="4" t="str">
        <f t="shared" si="4"/>
        <v>0.65</v>
      </c>
      <c r="J58" s="4" t="str">
        <f t="shared" si="5"/>
        <v>0.8</v>
      </c>
      <c r="L58" s="4" t="s">
        <v>58</v>
      </c>
      <c r="M58" s="4">
        <v>4</v>
      </c>
      <c r="N58" s="4" t="str">
        <f t="shared" si="6"/>
        <v>4</v>
      </c>
      <c r="O58" s="4" t="str">
        <f t="shared" si="7"/>
        <v>5</v>
      </c>
      <c r="P58" s="4" t="str">
        <f t="shared" si="8"/>
        <v>6</v>
      </c>
      <c r="Q58" s="4">
        <v>5</v>
      </c>
      <c r="R58" s="4" t="str">
        <f t="shared" si="9"/>
        <v>0.5</v>
      </c>
      <c r="S58" s="4" t="str">
        <f t="shared" si="10"/>
        <v>0.65</v>
      </c>
      <c r="T58" s="4" t="str">
        <f t="shared" si="11"/>
        <v>0.8</v>
      </c>
      <c r="V58" s="8" t="s">
        <v>58</v>
      </c>
      <c r="W58" s="4">
        <v>5</v>
      </c>
      <c r="X58" s="4" t="str">
        <f t="shared" si="12"/>
        <v>5</v>
      </c>
      <c r="Y58" s="4" t="str">
        <f t="shared" si="13"/>
        <v>6</v>
      </c>
      <c r="Z58" s="4" t="str">
        <f t="shared" si="14"/>
        <v>7</v>
      </c>
      <c r="AA58" s="4">
        <v>7</v>
      </c>
      <c r="AB58" s="4" t="str">
        <f t="shared" si="15"/>
        <v>0.85</v>
      </c>
      <c r="AC58" s="4" t="str">
        <f t="shared" si="16"/>
        <v>0.95</v>
      </c>
      <c r="AD58" s="4" t="str">
        <f t="shared" si="17"/>
        <v>1</v>
      </c>
      <c r="AF58" s="8" t="s">
        <v>58</v>
      </c>
      <c r="AG58" s="4">
        <v>4</v>
      </c>
      <c r="AH58" s="4" t="str">
        <f t="shared" si="18"/>
        <v>4</v>
      </c>
      <c r="AI58" s="4" t="str">
        <f t="shared" si="19"/>
        <v>5</v>
      </c>
      <c r="AJ58" s="4" t="str">
        <f t="shared" si="20"/>
        <v>6</v>
      </c>
      <c r="AK58" s="4">
        <v>7</v>
      </c>
      <c r="AL58" s="4" t="str">
        <f t="shared" si="21"/>
        <v>0.85</v>
      </c>
      <c r="AM58" s="4" t="str">
        <f t="shared" si="22"/>
        <v>0.95</v>
      </c>
      <c r="AN58" s="4" t="str">
        <f t="shared" si="23"/>
        <v>1</v>
      </c>
      <c r="AP58" s="8" t="s">
        <v>58</v>
      </c>
      <c r="AQ58" s="4">
        <v>5</v>
      </c>
      <c r="AR58" s="4" t="str">
        <f t="shared" si="24"/>
        <v>5</v>
      </c>
      <c r="AS58" s="4" t="str">
        <f t="shared" si="25"/>
        <v>6</v>
      </c>
      <c r="AT58" s="4" t="str">
        <f t="shared" si="26"/>
        <v>7</v>
      </c>
      <c r="AU58" s="4">
        <v>7</v>
      </c>
      <c r="AV58" s="4" t="str">
        <f t="shared" si="27"/>
        <v>0.85</v>
      </c>
      <c r="AW58" s="4" t="str">
        <f t="shared" si="28"/>
        <v>0.95</v>
      </c>
      <c r="AX58" s="4" t="str">
        <f t="shared" si="29"/>
        <v>1</v>
      </c>
    </row>
    <row r="59" spans="2:50" x14ac:dyDescent="0.2">
      <c r="B59" s="4" t="s">
        <v>59</v>
      </c>
      <c r="C59" s="4">
        <v>5</v>
      </c>
      <c r="D59" s="4" t="str">
        <f t="shared" si="0"/>
        <v>5</v>
      </c>
      <c r="E59" s="4" t="str">
        <f t="shared" si="1"/>
        <v>6</v>
      </c>
      <c r="F59" s="4" t="str">
        <f t="shared" si="2"/>
        <v>7</v>
      </c>
      <c r="G59" s="4">
        <v>7</v>
      </c>
      <c r="H59" s="4" t="str">
        <f t="shared" si="3"/>
        <v>0.85</v>
      </c>
      <c r="I59" s="4" t="str">
        <f t="shared" si="4"/>
        <v>0.95</v>
      </c>
      <c r="J59" s="4" t="str">
        <f t="shared" si="5"/>
        <v>1</v>
      </c>
      <c r="L59" s="4" t="s">
        <v>59</v>
      </c>
      <c r="M59" s="4">
        <v>5</v>
      </c>
      <c r="N59" s="4" t="str">
        <f t="shared" si="6"/>
        <v>5</v>
      </c>
      <c r="O59" s="4" t="str">
        <f t="shared" si="7"/>
        <v>6</v>
      </c>
      <c r="P59" s="4" t="str">
        <f t="shared" si="8"/>
        <v>7</v>
      </c>
      <c r="Q59" s="4">
        <v>7</v>
      </c>
      <c r="R59" s="4" t="str">
        <f t="shared" si="9"/>
        <v>0.85</v>
      </c>
      <c r="S59" s="4" t="str">
        <f t="shared" si="10"/>
        <v>0.95</v>
      </c>
      <c r="T59" s="4" t="str">
        <f t="shared" si="11"/>
        <v>1</v>
      </c>
      <c r="V59" s="8" t="s">
        <v>59</v>
      </c>
      <c r="W59" s="4">
        <v>4</v>
      </c>
      <c r="X59" s="4" t="str">
        <f t="shared" si="12"/>
        <v>4</v>
      </c>
      <c r="Y59" s="4" t="str">
        <f t="shared" si="13"/>
        <v>5</v>
      </c>
      <c r="Z59" s="4" t="str">
        <f t="shared" si="14"/>
        <v>6</v>
      </c>
      <c r="AA59" s="4">
        <v>7</v>
      </c>
      <c r="AB59" s="4" t="str">
        <f t="shared" si="15"/>
        <v>0.85</v>
      </c>
      <c r="AC59" s="4" t="str">
        <f t="shared" si="16"/>
        <v>0.95</v>
      </c>
      <c r="AD59" s="4" t="str">
        <f t="shared" si="17"/>
        <v>1</v>
      </c>
      <c r="AF59" s="8" t="s">
        <v>59</v>
      </c>
      <c r="AG59" s="4">
        <v>4</v>
      </c>
      <c r="AH59" s="4" t="str">
        <f t="shared" si="18"/>
        <v>4</v>
      </c>
      <c r="AI59" s="4" t="str">
        <f t="shared" si="19"/>
        <v>5</v>
      </c>
      <c r="AJ59" s="4" t="str">
        <f t="shared" si="20"/>
        <v>6</v>
      </c>
      <c r="AK59" s="4">
        <v>7</v>
      </c>
      <c r="AL59" s="4" t="str">
        <f t="shared" si="21"/>
        <v>0.85</v>
      </c>
      <c r="AM59" s="4" t="str">
        <f t="shared" si="22"/>
        <v>0.95</v>
      </c>
      <c r="AN59" s="4" t="str">
        <f t="shared" si="23"/>
        <v>1</v>
      </c>
      <c r="AP59" s="8" t="s">
        <v>59</v>
      </c>
      <c r="AQ59" s="4">
        <v>5</v>
      </c>
      <c r="AR59" s="4" t="str">
        <f t="shared" si="24"/>
        <v>5</v>
      </c>
      <c r="AS59" s="4" t="str">
        <f t="shared" si="25"/>
        <v>6</v>
      </c>
      <c r="AT59" s="4" t="str">
        <f t="shared" si="26"/>
        <v>7</v>
      </c>
      <c r="AU59" s="4">
        <v>7</v>
      </c>
      <c r="AV59" s="4" t="str">
        <f t="shared" si="27"/>
        <v>0.85</v>
      </c>
      <c r="AW59" s="4" t="str">
        <f t="shared" si="28"/>
        <v>0.95</v>
      </c>
      <c r="AX59" s="4" t="str">
        <f t="shared" si="29"/>
        <v>1</v>
      </c>
    </row>
    <row r="60" spans="2:50" x14ac:dyDescent="0.2">
      <c r="B60" s="4" t="s">
        <v>60</v>
      </c>
      <c r="C60" s="4">
        <v>5</v>
      </c>
      <c r="D60" s="4" t="str">
        <f t="shared" si="0"/>
        <v>5</v>
      </c>
      <c r="E60" s="4" t="str">
        <f t="shared" si="1"/>
        <v>6</v>
      </c>
      <c r="F60" s="4" t="str">
        <f t="shared" si="2"/>
        <v>7</v>
      </c>
      <c r="G60" s="4">
        <v>6</v>
      </c>
      <c r="H60" s="4" t="str">
        <f t="shared" si="3"/>
        <v>0.7</v>
      </c>
      <c r="I60" s="4" t="str">
        <f t="shared" si="4"/>
        <v>0.8</v>
      </c>
      <c r="J60" s="4" t="str">
        <f t="shared" si="5"/>
        <v>0.9</v>
      </c>
      <c r="L60" s="4" t="s">
        <v>60</v>
      </c>
      <c r="M60" s="4">
        <v>3</v>
      </c>
      <c r="N60" s="4" t="str">
        <f t="shared" si="6"/>
        <v>3</v>
      </c>
      <c r="O60" s="4" t="str">
        <f t="shared" si="7"/>
        <v>4</v>
      </c>
      <c r="P60" s="4" t="str">
        <f t="shared" si="8"/>
        <v>5</v>
      </c>
      <c r="Q60" s="4">
        <v>6</v>
      </c>
      <c r="R60" s="4" t="str">
        <f t="shared" si="9"/>
        <v>0.7</v>
      </c>
      <c r="S60" s="4" t="str">
        <f t="shared" si="10"/>
        <v>0.8</v>
      </c>
      <c r="T60" s="4" t="str">
        <f t="shared" si="11"/>
        <v>0.9</v>
      </c>
      <c r="V60" s="8" t="s">
        <v>60</v>
      </c>
      <c r="W60" s="4">
        <v>3</v>
      </c>
      <c r="X60" s="4" t="str">
        <f t="shared" si="12"/>
        <v>3</v>
      </c>
      <c r="Y60" s="4" t="str">
        <f t="shared" si="13"/>
        <v>4</v>
      </c>
      <c r="Z60" s="4" t="str">
        <f t="shared" si="14"/>
        <v>5</v>
      </c>
      <c r="AA60" s="4">
        <v>6</v>
      </c>
      <c r="AB60" s="4" t="str">
        <f t="shared" si="15"/>
        <v>0.7</v>
      </c>
      <c r="AC60" s="4" t="str">
        <f t="shared" si="16"/>
        <v>0.8</v>
      </c>
      <c r="AD60" s="4" t="str">
        <f t="shared" si="17"/>
        <v>0.9</v>
      </c>
      <c r="AF60" s="8" t="s">
        <v>60</v>
      </c>
      <c r="AG60" s="4">
        <v>4</v>
      </c>
      <c r="AH60" s="4" t="str">
        <f t="shared" si="18"/>
        <v>4</v>
      </c>
      <c r="AI60" s="4" t="str">
        <f t="shared" si="19"/>
        <v>5</v>
      </c>
      <c r="AJ60" s="4" t="str">
        <f t="shared" si="20"/>
        <v>6</v>
      </c>
      <c r="AK60" s="4">
        <v>6</v>
      </c>
      <c r="AL60" s="4" t="str">
        <f t="shared" si="21"/>
        <v>0.7</v>
      </c>
      <c r="AM60" s="4" t="str">
        <f t="shared" si="22"/>
        <v>0.8</v>
      </c>
      <c r="AN60" s="4" t="str">
        <f t="shared" si="23"/>
        <v>0.9</v>
      </c>
      <c r="AP60" s="8" t="s">
        <v>60</v>
      </c>
      <c r="AQ60" s="4">
        <v>4</v>
      </c>
      <c r="AR60" s="4" t="str">
        <f t="shared" si="24"/>
        <v>4</v>
      </c>
      <c r="AS60" s="4" t="str">
        <f t="shared" si="25"/>
        <v>5</v>
      </c>
      <c r="AT60" s="4" t="str">
        <f t="shared" si="26"/>
        <v>6</v>
      </c>
      <c r="AU60" s="4">
        <v>6</v>
      </c>
      <c r="AV60" s="4" t="str">
        <f t="shared" si="27"/>
        <v>0.7</v>
      </c>
      <c r="AW60" s="4" t="str">
        <f t="shared" si="28"/>
        <v>0.8</v>
      </c>
      <c r="AX60" s="4" t="str">
        <f t="shared" si="29"/>
        <v>0.9</v>
      </c>
    </row>
    <row r="61" spans="2:50" x14ac:dyDescent="0.2">
      <c r="B61" s="4" t="s">
        <v>61</v>
      </c>
      <c r="C61" s="4">
        <v>2</v>
      </c>
      <c r="D61" s="4" t="str">
        <f t="shared" si="0"/>
        <v>2</v>
      </c>
      <c r="E61" s="4" t="str">
        <f t="shared" si="1"/>
        <v>3</v>
      </c>
      <c r="F61" s="4" t="str">
        <f t="shared" si="2"/>
        <v>4</v>
      </c>
      <c r="G61" s="4">
        <v>5</v>
      </c>
      <c r="H61" s="4" t="str">
        <f t="shared" si="3"/>
        <v>0.5</v>
      </c>
      <c r="I61" s="4" t="str">
        <f t="shared" si="4"/>
        <v>0.65</v>
      </c>
      <c r="J61" s="4" t="str">
        <f t="shared" si="5"/>
        <v>0.8</v>
      </c>
      <c r="L61" s="4" t="s">
        <v>61</v>
      </c>
      <c r="M61" s="4">
        <v>5</v>
      </c>
      <c r="N61" s="4" t="str">
        <f t="shared" si="6"/>
        <v>5</v>
      </c>
      <c r="O61" s="4" t="str">
        <f t="shared" si="7"/>
        <v>6</v>
      </c>
      <c r="P61" s="4" t="str">
        <f t="shared" si="8"/>
        <v>7</v>
      </c>
      <c r="Q61" s="4">
        <v>5</v>
      </c>
      <c r="R61" s="4" t="str">
        <f t="shared" si="9"/>
        <v>0.5</v>
      </c>
      <c r="S61" s="4" t="str">
        <f t="shared" si="10"/>
        <v>0.65</v>
      </c>
      <c r="T61" s="4" t="str">
        <f t="shared" si="11"/>
        <v>0.8</v>
      </c>
      <c r="V61" s="8" t="s">
        <v>61</v>
      </c>
      <c r="W61" s="4">
        <v>5</v>
      </c>
      <c r="X61" s="4" t="str">
        <f t="shared" si="12"/>
        <v>5</v>
      </c>
      <c r="Y61" s="4" t="str">
        <f t="shared" si="13"/>
        <v>6</v>
      </c>
      <c r="Z61" s="4" t="str">
        <f t="shared" si="14"/>
        <v>7</v>
      </c>
      <c r="AA61" s="4">
        <v>7</v>
      </c>
      <c r="AB61" s="4" t="str">
        <f t="shared" si="15"/>
        <v>0.85</v>
      </c>
      <c r="AC61" s="4" t="str">
        <f t="shared" si="16"/>
        <v>0.95</v>
      </c>
      <c r="AD61" s="4" t="str">
        <f t="shared" si="17"/>
        <v>1</v>
      </c>
      <c r="AF61" s="8" t="s">
        <v>61</v>
      </c>
      <c r="AG61" s="4">
        <v>5</v>
      </c>
      <c r="AH61" s="4" t="str">
        <f t="shared" si="18"/>
        <v>5</v>
      </c>
      <c r="AI61" s="4" t="str">
        <f t="shared" si="19"/>
        <v>6</v>
      </c>
      <c r="AJ61" s="4" t="str">
        <f t="shared" si="20"/>
        <v>7</v>
      </c>
      <c r="AK61" s="4">
        <v>7</v>
      </c>
      <c r="AL61" s="4" t="str">
        <f t="shared" si="21"/>
        <v>0.85</v>
      </c>
      <c r="AM61" s="4" t="str">
        <f t="shared" si="22"/>
        <v>0.95</v>
      </c>
      <c r="AN61" s="4" t="str">
        <f t="shared" si="23"/>
        <v>1</v>
      </c>
      <c r="AP61" s="8" t="s">
        <v>61</v>
      </c>
      <c r="AQ61" s="4">
        <v>5</v>
      </c>
      <c r="AR61" s="4" t="str">
        <f t="shared" si="24"/>
        <v>5</v>
      </c>
      <c r="AS61" s="4" t="str">
        <f t="shared" si="25"/>
        <v>6</v>
      </c>
      <c r="AT61" s="4" t="str">
        <f t="shared" si="26"/>
        <v>7</v>
      </c>
      <c r="AU61" s="4">
        <v>6</v>
      </c>
      <c r="AV61" s="4" t="str">
        <f t="shared" si="27"/>
        <v>0.7</v>
      </c>
      <c r="AW61" s="4" t="str">
        <f t="shared" si="28"/>
        <v>0.8</v>
      </c>
      <c r="AX61" s="4" t="str">
        <f t="shared" si="29"/>
        <v>0.9</v>
      </c>
    </row>
    <row r="62" spans="2:50" x14ac:dyDescent="0.2">
      <c r="B62" s="4" t="s">
        <v>62</v>
      </c>
      <c r="C62" s="4">
        <v>5</v>
      </c>
      <c r="D62" s="4" t="str">
        <f t="shared" si="0"/>
        <v>5</v>
      </c>
      <c r="E62" s="4" t="str">
        <f t="shared" si="1"/>
        <v>6</v>
      </c>
      <c r="F62" s="4" t="str">
        <f t="shared" si="2"/>
        <v>7</v>
      </c>
      <c r="G62" s="4">
        <v>7</v>
      </c>
      <c r="H62" s="4" t="str">
        <f t="shared" si="3"/>
        <v>0.85</v>
      </c>
      <c r="I62" s="4" t="str">
        <f t="shared" si="4"/>
        <v>0.95</v>
      </c>
      <c r="J62" s="4" t="str">
        <f t="shared" si="5"/>
        <v>1</v>
      </c>
      <c r="L62" s="4" t="s">
        <v>62</v>
      </c>
      <c r="M62" s="4">
        <v>6</v>
      </c>
      <c r="N62" s="4" t="str">
        <f t="shared" si="6"/>
        <v>6</v>
      </c>
      <c r="O62" s="4" t="str">
        <f t="shared" si="7"/>
        <v>7</v>
      </c>
      <c r="P62" s="4" t="str">
        <f t="shared" si="8"/>
        <v>8</v>
      </c>
      <c r="Q62" s="4">
        <v>7</v>
      </c>
      <c r="R62" s="4" t="str">
        <f t="shared" si="9"/>
        <v>0.85</v>
      </c>
      <c r="S62" s="4" t="str">
        <f t="shared" si="10"/>
        <v>0.95</v>
      </c>
      <c r="T62" s="4" t="str">
        <f t="shared" si="11"/>
        <v>1</v>
      </c>
      <c r="V62" s="8" t="s">
        <v>62</v>
      </c>
      <c r="W62" s="4">
        <v>5</v>
      </c>
      <c r="X62" s="4" t="str">
        <f t="shared" si="12"/>
        <v>5</v>
      </c>
      <c r="Y62" s="4" t="str">
        <f t="shared" si="13"/>
        <v>6</v>
      </c>
      <c r="Z62" s="4" t="str">
        <f t="shared" si="14"/>
        <v>7</v>
      </c>
      <c r="AA62" s="4">
        <v>7</v>
      </c>
      <c r="AB62" s="4" t="str">
        <f t="shared" si="15"/>
        <v>0.85</v>
      </c>
      <c r="AC62" s="4" t="str">
        <f t="shared" si="16"/>
        <v>0.95</v>
      </c>
      <c r="AD62" s="4" t="str">
        <f t="shared" si="17"/>
        <v>1</v>
      </c>
      <c r="AF62" s="8" t="s">
        <v>62</v>
      </c>
      <c r="AG62" s="4">
        <v>2</v>
      </c>
      <c r="AH62" s="4" t="str">
        <f t="shared" si="18"/>
        <v>2</v>
      </c>
      <c r="AI62" s="4" t="str">
        <f t="shared" si="19"/>
        <v>3</v>
      </c>
      <c r="AJ62" s="4" t="str">
        <f t="shared" si="20"/>
        <v>4</v>
      </c>
      <c r="AK62" s="4">
        <v>7</v>
      </c>
      <c r="AL62" s="4" t="str">
        <f t="shared" si="21"/>
        <v>0.85</v>
      </c>
      <c r="AM62" s="4" t="str">
        <f t="shared" si="22"/>
        <v>0.95</v>
      </c>
      <c r="AN62" s="4" t="str">
        <f t="shared" si="23"/>
        <v>1</v>
      </c>
      <c r="AP62" s="8" t="s">
        <v>62</v>
      </c>
      <c r="AQ62" s="4">
        <v>2</v>
      </c>
      <c r="AR62" s="4" t="str">
        <f t="shared" si="24"/>
        <v>2</v>
      </c>
      <c r="AS62" s="4" t="str">
        <f t="shared" si="25"/>
        <v>3</v>
      </c>
      <c r="AT62" s="4" t="str">
        <f t="shared" si="26"/>
        <v>4</v>
      </c>
      <c r="AU62" s="4">
        <v>7</v>
      </c>
      <c r="AV62" s="4" t="str">
        <f t="shared" si="27"/>
        <v>0.85</v>
      </c>
      <c r="AW62" s="4" t="str">
        <f t="shared" si="28"/>
        <v>0.95</v>
      </c>
      <c r="AX62" s="4" t="str">
        <f t="shared" si="29"/>
        <v>1</v>
      </c>
    </row>
    <row r="63" spans="2:50" x14ac:dyDescent="0.2">
      <c r="B63" s="4" t="s">
        <v>63</v>
      </c>
      <c r="C63" s="4">
        <v>5</v>
      </c>
      <c r="D63" s="4" t="str">
        <f t="shared" si="0"/>
        <v>5</v>
      </c>
      <c r="E63" s="4" t="str">
        <f t="shared" si="1"/>
        <v>6</v>
      </c>
      <c r="F63" s="4" t="str">
        <f t="shared" si="2"/>
        <v>7</v>
      </c>
      <c r="G63" s="4">
        <v>5</v>
      </c>
      <c r="H63" s="4" t="str">
        <f t="shared" si="3"/>
        <v>0.5</v>
      </c>
      <c r="I63" s="4" t="str">
        <f t="shared" si="4"/>
        <v>0.65</v>
      </c>
      <c r="J63" s="4" t="str">
        <f t="shared" si="5"/>
        <v>0.8</v>
      </c>
      <c r="L63" s="4" t="s">
        <v>63</v>
      </c>
      <c r="M63" s="4">
        <v>5</v>
      </c>
      <c r="N63" s="4" t="str">
        <f t="shared" si="6"/>
        <v>5</v>
      </c>
      <c r="O63" s="4" t="str">
        <f t="shared" si="7"/>
        <v>6</v>
      </c>
      <c r="P63" s="4" t="str">
        <f t="shared" si="8"/>
        <v>7</v>
      </c>
      <c r="Q63" s="4">
        <v>5</v>
      </c>
      <c r="R63" s="4" t="str">
        <f t="shared" si="9"/>
        <v>0.5</v>
      </c>
      <c r="S63" s="4" t="str">
        <f t="shared" si="10"/>
        <v>0.65</v>
      </c>
      <c r="T63" s="4" t="str">
        <f t="shared" si="11"/>
        <v>0.8</v>
      </c>
      <c r="V63" s="8" t="s">
        <v>63</v>
      </c>
      <c r="W63" s="4">
        <v>5</v>
      </c>
      <c r="X63" s="4" t="str">
        <f t="shared" si="12"/>
        <v>5</v>
      </c>
      <c r="Y63" s="4" t="str">
        <f t="shared" si="13"/>
        <v>6</v>
      </c>
      <c r="Z63" s="4" t="str">
        <f t="shared" si="14"/>
        <v>7</v>
      </c>
      <c r="AA63" s="4">
        <v>5</v>
      </c>
      <c r="AB63" s="4" t="str">
        <f t="shared" si="15"/>
        <v>0.5</v>
      </c>
      <c r="AC63" s="4" t="str">
        <f t="shared" si="16"/>
        <v>0.65</v>
      </c>
      <c r="AD63" s="4" t="str">
        <f t="shared" si="17"/>
        <v>0.8</v>
      </c>
      <c r="AF63" s="8" t="s">
        <v>63</v>
      </c>
      <c r="AG63" s="4">
        <v>6</v>
      </c>
      <c r="AH63" s="4" t="str">
        <f t="shared" si="18"/>
        <v>6</v>
      </c>
      <c r="AI63" s="4" t="str">
        <f t="shared" si="19"/>
        <v>7</v>
      </c>
      <c r="AJ63" s="4" t="str">
        <f t="shared" si="20"/>
        <v>8</v>
      </c>
      <c r="AK63" s="4">
        <v>5</v>
      </c>
      <c r="AL63" s="4" t="str">
        <f t="shared" si="21"/>
        <v>0.5</v>
      </c>
      <c r="AM63" s="4" t="str">
        <f t="shared" si="22"/>
        <v>0.65</v>
      </c>
      <c r="AN63" s="4" t="str">
        <f t="shared" si="23"/>
        <v>0.8</v>
      </c>
      <c r="AP63" s="8" t="s">
        <v>63</v>
      </c>
      <c r="AQ63" s="4">
        <v>6</v>
      </c>
      <c r="AR63" s="4" t="str">
        <f t="shared" si="24"/>
        <v>6</v>
      </c>
      <c r="AS63" s="4" t="str">
        <f t="shared" si="25"/>
        <v>7</v>
      </c>
      <c r="AT63" s="4" t="str">
        <f t="shared" si="26"/>
        <v>8</v>
      </c>
      <c r="AU63" s="4">
        <v>5</v>
      </c>
      <c r="AV63" s="4" t="str">
        <f t="shared" si="27"/>
        <v>0.5</v>
      </c>
      <c r="AW63" s="4" t="str">
        <f t="shared" si="28"/>
        <v>0.65</v>
      </c>
      <c r="AX63" s="4" t="str">
        <f t="shared" si="29"/>
        <v>0.8</v>
      </c>
    </row>
    <row r="64" spans="2:50" x14ac:dyDescent="0.2">
      <c r="B64" s="4" t="s">
        <v>64</v>
      </c>
      <c r="C64" s="4">
        <v>3</v>
      </c>
      <c r="D64" s="4" t="str">
        <f t="shared" si="0"/>
        <v>3</v>
      </c>
      <c r="E64" s="4" t="str">
        <f t="shared" si="1"/>
        <v>4</v>
      </c>
      <c r="F64" s="4" t="str">
        <f t="shared" si="2"/>
        <v>5</v>
      </c>
      <c r="G64" s="4">
        <v>5</v>
      </c>
      <c r="H64" s="4" t="str">
        <f t="shared" si="3"/>
        <v>0.5</v>
      </c>
      <c r="I64" s="4" t="str">
        <f t="shared" si="4"/>
        <v>0.65</v>
      </c>
      <c r="J64" s="4" t="str">
        <f t="shared" si="5"/>
        <v>0.8</v>
      </c>
      <c r="L64" s="4" t="s">
        <v>64</v>
      </c>
      <c r="M64" s="4">
        <v>3</v>
      </c>
      <c r="N64" s="4" t="str">
        <f t="shared" si="6"/>
        <v>3</v>
      </c>
      <c r="O64" s="4" t="str">
        <f t="shared" si="7"/>
        <v>4</v>
      </c>
      <c r="P64" s="4" t="str">
        <f t="shared" si="8"/>
        <v>5</v>
      </c>
      <c r="Q64" s="4">
        <v>4</v>
      </c>
      <c r="R64" s="4" t="str">
        <f t="shared" si="9"/>
        <v>0.3</v>
      </c>
      <c r="S64" s="4" t="str">
        <f t="shared" si="10"/>
        <v>0.5</v>
      </c>
      <c r="T64" s="4" t="str">
        <f t="shared" si="11"/>
        <v>0.7</v>
      </c>
      <c r="V64" s="8" t="s">
        <v>64</v>
      </c>
      <c r="W64" s="4">
        <v>4</v>
      </c>
      <c r="X64" s="4" t="str">
        <f t="shared" si="12"/>
        <v>4</v>
      </c>
      <c r="Y64" s="4" t="str">
        <f t="shared" si="13"/>
        <v>5</v>
      </c>
      <c r="Z64" s="4" t="str">
        <f t="shared" si="14"/>
        <v>6</v>
      </c>
      <c r="AA64" s="4">
        <v>5</v>
      </c>
      <c r="AB64" s="4" t="str">
        <f t="shared" si="15"/>
        <v>0.5</v>
      </c>
      <c r="AC64" s="4" t="str">
        <f t="shared" si="16"/>
        <v>0.65</v>
      </c>
      <c r="AD64" s="4" t="str">
        <f t="shared" si="17"/>
        <v>0.8</v>
      </c>
      <c r="AF64" s="8" t="s">
        <v>64</v>
      </c>
      <c r="AG64" s="4">
        <v>3</v>
      </c>
      <c r="AH64" s="4" t="str">
        <f t="shared" si="18"/>
        <v>3</v>
      </c>
      <c r="AI64" s="4" t="str">
        <f t="shared" si="19"/>
        <v>4</v>
      </c>
      <c r="AJ64" s="4" t="str">
        <f t="shared" si="20"/>
        <v>5</v>
      </c>
      <c r="AK64" s="4">
        <v>4</v>
      </c>
      <c r="AL64" s="4" t="str">
        <f t="shared" si="21"/>
        <v>0.3</v>
      </c>
      <c r="AM64" s="4" t="str">
        <f t="shared" si="22"/>
        <v>0.5</v>
      </c>
      <c r="AN64" s="4" t="str">
        <f t="shared" si="23"/>
        <v>0.7</v>
      </c>
      <c r="AP64" s="8" t="s">
        <v>64</v>
      </c>
      <c r="AQ64" s="4">
        <v>3</v>
      </c>
      <c r="AR64" s="4" t="str">
        <f t="shared" si="24"/>
        <v>3</v>
      </c>
      <c r="AS64" s="4" t="str">
        <f t="shared" si="25"/>
        <v>4</v>
      </c>
      <c r="AT64" s="4" t="str">
        <f t="shared" si="26"/>
        <v>5</v>
      </c>
      <c r="AU64" s="4">
        <v>5</v>
      </c>
      <c r="AV64" s="4" t="str">
        <f t="shared" si="27"/>
        <v>0.5</v>
      </c>
      <c r="AW64" s="4" t="str">
        <f t="shared" si="28"/>
        <v>0.65</v>
      </c>
      <c r="AX64" s="4" t="str">
        <f t="shared" si="29"/>
        <v>0.8</v>
      </c>
    </row>
    <row r="65" spans="2:50" x14ac:dyDescent="0.2">
      <c r="B65" s="4" t="s">
        <v>65</v>
      </c>
      <c r="C65" s="4">
        <v>6</v>
      </c>
      <c r="D65" s="4" t="str">
        <f t="shared" si="0"/>
        <v>6</v>
      </c>
      <c r="E65" s="4" t="str">
        <f t="shared" si="1"/>
        <v>7</v>
      </c>
      <c r="F65" s="4" t="str">
        <f t="shared" si="2"/>
        <v>8</v>
      </c>
      <c r="G65" s="4">
        <v>5</v>
      </c>
      <c r="H65" s="4" t="str">
        <f t="shared" si="3"/>
        <v>0.5</v>
      </c>
      <c r="I65" s="4" t="str">
        <f t="shared" si="4"/>
        <v>0.65</v>
      </c>
      <c r="J65" s="4" t="str">
        <f t="shared" si="5"/>
        <v>0.8</v>
      </c>
      <c r="L65" s="4" t="s">
        <v>65</v>
      </c>
      <c r="M65" s="4">
        <v>6</v>
      </c>
      <c r="N65" s="4" t="str">
        <f t="shared" si="6"/>
        <v>6</v>
      </c>
      <c r="O65" s="4" t="str">
        <f t="shared" si="7"/>
        <v>7</v>
      </c>
      <c r="P65" s="4" t="str">
        <f t="shared" si="8"/>
        <v>8</v>
      </c>
      <c r="Q65" s="4">
        <v>5</v>
      </c>
      <c r="R65" s="4" t="str">
        <f t="shared" si="9"/>
        <v>0.5</v>
      </c>
      <c r="S65" s="4" t="str">
        <f t="shared" si="10"/>
        <v>0.65</v>
      </c>
      <c r="T65" s="4" t="str">
        <f t="shared" si="11"/>
        <v>0.8</v>
      </c>
      <c r="V65" s="8" t="s">
        <v>65</v>
      </c>
      <c r="W65" s="4">
        <v>6</v>
      </c>
      <c r="X65" s="4" t="str">
        <f t="shared" si="12"/>
        <v>6</v>
      </c>
      <c r="Y65" s="4" t="str">
        <f t="shared" si="13"/>
        <v>7</v>
      </c>
      <c r="Z65" s="4" t="str">
        <f t="shared" si="14"/>
        <v>8</v>
      </c>
      <c r="AA65" s="4">
        <v>5</v>
      </c>
      <c r="AB65" s="4" t="str">
        <f t="shared" si="15"/>
        <v>0.5</v>
      </c>
      <c r="AC65" s="4" t="str">
        <f t="shared" si="16"/>
        <v>0.65</v>
      </c>
      <c r="AD65" s="4" t="str">
        <f t="shared" si="17"/>
        <v>0.8</v>
      </c>
      <c r="AF65" s="8" t="s">
        <v>65</v>
      </c>
      <c r="AG65" s="4">
        <v>6</v>
      </c>
      <c r="AH65" s="4" t="str">
        <f t="shared" si="18"/>
        <v>6</v>
      </c>
      <c r="AI65" s="4" t="str">
        <f t="shared" si="19"/>
        <v>7</v>
      </c>
      <c r="AJ65" s="4" t="str">
        <f t="shared" si="20"/>
        <v>8</v>
      </c>
      <c r="AK65" s="4">
        <v>5</v>
      </c>
      <c r="AL65" s="4" t="str">
        <f t="shared" si="21"/>
        <v>0.5</v>
      </c>
      <c r="AM65" s="4" t="str">
        <f t="shared" si="22"/>
        <v>0.65</v>
      </c>
      <c r="AN65" s="4" t="str">
        <f t="shared" si="23"/>
        <v>0.8</v>
      </c>
      <c r="AP65" s="8" t="s">
        <v>65</v>
      </c>
      <c r="AQ65" s="4">
        <v>6</v>
      </c>
      <c r="AR65" s="4" t="str">
        <f t="shared" si="24"/>
        <v>6</v>
      </c>
      <c r="AS65" s="4" t="str">
        <f t="shared" si="25"/>
        <v>7</v>
      </c>
      <c r="AT65" s="4" t="str">
        <f t="shared" si="26"/>
        <v>8</v>
      </c>
      <c r="AU65" s="4">
        <v>5</v>
      </c>
      <c r="AV65" s="4" t="str">
        <f t="shared" si="27"/>
        <v>0.5</v>
      </c>
      <c r="AW65" s="4" t="str">
        <f t="shared" si="28"/>
        <v>0.65</v>
      </c>
      <c r="AX65" s="4" t="str">
        <f t="shared" si="29"/>
        <v>0.8</v>
      </c>
    </row>
    <row r="66" spans="2:50" x14ac:dyDescent="0.2">
      <c r="B66" s="4" t="s">
        <v>66</v>
      </c>
      <c r="C66" s="4">
        <v>6</v>
      </c>
      <c r="D66" s="4" t="str">
        <f t="shared" si="0"/>
        <v>6</v>
      </c>
      <c r="E66" s="4" t="str">
        <f t="shared" si="1"/>
        <v>7</v>
      </c>
      <c r="F66" s="4" t="str">
        <f t="shared" si="2"/>
        <v>8</v>
      </c>
      <c r="G66" s="4">
        <v>5</v>
      </c>
      <c r="H66" s="4" t="str">
        <f t="shared" si="3"/>
        <v>0.5</v>
      </c>
      <c r="I66" s="4" t="str">
        <f t="shared" si="4"/>
        <v>0.65</v>
      </c>
      <c r="J66" s="4" t="str">
        <f t="shared" si="5"/>
        <v>0.8</v>
      </c>
      <c r="L66" s="4" t="s">
        <v>66</v>
      </c>
      <c r="M66" s="4">
        <v>6</v>
      </c>
      <c r="N66" s="4" t="str">
        <f t="shared" si="6"/>
        <v>6</v>
      </c>
      <c r="O66" s="4" t="str">
        <f t="shared" si="7"/>
        <v>7</v>
      </c>
      <c r="P66" s="4" t="str">
        <f t="shared" si="8"/>
        <v>8</v>
      </c>
      <c r="Q66" s="4">
        <v>5</v>
      </c>
      <c r="R66" s="4" t="str">
        <f t="shared" si="9"/>
        <v>0.5</v>
      </c>
      <c r="S66" s="4" t="str">
        <f t="shared" si="10"/>
        <v>0.65</v>
      </c>
      <c r="T66" s="4" t="str">
        <f t="shared" si="11"/>
        <v>0.8</v>
      </c>
      <c r="V66" s="8" t="s">
        <v>66</v>
      </c>
      <c r="W66" s="4">
        <v>6</v>
      </c>
      <c r="X66" s="4" t="str">
        <f t="shared" si="12"/>
        <v>6</v>
      </c>
      <c r="Y66" s="4" t="str">
        <f t="shared" si="13"/>
        <v>7</v>
      </c>
      <c r="Z66" s="4" t="str">
        <f t="shared" si="14"/>
        <v>8</v>
      </c>
      <c r="AA66" s="4">
        <v>5</v>
      </c>
      <c r="AB66" s="4" t="str">
        <f t="shared" si="15"/>
        <v>0.5</v>
      </c>
      <c r="AC66" s="4" t="str">
        <f t="shared" si="16"/>
        <v>0.65</v>
      </c>
      <c r="AD66" s="4" t="str">
        <f t="shared" si="17"/>
        <v>0.8</v>
      </c>
      <c r="AF66" s="8" t="s">
        <v>66</v>
      </c>
      <c r="AG66" s="4">
        <v>6</v>
      </c>
      <c r="AH66" s="4" t="str">
        <f t="shared" si="18"/>
        <v>6</v>
      </c>
      <c r="AI66" s="4" t="str">
        <f t="shared" si="19"/>
        <v>7</v>
      </c>
      <c r="AJ66" s="4" t="str">
        <f t="shared" si="20"/>
        <v>8</v>
      </c>
      <c r="AK66" s="4">
        <v>5</v>
      </c>
      <c r="AL66" s="4" t="str">
        <f t="shared" si="21"/>
        <v>0.5</v>
      </c>
      <c r="AM66" s="4" t="str">
        <f t="shared" si="22"/>
        <v>0.65</v>
      </c>
      <c r="AN66" s="4" t="str">
        <f t="shared" si="23"/>
        <v>0.8</v>
      </c>
      <c r="AP66" s="8" t="s">
        <v>66</v>
      </c>
      <c r="AQ66" s="4">
        <v>6</v>
      </c>
      <c r="AR66" s="4" t="str">
        <f t="shared" si="24"/>
        <v>6</v>
      </c>
      <c r="AS66" s="4" t="str">
        <f t="shared" si="25"/>
        <v>7</v>
      </c>
      <c r="AT66" s="4" t="str">
        <f t="shared" si="26"/>
        <v>8</v>
      </c>
      <c r="AU66" s="4">
        <v>5</v>
      </c>
      <c r="AV66" s="4" t="str">
        <f t="shared" si="27"/>
        <v>0.5</v>
      </c>
      <c r="AW66" s="4" t="str">
        <f t="shared" si="28"/>
        <v>0.65</v>
      </c>
      <c r="AX66" s="4" t="str">
        <f t="shared" si="29"/>
        <v>0.8</v>
      </c>
    </row>
    <row r="67" spans="2:50" x14ac:dyDescent="0.2">
      <c r="B67" s="4" t="s">
        <v>67</v>
      </c>
      <c r="C67" s="4">
        <v>6</v>
      </c>
      <c r="D67" s="4" t="str">
        <f t="shared" si="0"/>
        <v>6</v>
      </c>
      <c r="E67" s="4" t="str">
        <f t="shared" si="1"/>
        <v>7</v>
      </c>
      <c r="F67" s="4" t="str">
        <f t="shared" si="2"/>
        <v>8</v>
      </c>
      <c r="G67" s="4">
        <v>4</v>
      </c>
      <c r="H67" s="4" t="str">
        <f t="shared" si="3"/>
        <v>0.3</v>
      </c>
      <c r="I67" s="4" t="str">
        <f t="shared" si="4"/>
        <v>0.5</v>
      </c>
      <c r="J67" s="4" t="str">
        <f t="shared" si="5"/>
        <v>0.7</v>
      </c>
      <c r="L67" s="4" t="s">
        <v>67</v>
      </c>
      <c r="M67" s="4">
        <v>5</v>
      </c>
      <c r="N67" s="4" t="str">
        <f t="shared" si="6"/>
        <v>5</v>
      </c>
      <c r="O67" s="4" t="str">
        <f t="shared" si="7"/>
        <v>6</v>
      </c>
      <c r="P67" s="4" t="str">
        <f t="shared" si="8"/>
        <v>7</v>
      </c>
      <c r="Q67" s="4">
        <v>4</v>
      </c>
      <c r="R67" s="4" t="str">
        <f t="shared" si="9"/>
        <v>0.3</v>
      </c>
      <c r="S67" s="4" t="str">
        <f t="shared" si="10"/>
        <v>0.5</v>
      </c>
      <c r="T67" s="4" t="str">
        <f t="shared" si="11"/>
        <v>0.7</v>
      </c>
      <c r="V67" s="8" t="s">
        <v>67</v>
      </c>
      <c r="W67" s="4">
        <v>6</v>
      </c>
      <c r="X67" s="4" t="str">
        <f t="shared" si="12"/>
        <v>6</v>
      </c>
      <c r="Y67" s="4" t="str">
        <f t="shared" si="13"/>
        <v>7</v>
      </c>
      <c r="Z67" s="4" t="str">
        <f t="shared" si="14"/>
        <v>8</v>
      </c>
      <c r="AA67" s="4">
        <v>5</v>
      </c>
      <c r="AB67" s="4" t="str">
        <f t="shared" si="15"/>
        <v>0.5</v>
      </c>
      <c r="AC67" s="4" t="str">
        <f t="shared" si="16"/>
        <v>0.65</v>
      </c>
      <c r="AD67" s="4" t="str">
        <f t="shared" si="17"/>
        <v>0.8</v>
      </c>
      <c r="AF67" s="8" t="s">
        <v>67</v>
      </c>
      <c r="AG67" s="4">
        <v>4</v>
      </c>
      <c r="AH67" s="4" t="str">
        <f t="shared" si="18"/>
        <v>4</v>
      </c>
      <c r="AI67" s="4" t="str">
        <f t="shared" si="19"/>
        <v>5</v>
      </c>
      <c r="AJ67" s="4" t="str">
        <f t="shared" si="20"/>
        <v>6</v>
      </c>
      <c r="AK67" s="4">
        <v>4</v>
      </c>
      <c r="AL67" s="4" t="str">
        <f t="shared" si="21"/>
        <v>0.3</v>
      </c>
      <c r="AM67" s="4" t="str">
        <f t="shared" si="22"/>
        <v>0.5</v>
      </c>
      <c r="AN67" s="4" t="str">
        <f t="shared" si="23"/>
        <v>0.7</v>
      </c>
      <c r="AP67" s="8" t="s">
        <v>67</v>
      </c>
      <c r="AQ67" s="4">
        <v>3</v>
      </c>
      <c r="AR67" s="4" t="str">
        <f t="shared" si="24"/>
        <v>3</v>
      </c>
      <c r="AS67" s="4" t="str">
        <f t="shared" si="25"/>
        <v>4</v>
      </c>
      <c r="AT67" s="4" t="str">
        <f t="shared" si="26"/>
        <v>5</v>
      </c>
      <c r="AU67" s="4">
        <v>4</v>
      </c>
      <c r="AV67" s="4" t="str">
        <f t="shared" si="27"/>
        <v>0.3</v>
      </c>
      <c r="AW67" s="4" t="str">
        <f t="shared" si="28"/>
        <v>0.5</v>
      </c>
      <c r="AX67" s="4" t="str">
        <f t="shared" si="29"/>
        <v>0.7</v>
      </c>
    </row>
    <row r="68" spans="2:50" x14ac:dyDescent="0.2">
      <c r="B68" s="4" t="s">
        <v>68</v>
      </c>
      <c r="C68" s="19">
        <v>5</v>
      </c>
      <c r="D68" s="4" t="str">
        <f t="shared" ref="D68:D94" si="30">IF(C68=1,"1",IF(C68=2,"2",IF(C68=3,"3",IF(C68=4,"4",IF(C68=5,"5",IF(C68=6,"6",IF(C68=7,"7")))))))</f>
        <v>5</v>
      </c>
      <c r="E68" s="4" t="str">
        <f t="shared" ref="E68:E94" si="31">IF(C68=1,"2",IF(C68=2,"3",IF(C68=3,"4",IF(C68=4,"5",IF(C68=5,"6",IF(C68=6,"7",IF(C68=7,"8")))))))</f>
        <v>6</v>
      </c>
      <c r="F68" s="4" t="str">
        <f t="shared" ref="F68:F94" si="32">IF(C68=1,"3",IF(C68=2,"4",IF(C68=3,"5",IF(C68=4,"6",IF(C68=5,"7",IF(C68=6,"8",IF(C68=7,"9")))))))</f>
        <v>7</v>
      </c>
      <c r="G68" s="4">
        <v>4</v>
      </c>
      <c r="H68" s="4" t="str">
        <f t="shared" ref="H68:H94" si="33">IF(G68=1,"0",IF(G68=2,"0.1",IF(G68=3,"0.2",IF(G68=4,"0.3",IF(G68=5,"0.5",IF(G68=6,"0.7",IF(G68=7,"0.85")))))))</f>
        <v>0.3</v>
      </c>
      <c r="I68" s="4" t="str">
        <f t="shared" ref="I68:I94" si="34">IF(G68=1,"0.05",IF(G68=2,"0.2",IF(G68=3,"0.35",IF(G68=4,"0.5",IF(G68=5,"0.65",IF(G68=6,"0.8",IF(G68=7,"0.95")))))))</f>
        <v>0.5</v>
      </c>
      <c r="J68" s="4" t="str">
        <f t="shared" ref="J68:J94" si="35">IF(G68=1,"0.15",IF(G68=2,"0.3",IF(G68=3,"0.5",IF(G68=4,"0.7",IF(G68=5,"0.8",IF(G68=6,"0.9",IF(G68=7,"1")))))))</f>
        <v>0.7</v>
      </c>
      <c r="L68" s="4" t="s">
        <v>68</v>
      </c>
      <c r="M68" s="19">
        <v>5</v>
      </c>
      <c r="N68" s="4" t="str">
        <f t="shared" ref="N68:N94" si="36">IF(M68=1,"1",IF(M68=2,"2",IF(M68=3,"3",IF(M68=4,"4",IF(M68=5,"5",IF(M68=6,"6",IF(M68=7,"7")))))))</f>
        <v>5</v>
      </c>
      <c r="O68" s="4" t="str">
        <f t="shared" ref="O68:O94" si="37">IF(M68=1,"2",IF(M68=2,"3",IF(M68=3,"4",IF(M68=4,"5",IF(M68=5,"6",IF(M68=6,"7",IF(M68=7,"8")))))))</f>
        <v>6</v>
      </c>
      <c r="P68" s="4" t="str">
        <f t="shared" ref="P68:P94" si="38">IF(M68=1,"3",IF(M68=2,"4",IF(M68=3,"5",IF(M68=4,"6",IF(M68=5,"7",IF(M68=6,"8",IF(M68=7,"9")))))))</f>
        <v>7</v>
      </c>
      <c r="Q68" s="4">
        <v>4</v>
      </c>
      <c r="R68" s="4" t="str">
        <f t="shared" ref="R68:R94" si="39">IF(Q68=1,"0",IF(Q68=2,"0.1",IF(Q68=3,"0.2",IF(Q68=4,"0.3",IF(Q68=5,"0.5",IF(Q68=6,"0.7",IF(Q68=7,"0.85")))))))</f>
        <v>0.3</v>
      </c>
      <c r="S68" s="4" t="str">
        <f t="shared" ref="S68:S94" si="40">IF(Q68=1,"0.05",IF(Q68=2,"0.2",IF(Q68=3,"0.35",IF(Q68=4,"0.5",IF(Q68=5,"0.65",IF(Q68=6,"0.8",IF(Q68=7,"0.95")))))))</f>
        <v>0.5</v>
      </c>
      <c r="T68" s="4" t="str">
        <f t="shared" ref="T68:T94" si="41">IF(Q68=1,"0.15",IF(Q68=2,"0.3",IF(Q68=3,"0.5",IF(Q68=4,"0.7",IF(Q68=5,"0.8",IF(Q68=6,"0.9",IF(Q68=7,"1")))))))</f>
        <v>0.7</v>
      </c>
      <c r="V68" s="8" t="s">
        <v>68</v>
      </c>
      <c r="W68" s="19">
        <v>5</v>
      </c>
      <c r="X68" s="4" t="str">
        <f t="shared" ref="X68:X94" si="42">IF(W68=1,"1",IF(W68=2,"2",IF(W68=3,"3",IF(W68=4,"4",IF(W68=5,"5",IF(W68=6,"6",IF(W68=7,"7")))))))</f>
        <v>5</v>
      </c>
      <c r="Y68" s="4" t="str">
        <f t="shared" ref="Y68:Y94" si="43">IF(W68=1,"2",IF(W68=2,"3",IF(W68=3,"4",IF(W68=4,"5",IF(W68=5,"6",IF(W68=6,"7",IF(W68=7,"8")))))))</f>
        <v>6</v>
      </c>
      <c r="Z68" s="4" t="str">
        <f t="shared" ref="Z68:Z94" si="44">IF(W68=1,"3",IF(W68=2,"4",IF(W68=3,"5",IF(W68=4,"6",IF(W68=5,"7",IF(W68=6,"8",IF(W68=7,"9")))))))</f>
        <v>7</v>
      </c>
      <c r="AA68" s="4">
        <v>4</v>
      </c>
      <c r="AB68" s="4" t="str">
        <f t="shared" ref="AB68:AB94" si="45">IF(AA68=1,"0",IF(AA68=2,"0.1",IF(AA68=3,"0.2",IF(AA68=4,"0.3",IF(AA68=5,"0.5",IF(AA68=6,"0.7",IF(AA68=7,"0.85")))))))</f>
        <v>0.3</v>
      </c>
      <c r="AC68" s="4" t="str">
        <f t="shared" ref="AC68:AC94" si="46">IF(AA68=1,"0.05",IF(AA68=2,"0.2",IF(AA68=3,"0.35",IF(AA68=4,"0.5",IF(AA68=5,"0.65",IF(AA68=6,"0.8",IF(AA68=7,"0.95")))))))</f>
        <v>0.5</v>
      </c>
      <c r="AD68" s="4" t="str">
        <f t="shared" ref="AD68:AD94" si="47">IF(AA68=1,"0.15",IF(AA68=2,"0.3",IF(AA68=3,"0.5",IF(AA68=4,"0.7",IF(AA68=5,"0.8",IF(AA68=6,"0.9",IF(AA68=7,"1")))))))</f>
        <v>0.7</v>
      </c>
      <c r="AF68" s="8" t="s">
        <v>68</v>
      </c>
      <c r="AG68" s="19">
        <v>5</v>
      </c>
      <c r="AH68" s="4" t="str">
        <f t="shared" ref="AH68:AH94" si="48">IF(AG68=1,"1",IF(AG68=2,"2",IF(AG68=3,"3",IF(AG68=4,"4",IF(AG68=5,"5",IF(AG68=6,"6",IF(AG68=7,"7")))))))</f>
        <v>5</v>
      </c>
      <c r="AI68" s="4" t="str">
        <f t="shared" ref="AI68:AI94" si="49">IF(AG68=1,"2",IF(AG68=2,"3",IF(AG68=3,"4",IF(AG68=4,"5",IF(AG68=5,"6",IF(AG68=6,"7",IF(AG68=7,"8")))))))</f>
        <v>6</v>
      </c>
      <c r="AJ68" s="4" t="str">
        <f t="shared" ref="AJ68:AJ94" si="50">IF(AG68=1,"3",IF(AG68=2,"4",IF(AG68=3,"5",IF(AG68=4,"6",IF(AG68=5,"7",IF(AG68=6,"8",IF(AG68=7,"9")))))))</f>
        <v>7</v>
      </c>
      <c r="AK68" s="4">
        <v>4</v>
      </c>
      <c r="AL68" s="4" t="str">
        <f t="shared" ref="AL68:AL94" si="51">IF(AK68=1,"0",IF(AK68=2,"0.1",IF(AK68=3,"0.2",IF(AK68=4,"0.3",IF(AK68=5,"0.5",IF(AK68=6,"0.7",IF(AK68=7,"0.85")))))))</f>
        <v>0.3</v>
      </c>
      <c r="AM68" s="4" t="str">
        <f t="shared" ref="AM68:AM94" si="52">IF(AK68=1,"0.05",IF(AK68=2,"0.2",IF(AK68=3,"0.35",IF(AK68=4,"0.5",IF(AK68=5,"0.65",IF(AK68=6,"0.8",IF(AK68=7,"0.95")))))))</f>
        <v>0.5</v>
      </c>
      <c r="AN68" s="4" t="str">
        <f t="shared" ref="AN68:AN94" si="53">IF(AK68=1,"0.15",IF(AK68=2,"0.3",IF(AK68=3,"0.5",IF(AK68=4,"0.7",IF(AK68=5,"0.8",IF(AK68=6,"0.9",IF(AK68=7,"1")))))))</f>
        <v>0.7</v>
      </c>
      <c r="AP68" s="8" t="s">
        <v>68</v>
      </c>
      <c r="AQ68" s="19">
        <v>5</v>
      </c>
      <c r="AR68" s="4" t="str">
        <f t="shared" ref="AR68:AR94" si="54">IF(AQ68=1,"1",IF(AQ68=2,"2",IF(AQ68=3,"3",IF(AQ68=4,"4",IF(AQ68=5,"5",IF(AQ68=6,"6",IF(AQ68=7,"7")))))))</f>
        <v>5</v>
      </c>
      <c r="AS68" s="4" t="str">
        <f t="shared" ref="AS68:AS94" si="55">IF(AQ68=1,"2",IF(AQ68=2,"3",IF(AQ68=3,"4",IF(AQ68=4,"5",IF(AQ68=5,"6",IF(AQ68=6,"7",IF(AQ68=7,"8")))))))</f>
        <v>6</v>
      </c>
      <c r="AT68" s="4" t="str">
        <f t="shared" ref="AT68:AT94" si="56">IF(AQ68=1,"3",IF(AQ68=2,"4",IF(AQ68=3,"5",IF(AQ68=4,"6",IF(AQ68=5,"7",IF(AQ68=6,"8",IF(AQ68=7,"9")))))))</f>
        <v>7</v>
      </c>
      <c r="AU68" s="4">
        <v>4</v>
      </c>
      <c r="AV68" s="4" t="str">
        <f t="shared" ref="AV68:AV94" si="57">IF(AU68=1,"0",IF(AU68=2,"0.1",IF(AU68=3,"0.2",IF(AU68=4,"0.3",IF(AU68=5,"0.5",IF(AU68=6,"0.7",IF(AU68=7,"0.85")))))))</f>
        <v>0.3</v>
      </c>
      <c r="AW68" s="4" t="str">
        <f t="shared" ref="AW68:AW94" si="58">IF(AU68=1,"0.05",IF(AU68=2,"0.2",IF(AU68=3,"0.35",IF(AU68=4,"0.5",IF(AU68=5,"0.65",IF(AU68=6,"0.8",IF(AU68=7,"0.95")))))))</f>
        <v>0.5</v>
      </c>
      <c r="AX68" s="4" t="str">
        <f t="shared" ref="AX68:AX94" si="59">IF(AU68=1,"0.15",IF(AU68=2,"0.3",IF(AU68=3,"0.5",IF(AU68=4,"0.7",IF(AU68=5,"0.8",IF(AU68=6,"0.9",IF(AU68=7,"1")))))))</f>
        <v>0.7</v>
      </c>
    </row>
    <row r="69" spans="2:50" x14ac:dyDescent="0.2">
      <c r="B69" s="4" t="s">
        <v>69</v>
      </c>
      <c r="C69" s="4">
        <v>5</v>
      </c>
      <c r="D69" s="4" t="str">
        <f t="shared" si="30"/>
        <v>5</v>
      </c>
      <c r="E69" s="4" t="str">
        <f t="shared" si="31"/>
        <v>6</v>
      </c>
      <c r="F69" s="4" t="str">
        <f t="shared" si="32"/>
        <v>7</v>
      </c>
      <c r="G69" s="4">
        <v>4</v>
      </c>
      <c r="H69" s="4" t="str">
        <f t="shared" si="33"/>
        <v>0.3</v>
      </c>
      <c r="I69" s="4" t="str">
        <f t="shared" si="34"/>
        <v>0.5</v>
      </c>
      <c r="J69" s="4" t="str">
        <f t="shared" si="35"/>
        <v>0.7</v>
      </c>
      <c r="L69" s="4" t="s">
        <v>69</v>
      </c>
      <c r="M69" s="4">
        <v>5</v>
      </c>
      <c r="N69" s="4" t="str">
        <f t="shared" si="36"/>
        <v>5</v>
      </c>
      <c r="O69" s="4" t="str">
        <f t="shared" si="37"/>
        <v>6</v>
      </c>
      <c r="P69" s="4" t="str">
        <f t="shared" si="38"/>
        <v>7</v>
      </c>
      <c r="Q69" s="4">
        <v>4</v>
      </c>
      <c r="R69" s="4" t="str">
        <f t="shared" si="39"/>
        <v>0.3</v>
      </c>
      <c r="S69" s="4" t="str">
        <f t="shared" si="40"/>
        <v>0.5</v>
      </c>
      <c r="T69" s="4" t="str">
        <f t="shared" si="41"/>
        <v>0.7</v>
      </c>
      <c r="V69" s="8" t="s">
        <v>69</v>
      </c>
      <c r="W69" s="4">
        <v>5</v>
      </c>
      <c r="X69" s="4" t="str">
        <f t="shared" si="42"/>
        <v>5</v>
      </c>
      <c r="Y69" s="4" t="str">
        <f t="shared" si="43"/>
        <v>6</v>
      </c>
      <c r="Z69" s="4" t="str">
        <f t="shared" si="44"/>
        <v>7</v>
      </c>
      <c r="AA69" s="4">
        <v>4</v>
      </c>
      <c r="AB69" s="4" t="str">
        <f t="shared" si="45"/>
        <v>0.3</v>
      </c>
      <c r="AC69" s="4" t="str">
        <f t="shared" si="46"/>
        <v>0.5</v>
      </c>
      <c r="AD69" s="4" t="str">
        <f t="shared" si="47"/>
        <v>0.7</v>
      </c>
      <c r="AF69" s="8" t="s">
        <v>69</v>
      </c>
      <c r="AG69" s="4">
        <v>6</v>
      </c>
      <c r="AH69" s="4" t="str">
        <f t="shared" si="48"/>
        <v>6</v>
      </c>
      <c r="AI69" s="4" t="str">
        <f t="shared" si="49"/>
        <v>7</v>
      </c>
      <c r="AJ69" s="4" t="str">
        <f t="shared" si="50"/>
        <v>8</v>
      </c>
      <c r="AK69" s="4">
        <v>4</v>
      </c>
      <c r="AL69" s="4" t="str">
        <f t="shared" si="51"/>
        <v>0.3</v>
      </c>
      <c r="AM69" s="4" t="str">
        <f t="shared" si="52"/>
        <v>0.5</v>
      </c>
      <c r="AN69" s="4" t="str">
        <f t="shared" si="53"/>
        <v>0.7</v>
      </c>
      <c r="AP69" s="8" t="s">
        <v>69</v>
      </c>
      <c r="AQ69" s="4">
        <v>5</v>
      </c>
      <c r="AR69" s="4" t="str">
        <f t="shared" si="54"/>
        <v>5</v>
      </c>
      <c r="AS69" s="4" t="str">
        <f t="shared" si="55"/>
        <v>6</v>
      </c>
      <c r="AT69" s="4" t="str">
        <f t="shared" si="56"/>
        <v>7</v>
      </c>
      <c r="AU69" s="4">
        <v>5</v>
      </c>
      <c r="AV69" s="4" t="str">
        <f t="shared" si="57"/>
        <v>0.5</v>
      </c>
      <c r="AW69" s="4" t="str">
        <f t="shared" si="58"/>
        <v>0.65</v>
      </c>
      <c r="AX69" s="4" t="str">
        <f t="shared" si="59"/>
        <v>0.8</v>
      </c>
    </row>
    <row r="70" spans="2:50" x14ac:dyDescent="0.2">
      <c r="B70" s="4" t="s">
        <v>70</v>
      </c>
      <c r="C70" s="4">
        <v>5</v>
      </c>
      <c r="D70" s="4" t="str">
        <f t="shared" si="30"/>
        <v>5</v>
      </c>
      <c r="E70" s="4" t="str">
        <f t="shared" si="31"/>
        <v>6</v>
      </c>
      <c r="F70" s="4" t="str">
        <f t="shared" si="32"/>
        <v>7</v>
      </c>
      <c r="G70" s="4">
        <v>5</v>
      </c>
      <c r="H70" s="4" t="str">
        <f t="shared" si="33"/>
        <v>0.5</v>
      </c>
      <c r="I70" s="4" t="str">
        <f t="shared" si="34"/>
        <v>0.65</v>
      </c>
      <c r="J70" s="4" t="str">
        <f t="shared" si="35"/>
        <v>0.8</v>
      </c>
      <c r="L70" s="4" t="s">
        <v>70</v>
      </c>
      <c r="M70" s="4">
        <v>5</v>
      </c>
      <c r="N70" s="4" t="str">
        <f t="shared" si="36"/>
        <v>5</v>
      </c>
      <c r="O70" s="4" t="str">
        <f t="shared" si="37"/>
        <v>6</v>
      </c>
      <c r="P70" s="4" t="str">
        <f t="shared" si="38"/>
        <v>7</v>
      </c>
      <c r="Q70" s="4">
        <v>5</v>
      </c>
      <c r="R70" s="4" t="str">
        <f t="shared" si="39"/>
        <v>0.5</v>
      </c>
      <c r="S70" s="4" t="str">
        <f t="shared" si="40"/>
        <v>0.65</v>
      </c>
      <c r="T70" s="4" t="str">
        <f t="shared" si="41"/>
        <v>0.8</v>
      </c>
      <c r="V70" s="8" t="s">
        <v>70</v>
      </c>
      <c r="W70" s="4">
        <v>6</v>
      </c>
      <c r="X70" s="4" t="str">
        <f t="shared" si="42"/>
        <v>6</v>
      </c>
      <c r="Y70" s="4" t="str">
        <f t="shared" si="43"/>
        <v>7</v>
      </c>
      <c r="Z70" s="4" t="str">
        <f t="shared" si="44"/>
        <v>8</v>
      </c>
      <c r="AA70" s="4">
        <v>5</v>
      </c>
      <c r="AB70" s="4" t="str">
        <f t="shared" si="45"/>
        <v>0.5</v>
      </c>
      <c r="AC70" s="4" t="str">
        <f t="shared" si="46"/>
        <v>0.65</v>
      </c>
      <c r="AD70" s="4" t="str">
        <f t="shared" si="47"/>
        <v>0.8</v>
      </c>
      <c r="AF70" s="8" t="s">
        <v>70</v>
      </c>
      <c r="AG70" s="4">
        <v>6</v>
      </c>
      <c r="AH70" s="4" t="str">
        <f t="shared" si="48"/>
        <v>6</v>
      </c>
      <c r="AI70" s="4" t="str">
        <f t="shared" si="49"/>
        <v>7</v>
      </c>
      <c r="AJ70" s="4" t="str">
        <f t="shared" si="50"/>
        <v>8</v>
      </c>
      <c r="AK70" s="4">
        <v>7</v>
      </c>
      <c r="AL70" s="4" t="str">
        <f t="shared" si="51"/>
        <v>0.85</v>
      </c>
      <c r="AM70" s="4" t="str">
        <f t="shared" si="52"/>
        <v>0.95</v>
      </c>
      <c r="AN70" s="4" t="str">
        <f t="shared" si="53"/>
        <v>1</v>
      </c>
      <c r="AP70" s="8" t="s">
        <v>70</v>
      </c>
      <c r="AQ70" s="4">
        <v>6</v>
      </c>
      <c r="AR70" s="4" t="str">
        <f t="shared" si="54"/>
        <v>6</v>
      </c>
      <c r="AS70" s="4" t="str">
        <f t="shared" si="55"/>
        <v>7</v>
      </c>
      <c r="AT70" s="4" t="str">
        <f t="shared" si="56"/>
        <v>8</v>
      </c>
      <c r="AU70" s="4">
        <v>7</v>
      </c>
      <c r="AV70" s="4" t="str">
        <f t="shared" si="57"/>
        <v>0.85</v>
      </c>
      <c r="AW70" s="4" t="str">
        <f t="shared" si="58"/>
        <v>0.95</v>
      </c>
      <c r="AX70" s="4" t="str">
        <f t="shared" si="59"/>
        <v>1</v>
      </c>
    </row>
    <row r="71" spans="2:50" x14ac:dyDescent="0.2">
      <c r="B71" s="4" t="s">
        <v>71</v>
      </c>
      <c r="C71" s="4">
        <v>5</v>
      </c>
      <c r="D71" s="4" t="str">
        <f t="shared" si="30"/>
        <v>5</v>
      </c>
      <c r="E71" s="4" t="str">
        <f t="shared" si="31"/>
        <v>6</v>
      </c>
      <c r="F71" s="4" t="str">
        <f t="shared" si="32"/>
        <v>7</v>
      </c>
      <c r="G71" s="4">
        <v>5</v>
      </c>
      <c r="H71" s="4" t="str">
        <f t="shared" si="33"/>
        <v>0.5</v>
      </c>
      <c r="I71" s="4" t="str">
        <f t="shared" si="34"/>
        <v>0.65</v>
      </c>
      <c r="J71" s="4" t="str">
        <f t="shared" si="35"/>
        <v>0.8</v>
      </c>
      <c r="L71" s="4" t="s">
        <v>71</v>
      </c>
      <c r="M71" s="4">
        <v>6</v>
      </c>
      <c r="N71" s="4" t="str">
        <f t="shared" si="36"/>
        <v>6</v>
      </c>
      <c r="O71" s="4" t="str">
        <f t="shared" si="37"/>
        <v>7</v>
      </c>
      <c r="P71" s="4" t="str">
        <f t="shared" si="38"/>
        <v>8</v>
      </c>
      <c r="Q71" s="4">
        <v>5</v>
      </c>
      <c r="R71" s="4" t="str">
        <f t="shared" si="39"/>
        <v>0.5</v>
      </c>
      <c r="S71" s="4" t="str">
        <f t="shared" si="40"/>
        <v>0.65</v>
      </c>
      <c r="T71" s="4" t="str">
        <f t="shared" si="41"/>
        <v>0.8</v>
      </c>
      <c r="V71" s="8" t="s">
        <v>71</v>
      </c>
      <c r="W71" s="4">
        <v>5</v>
      </c>
      <c r="X71" s="4" t="str">
        <f t="shared" si="42"/>
        <v>5</v>
      </c>
      <c r="Y71" s="4" t="str">
        <f t="shared" si="43"/>
        <v>6</v>
      </c>
      <c r="Z71" s="4" t="str">
        <f t="shared" si="44"/>
        <v>7</v>
      </c>
      <c r="AA71" s="4">
        <v>5</v>
      </c>
      <c r="AB71" s="4" t="str">
        <f t="shared" si="45"/>
        <v>0.5</v>
      </c>
      <c r="AC71" s="4" t="str">
        <f t="shared" si="46"/>
        <v>0.65</v>
      </c>
      <c r="AD71" s="4" t="str">
        <f t="shared" si="47"/>
        <v>0.8</v>
      </c>
      <c r="AF71" s="8" t="s">
        <v>71</v>
      </c>
      <c r="AG71" s="4">
        <v>2</v>
      </c>
      <c r="AH71" s="4" t="str">
        <f t="shared" si="48"/>
        <v>2</v>
      </c>
      <c r="AI71" s="4" t="str">
        <f t="shared" si="49"/>
        <v>3</v>
      </c>
      <c r="AJ71" s="4" t="str">
        <f t="shared" si="50"/>
        <v>4</v>
      </c>
      <c r="AK71" s="4">
        <v>5</v>
      </c>
      <c r="AL71" s="4" t="str">
        <f t="shared" si="51"/>
        <v>0.5</v>
      </c>
      <c r="AM71" s="4" t="str">
        <f t="shared" si="52"/>
        <v>0.65</v>
      </c>
      <c r="AN71" s="4" t="str">
        <f t="shared" si="53"/>
        <v>0.8</v>
      </c>
      <c r="AP71" s="8" t="s">
        <v>71</v>
      </c>
      <c r="AQ71" s="4">
        <v>4</v>
      </c>
      <c r="AR71" s="4" t="str">
        <f t="shared" si="54"/>
        <v>4</v>
      </c>
      <c r="AS71" s="4" t="str">
        <f t="shared" si="55"/>
        <v>5</v>
      </c>
      <c r="AT71" s="4" t="str">
        <f t="shared" si="56"/>
        <v>6</v>
      </c>
      <c r="AU71" s="4">
        <v>5</v>
      </c>
      <c r="AV71" s="4" t="str">
        <f t="shared" si="57"/>
        <v>0.5</v>
      </c>
      <c r="AW71" s="4" t="str">
        <f t="shared" si="58"/>
        <v>0.65</v>
      </c>
      <c r="AX71" s="4" t="str">
        <f t="shared" si="59"/>
        <v>0.8</v>
      </c>
    </row>
    <row r="72" spans="2:50" x14ac:dyDescent="0.2">
      <c r="B72" s="4" t="s">
        <v>72</v>
      </c>
      <c r="C72" s="4">
        <v>6</v>
      </c>
      <c r="D72" s="4" t="str">
        <f t="shared" si="30"/>
        <v>6</v>
      </c>
      <c r="E72" s="4" t="str">
        <f t="shared" si="31"/>
        <v>7</v>
      </c>
      <c r="F72" s="4" t="str">
        <f t="shared" si="32"/>
        <v>8</v>
      </c>
      <c r="G72" s="4">
        <v>7</v>
      </c>
      <c r="H72" s="4" t="str">
        <f t="shared" si="33"/>
        <v>0.85</v>
      </c>
      <c r="I72" s="4" t="str">
        <f t="shared" si="34"/>
        <v>0.95</v>
      </c>
      <c r="J72" s="4" t="str">
        <f t="shared" si="35"/>
        <v>1</v>
      </c>
      <c r="L72" s="4" t="s">
        <v>72</v>
      </c>
      <c r="M72" s="4">
        <v>6</v>
      </c>
      <c r="N72" s="4" t="str">
        <f t="shared" si="36"/>
        <v>6</v>
      </c>
      <c r="O72" s="4" t="str">
        <f t="shared" si="37"/>
        <v>7</v>
      </c>
      <c r="P72" s="4" t="str">
        <f t="shared" si="38"/>
        <v>8</v>
      </c>
      <c r="Q72" s="4">
        <v>7</v>
      </c>
      <c r="R72" s="4" t="str">
        <f t="shared" si="39"/>
        <v>0.85</v>
      </c>
      <c r="S72" s="4" t="str">
        <f t="shared" si="40"/>
        <v>0.95</v>
      </c>
      <c r="T72" s="4" t="str">
        <f t="shared" si="41"/>
        <v>1</v>
      </c>
      <c r="V72" s="8" t="s">
        <v>72</v>
      </c>
      <c r="W72" s="4">
        <v>6</v>
      </c>
      <c r="X72" s="4" t="str">
        <f t="shared" si="42"/>
        <v>6</v>
      </c>
      <c r="Y72" s="4" t="str">
        <f t="shared" si="43"/>
        <v>7</v>
      </c>
      <c r="Z72" s="4" t="str">
        <f t="shared" si="44"/>
        <v>8</v>
      </c>
      <c r="AA72" s="4">
        <v>6</v>
      </c>
      <c r="AB72" s="4" t="str">
        <f t="shared" si="45"/>
        <v>0.7</v>
      </c>
      <c r="AC72" s="4" t="str">
        <f t="shared" si="46"/>
        <v>0.8</v>
      </c>
      <c r="AD72" s="4" t="str">
        <f t="shared" si="47"/>
        <v>0.9</v>
      </c>
      <c r="AF72" s="8" t="s">
        <v>72</v>
      </c>
      <c r="AG72" s="4">
        <v>6</v>
      </c>
      <c r="AH72" s="4" t="str">
        <f t="shared" si="48"/>
        <v>6</v>
      </c>
      <c r="AI72" s="4" t="str">
        <f t="shared" si="49"/>
        <v>7</v>
      </c>
      <c r="AJ72" s="4" t="str">
        <f t="shared" si="50"/>
        <v>8</v>
      </c>
      <c r="AK72" s="4">
        <v>6</v>
      </c>
      <c r="AL72" s="4" t="str">
        <f t="shared" si="51"/>
        <v>0.7</v>
      </c>
      <c r="AM72" s="4" t="str">
        <f t="shared" si="52"/>
        <v>0.8</v>
      </c>
      <c r="AN72" s="4" t="str">
        <f t="shared" si="53"/>
        <v>0.9</v>
      </c>
      <c r="AP72" s="8" t="s">
        <v>72</v>
      </c>
      <c r="AQ72" s="4">
        <v>6</v>
      </c>
      <c r="AR72" s="4" t="str">
        <f t="shared" si="54"/>
        <v>6</v>
      </c>
      <c r="AS72" s="4" t="str">
        <f t="shared" si="55"/>
        <v>7</v>
      </c>
      <c r="AT72" s="4" t="str">
        <f t="shared" si="56"/>
        <v>8</v>
      </c>
      <c r="AU72" s="4">
        <v>6</v>
      </c>
      <c r="AV72" s="4" t="str">
        <f t="shared" si="57"/>
        <v>0.7</v>
      </c>
      <c r="AW72" s="4" t="str">
        <f t="shared" si="58"/>
        <v>0.8</v>
      </c>
      <c r="AX72" s="4" t="str">
        <f t="shared" si="59"/>
        <v>0.9</v>
      </c>
    </row>
    <row r="73" spans="2:50" x14ac:dyDescent="0.2">
      <c r="B73" s="4" t="s">
        <v>73</v>
      </c>
      <c r="C73" s="4">
        <v>5</v>
      </c>
      <c r="D73" s="4" t="str">
        <f t="shared" si="30"/>
        <v>5</v>
      </c>
      <c r="E73" s="4" t="str">
        <f t="shared" si="31"/>
        <v>6</v>
      </c>
      <c r="F73" s="4" t="str">
        <f t="shared" si="32"/>
        <v>7</v>
      </c>
      <c r="G73" s="4">
        <v>5</v>
      </c>
      <c r="H73" s="4" t="str">
        <f t="shared" si="33"/>
        <v>0.5</v>
      </c>
      <c r="I73" s="4" t="str">
        <f t="shared" si="34"/>
        <v>0.65</v>
      </c>
      <c r="J73" s="4" t="str">
        <f t="shared" si="35"/>
        <v>0.8</v>
      </c>
      <c r="L73" s="4" t="s">
        <v>73</v>
      </c>
      <c r="M73" s="4">
        <v>6</v>
      </c>
      <c r="N73" s="4" t="str">
        <f t="shared" si="36"/>
        <v>6</v>
      </c>
      <c r="O73" s="4" t="str">
        <f t="shared" si="37"/>
        <v>7</v>
      </c>
      <c r="P73" s="4" t="str">
        <f t="shared" si="38"/>
        <v>8</v>
      </c>
      <c r="Q73" s="4">
        <v>5</v>
      </c>
      <c r="R73" s="4" t="str">
        <f t="shared" si="39"/>
        <v>0.5</v>
      </c>
      <c r="S73" s="4" t="str">
        <f t="shared" si="40"/>
        <v>0.65</v>
      </c>
      <c r="T73" s="4" t="str">
        <f t="shared" si="41"/>
        <v>0.8</v>
      </c>
      <c r="V73" s="8" t="s">
        <v>73</v>
      </c>
      <c r="W73" s="4">
        <v>5</v>
      </c>
      <c r="X73" s="4" t="str">
        <f t="shared" si="42"/>
        <v>5</v>
      </c>
      <c r="Y73" s="4" t="str">
        <f t="shared" si="43"/>
        <v>6</v>
      </c>
      <c r="Z73" s="4" t="str">
        <f t="shared" si="44"/>
        <v>7</v>
      </c>
      <c r="AA73" s="4">
        <v>5</v>
      </c>
      <c r="AB73" s="4" t="str">
        <f t="shared" si="45"/>
        <v>0.5</v>
      </c>
      <c r="AC73" s="4" t="str">
        <f t="shared" si="46"/>
        <v>0.65</v>
      </c>
      <c r="AD73" s="4" t="str">
        <f t="shared" si="47"/>
        <v>0.8</v>
      </c>
      <c r="AF73" s="8" t="s">
        <v>73</v>
      </c>
      <c r="AG73" s="4">
        <v>2</v>
      </c>
      <c r="AH73" s="4" t="str">
        <f t="shared" si="48"/>
        <v>2</v>
      </c>
      <c r="AI73" s="4" t="str">
        <f t="shared" si="49"/>
        <v>3</v>
      </c>
      <c r="AJ73" s="4" t="str">
        <f t="shared" si="50"/>
        <v>4</v>
      </c>
      <c r="AK73" s="4">
        <v>5</v>
      </c>
      <c r="AL73" s="4" t="str">
        <f t="shared" si="51"/>
        <v>0.5</v>
      </c>
      <c r="AM73" s="4" t="str">
        <f t="shared" si="52"/>
        <v>0.65</v>
      </c>
      <c r="AN73" s="4" t="str">
        <f t="shared" si="53"/>
        <v>0.8</v>
      </c>
      <c r="AP73" s="8" t="s">
        <v>73</v>
      </c>
      <c r="AQ73" s="4">
        <v>4</v>
      </c>
      <c r="AR73" s="4" t="str">
        <f t="shared" si="54"/>
        <v>4</v>
      </c>
      <c r="AS73" s="4" t="str">
        <f t="shared" si="55"/>
        <v>5</v>
      </c>
      <c r="AT73" s="4" t="str">
        <f t="shared" si="56"/>
        <v>6</v>
      </c>
      <c r="AU73" s="4">
        <v>5</v>
      </c>
      <c r="AV73" s="4" t="str">
        <f t="shared" si="57"/>
        <v>0.5</v>
      </c>
      <c r="AW73" s="4" t="str">
        <f t="shared" si="58"/>
        <v>0.65</v>
      </c>
      <c r="AX73" s="4" t="str">
        <f t="shared" si="59"/>
        <v>0.8</v>
      </c>
    </row>
    <row r="74" spans="2:50" x14ac:dyDescent="0.2">
      <c r="B74" s="4" t="s">
        <v>74</v>
      </c>
      <c r="C74" s="4">
        <v>2</v>
      </c>
      <c r="D74" s="4" t="str">
        <f t="shared" si="30"/>
        <v>2</v>
      </c>
      <c r="E74" s="4" t="str">
        <f t="shared" si="31"/>
        <v>3</v>
      </c>
      <c r="F74" s="4" t="str">
        <f t="shared" si="32"/>
        <v>4</v>
      </c>
      <c r="G74" s="4">
        <v>7</v>
      </c>
      <c r="H74" s="4" t="str">
        <f t="shared" si="33"/>
        <v>0.85</v>
      </c>
      <c r="I74" s="4" t="str">
        <f t="shared" si="34"/>
        <v>0.95</v>
      </c>
      <c r="J74" s="4" t="str">
        <f t="shared" si="35"/>
        <v>1</v>
      </c>
      <c r="L74" s="4" t="s">
        <v>74</v>
      </c>
      <c r="M74" s="4">
        <v>3</v>
      </c>
      <c r="N74" s="4" t="str">
        <f t="shared" si="36"/>
        <v>3</v>
      </c>
      <c r="O74" s="4" t="str">
        <f t="shared" si="37"/>
        <v>4</v>
      </c>
      <c r="P74" s="4" t="str">
        <f t="shared" si="38"/>
        <v>5</v>
      </c>
      <c r="Q74" s="4">
        <v>7</v>
      </c>
      <c r="R74" s="4" t="str">
        <f t="shared" si="39"/>
        <v>0.85</v>
      </c>
      <c r="S74" s="4" t="str">
        <f t="shared" si="40"/>
        <v>0.95</v>
      </c>
      <c r="T74" s="4" t="str">
        <f t="shared" si="41"/>
        <v>1</v>
      </c>
      <c r="V74" s="8" t="s">
        <v>74</v>
      </c>
      <c r="W74" s="4">
        <v>4</v>
      </c>
      <c r="X74" s="4" t="str">
        <f t="shared" si="42"/>
        <v>4</v>
      </c>
      <c r="Y74" s="4" t="str">
        <f t="shared" si="43"/>
        <v>5</v>
      </c>
      <c r="Z74" s="4" t="str">
        <f t="shared" si="44"/>
        <v>6</v>
      </c>
      <c r="AA74" s="4">
        <v>7</v>
      </c>
      <c r="AB74" s="4" t="str">
        <f t="shared" si="45"/>
        <v>0.85</v>
      </c>
      <c r="AC74" s="4" t="str">
        <f t="shared" si="46"/>
        <v>0.95</v>
      </c>
      <c r="AD74" s="4" t="str">
        <f t="shared" si="47"/>
        <v>1</v>
      </c>
      <c r="AF74" s="8" t="s">
        <v>74</v>
      </c>
      <c r="AG74" s="4">
        <v>4</v>
      </c>
      <c r="AH74" s="4" t="str">
        <f t="shared" si="48"/>
        <v>4</v>
      </c>
      <c r="AI74" s="4" t="str">
        <f t="shared" si="49"/>
        <v>5</v>
      </c>
      <c r="AJ74" s="4" t="str">
        <f t="shared" si="50"/>
        <v>6</v>
      </c>
      <c r="AK74" s="4">
        <v>7</v>
      </c>
      <c r="AL74" s="4" t="str">
        <f t="shared" si="51"/>
        <v>0.85</v>
      </c>
      <c r="AM74" s="4" t="str">
        <f t="shared" si="52"/>
        <v>0.95</v>
      </c>
      <c r="AN74" s="4" t="str">
        <f t="shared" si="53"/>
        <v>1</v>
      </c>
      <c r="AP74" s="8" t="s">
        <v>74</v>
      </c>
      <c r="AQ74" s="4">
        <v>4</v>
      </c>
      <c r="AR74" s="4" t="str">
        <f t="shared" si="54"/>
        <v>4</v>
      </c>
      <c r="AS74" s="4" t="str">
        <f t="shared" si="55"/>
        <v>5</v>
      </c>
      <c r="AT74" s="4" t="str">
        <f t="shared" si="56"/>
        <v>6</v>
      </c>
      <c r="AU74" s="4">
        <v>7</v>
      </c>
      <c r="AV74" s="4" t="str">
        <f t="shared" si="57"/>
        <v>0.85</v>
      </c>
      <c r="AW74" s="4" t="str">
        <f t="shared" si="58"/>
        <v>0.95</v>
      </c>
      <c r="AX74" s="4" t="str">
        <f t="shared" si="59"/>
        <v>1</v>
      </c>
    </row>
    <row r="75" spans="2:50" x14ac:dyDescent="0.2">
      <c r="B75" s="4" t="s">
        <v>75</v>
      </c>
      <c r="C75" s="4">
        <v>5</v>
      </c>
      <c r="D75" s="4" t="str">
        <f t="shared" si="30"/>
        <v>5</v>
      </c>
      <c r="E75" s="4" t="str">
        <f t="shared" si="31"/>
        <v>6</v>
      </c>
      <c r="F75" s="4" t="str">
        <f t="shared" si="32"/>
        <v>7</v>
      </c>
      <c r="G75" s="4">
        <v>7</v>
      </c>
      <c r="H75" s="4" t="str">
        <f t="shared" si="33"/>
        <v>0.85</v>
      </c>
      <c r="I75" s="4" t="str">
        <f t="shared" si="34"/>
        <v>0.95</v>
      </c>
      <c r="J75" s="4" t="str">
        <f t="shared" si="35"/>
        <v>1</v>
      </c>
      <c r="L75" s="4" t="s">
        <v>75</v>
      </c>
      <c r="M75" s="4">
        <v>4</v>
      </c>
      <c r="N75" s="4" t="str">
        <f t="shared" si="36"/>
        <v>4</v>
      </c>
      <c r="O75" s="4" t="str">
        <f t="shared" si="37"/>
        <v>5</v>
      </c>
      <c r="P75" s="4" t="str">
        <f t="shared" si="38"/>
        <v>6</v>
      </c>
      <c r="Q75" s="4">
        <v>6</v>
      </c>
      <c r="R75" s="4" t="str">
        <f t="shared" si="39"/>
        <v>0.7</v>
      </c>
      <c r="S75" s="4" t="str">
        <f t="shared" si="40"/>
        <v>0.8</v>
      </c>
      <c r="T75" s="4" t="str">
        <f t="shared" si="41"/>
        <v>0.9</v>
      </c>
      <c r="V75" s="8" t="s">
        <v>75</v>
      </c>
      <c r="W75" s="4">
        <v>6</v>
      </c>
      <c r="X75" s="4" t="str">
        <f t="shared" si="42"/>
        <v>6</v>
      </c>
      <c r="Y75" s="4" t="str">
        <f t="shared" si="43"/>
        <v>7</v>
      </c>
      <c r="Z75" s="4" t="str">
        <f t="shared" si="44"/>
        <v>8</v>
      </c>
      <c r="AA75" s="4">
        <v>7</v>
      </c>
      <c r="AB75" s="4" t="str">
        <f t="shared" si="45"/>
        <v>0.85</v>
      </c>
      <c r="AC75" s="4" t="str">
        <f t="shared" si="46"/>
        <v>0.95</v>
      </c>
      <c r="AD75" s="4" t="str">
        <f t="shared" si="47"/>
        <v>1</v>
      </c>
      <c r="AF75" s="8" t="s">
        <v>75</v>
      </c>
      <c r="AG75" s="4">
        <v>5</v>
      </c>
      <c r="AH75" s="4" t="str">
        <f t="shared" si="48"/>
        <v>5</v>
      </c>
      <c r="AI75" s="4" t="str">
        <f t="shared" si="49"/>
        <v>6</v>
      </c>
      <c r="AJ75" s="4" t="str">
        <f t="shared" si="50"/>
        <v>7</v>
      </c>
      <c r="AK75" s="4">
        <v>7</v>
      </c>
      <c r="AL75" s="4" t="str">
        <f t="shared" si="51"/>
        <v>0.85</v>
      </c>
      <c r="AM75" s="4" t="str">
        <f t="shared" si="52"/>
        <v>0.95</v>
      </c>
      <c r="AN75" s="4" t="str">
        <f t="shared" si="53"/>
        <v>1</v>
      </c>
      <c r="AP75" s="8" t="s">
        <v>75</v>
      </c>
      <c r="AQ75" s="4">
        <v>6</v>
      </c>
      <c r="AR75" s="4" t="str">
        <f t="shared" si="54"/>
        <v>6</v>
      </c>
      <c r="AS75" s="4" t="str">
        <f t="shared" si="55"/>
        <v>7</v>
      </c>
      <c r="AT75" s="4" t="str">
        <f t="shared" si="56"/>
        <v>8</v>
      </c>
      <c r="AU75" s="4">
        <v>6</v>
      </c>
      <c r="AV75" s="4" t="str">
        <f t="shared" si="57"/>
        <v>0.7</v>
      </c>
      <c r="AW75" s="4" t="str">
        <f t="shared" si="58"/>
        <v>0.8</v>
      </c>
      <c r="AX75" s="4" t="str">
        <f t="shared" si="59"/>
        <v>0.9</v>
      </c>
    </row>
    <row r="76" spans="2:50" x14ac:dyDescent="0.2">
      <c r="B76" s="4" t="s">
        <v>76</v>
      </c>
      <c r="C76" s="4">
        <v>6</v>
      </c>
      <c r="D76" s="4" t="str">
        <f t="shared" si="30"/>
        <v>6</v>
      </c>
      <c r="E76" s="4" t="str">
        <f t="shared" si="31"/>
        <v>7</v>
      </c>
      <c r="F76" s="4" t="str">
        <f t="shared" si="32"/>
        <v>8</v>
      </c>
      <c r="G76" s="4">
        <v>6</v>
      </c>
      <c r="H76" s="4" t="str">
        <f t="shared" si="33"/>
        <v>0.7</v>
      </c>
      <c r="I76" s="4" t="str">
        <f t="shared" si="34"/>
        <v>0.8</v>
      </c>
      <c r="J76" s="4" t="str">
        <f t="shared" si="35"/>
        <v>0.9</v>
      </c>
      <c r="L76" s="4" t="s">
        <v>76</v>
      </c>
      <c r="M76" s="4">
        <v>5</v>
      </c>
      <c r="N76" s="4" t="str">
        <f t="shared" si="36"/>
        <v>5</v>
      </c>
      <c r="O76" s="4" t="str">
        <f t="shared" si="37"/>
        <v>6</v>
      </c>
      <c r="P76" s="4" t="str">
        <f t="shared" si="38"/>
        <v>7</v>
      </c>
      <c r="Q76" s="4">
        <v>6</v>
      </c>
      <c r="R76" s="4" t="str">
        <f t="shared" si="39"/>
        <v>0.7</v>
      </c>
      <c r="S76" s="4" t="str">
        <f t="shared" si="40"/>
        <v>0.8</v>
      </c>
      <c r="T76" s="4" t="str">
        <f t="shared" si="41"/>
        <v>0.9</v>
      </c>
      <c r="V76" s="8" t="s">
        <v>76</v>
      </c>
      <c r="W76" s="4">
        <v>6</v>
      </c>
      <c r="X76" s="4" t="str">
        <f t="shared" si="42"/>
        <v>6</v>
      </c>
      <c r="Y76" s="4" t="str">
        <f t="shared" si="43"/>
        <v>7</v>
      </c>
      <c r="Z76" s="4" t="str">
        <f t="shared" si="44"/>
        <v>8</v>
      </c>
      <c r="AA76" s="4">
        <v>7</v>
      </c>
      <c r="AB76" s="4" t="str">
        <f t="shared" si="45"/>
        <v>0.85</v>
      </c>
      <c r="AC76" s="4" t="str">
        <f t="shared" si="46"/>
        <v>0.95</v>
      </c>
      <c r="AD76" s="4" t="str">
        <f t="shared" si="47"/>
        <v>1</v>
      </c>
      <c r="AF76" s="8" t="s">
        <v>76</v>
      </c>
      <c r="AG76" s="4">
        <v>5</v>
      </c>
      <c r="AH76" s="4" t="str">
        <f t="shared" si="48"/>
        <v>5</v>
      </c>
      <c r="AI76" s="4" t="str">
        <f t="shared" si="49"/>
        <v>6</v>
      </c>
      <c r="AJ76" s="4" t="str">
        <f t="shared" si="50"/>
        <v>7</v>
      </c>
      <c r="AK76" s="4">
        <v>7</v>
      </c>
      <c r="AL76" s="4" t="str">
        <f t="shared" si="51"/>
        <v>0.85</v>
      </c>
      <c r="AM76" s="4" t="str">
        <f t="shared" si="52"/>
        <v>0.95</v>
      </c>
      <c r="AN76" s="4" t="str">
        <f t="shared" si="53"/>
        <v>1</v>
      </c>
      <c r="AP76" s="8" t="s">
        <v>76</v>
      </c>
      <c r="AQ76" s="4">
        <v>6</v>
      </c>
      <c r="AR76" s="4" t="str">
        <f t="shared" si="54"/>
        <v>6</v>
      </c>
      <c r="AS76" s="4" t="str">
        <f t="shared" si="55"/>
        <v>7</v>
      </c>
      <c r="AT76" s="4" t="str">
        <f t="shared" si="56"/>
        <v>8</v>
      </c>
      <c r="AU76" s="4">
        <v>7</v>
      </c>
      <c r="AV76" s="4" t="str">
        <f t="shared" si="57"/>
        <v>0.85</v>
      </c>
      <c r="AW76" s="4" t="str">
        <f t="shared" si="58"/>
        <v>0.95</v>
      </c>
      <c r="AX76" s="4" t="str">
        <f t="shared" si="59"/>
        <v>1</v>
      </c>
    </row>
    <row r="77" spans="2:50" x14ac:dyDescent="0.2">
      <c r="B77" s="4" t="s">
        <v>77</v>
      </c>
      <c r="C77" s="4">
        <v>4</v>
      </c>
      <c r="D77" s="4" t="str">
        <f t="shared" si="30"/>
        <v>4</v>
      </c>
      <c r="E77" s="4" t="str">
        <f t="shared" si="31"/>
        <v>5</v>
      </c>
      <c r="F77" s="4" t="str">
        <f t="shared" si="32"/>
        <v>6</v>
      </c>
      <c r="G77" s="4">
        <v>5</v>
      </c>
      <c r="H77" s="4" t="str">
        <f t="shared" si="33"/>
        <v>0.5</v>
      </c>
      <c r="I77" s="4" t="str">
        <f t="shared" si="34"/>
        <v>0.65</v>
      </c>
      <c r="J77" s="4" t="str">
        <f t="shared" si="35"/>
        <v>0.8</v>
      </c>
      <c r="L77" s="4" t="s">
        <v>77</v>
      </c>
      <c r="M77" s="4">
        <v>4</v>
      </c>
      <c r="N77" s="4" t="str">
        <f t="shared" si="36"/>
        <v>4</v>
      </c>
      <c r="O77" s="4" t="str">
        <f t="shared" si="37"/>
        <v>5</v>
      </c>
      <c r="P77" s="4" t="str">
        <f t="shared" si="38"/>
        <v>6</v>
      </c>
      <c r="Q77" s="4">
        <v>5</v>
      </c>
      <c r="R77" s="4" t="str">
        <f t="shared" si="39"/>
        <v>0.5</v>
      </c>
      <c r="S77" s="4" t="str">
        <f t="shared" si="40"/>
        <v>0.65</v>
      </c>
      <c r="T77" s="4" t="str">
        <f t="shared" si="41"/>
        <v>0.8</v>
      </c>
      <c r="V77" s="8" t="s">
        <v>77</v>
      </c>
      <c r="W77" s="4">
        <v>4</v>
      </c>
      <c r="X77" s="4" t="str">
        <f t="shared" si="42"/>
        <v>4</v>
      </c>
      <c r="Y77" s="4" t="str">
        <f t="shared" si="43"/>
        <v>5</v>
      </c>
      <c r="Z77" s="4" t="str">
        <f t="shared" si="44"/>
        <v>6</v>
      </c>
      <c r="AA77" s="4">
        <v>5</v>
      </c>
      <c r="AB77" s="4" t="str">
        <f t="shared" si="45"/>
        <v>0.5</v>
      </c>
      <c r="AC77" s="4" t="str">
        <f t="shared" si="46"/>
        <v>0.65</v>
      </c>
      <c r="AD77" s="4" t="str">
        <f t="shared" si="47"/>
        <v>0.8</v>
      </c>
      <c r="AF77" s="8" t="s">
        <v>77</v>
      </c>
      <c r="AG77" s="4">
        <v>4</v>
      </c>
      <c r="AH77" s="4" t="str">
        <f t="shared" si="48"/>
        <v>4</v>
      </c>
      <c r="AI77" s="4" t="str">
        <f t="shared" si="49"/>
        <v>5</v>
      </c>
      <c r="AJ77" s="4" t="str">
        <f t="shared" si="50"/>
        <v>6</v>
      </c>
      <c r="AK77" s="4">
        <v>5</v>
      </c>
      <c r="AL77" s="4" t="str">
        <f t="shared" si="51"/>
        <v>0.5</v>
      </c>
      <c r="AM77" s="4" t="str">
        <f t="shared" si="52"/>
        <v>0.65</v>
      </c>
      <c r="AN77" s="4" t="str">
        <f t="shared" si="53"/>
        <v>0.8</v>
      </c>
      <c r="AP77" s="8" t="s">
        <v>77</v>
      </c>
      <c r="AQ77" s="4">
        <v>4</v>
      </c>
      <c r="AR77" s="4" t="str">
        <f t="shared" si="54"/>
        <v>4</v>
      </c>
      <c r="AS77" s="4" t="str">
        <f t="shared" si="55"/>
        <v>5</v>
      </c>
      <c r="AT77" s="4" t="str">
        <f t="shared" si="56"/>
        <v>6</v>
      </c>
      <c r="AU77" s="4">
        <v>5</v>
      </c>
      <c r="AV77" s="4" t="str">
        <f t="shared" si="57"/>
        <v>0.5</v>
      </c>
      <c r="AW77" s="4" t="str">
        <f t="shared" si="58"/>
        <v>0.65</v>
      </c>
      <c r="AX77" s="4" t="str">
        <f t="shared" si="59"/>
        <v>0.8</v>
      </c>
    </row>
    <row r="78" spans="2:50" x14ac:dyDescent="0.2">
      <c r="B78" s="4" t="s">
        <v>78</v>
      </c>
      <c r="C78" s="4">
        <v>4</v>
      </c>
      <c r="D78" s="4" t="str">
        <f t="shared" si="30"/>
        <v>4</v>
      </c>
      <c r="E78" s="4" t="str">
        <f t="shared" si="31"/>
        <v>5</v>
      </c>
      <c r="F78" s="4" t="str">
        <f t="shared" si="32"/>
        <v>6</v>
      </c>
      <c r="G78" s="4">
        <v>6</v>
      </c>
      <c r="H78" s="4" t="str">
        <f t="shared" si="33"/>
        <v>0.7</v>
      </c>
      <c r="I78" s="4" t="str">
        <f t="shared" si="34"/>
        <v>0.8</v>
      </c>
      <c r="J78" s="4" t="str">
        <f t="shared" si="35"/>
        <v>0.9</v>
      </c>
      <c r="L78" s="4" t="s">
        <v>78</v>
      </c>
      <c r="M78" s="4">
        <v>4</v>
      </c>
      <c r="N78" s="4" t="str">
        <f t="shared" si="36"/>
        <v>4</v>
      </c>
      <c r="O78" s="4" t="str">
        <f t="shared" si="37"/>
        <v>5</v>
      </c>
      <c r="P78" s="4" t="str">
        <f t="shared" si="38"/>
        <v>6</v>
      </c>
      <c r="Q78" s="4">
        <v>7</v>
      </c>
      <c r="R78" s="4" t="str">
        <f t="shared" si="39"/>
        <v>0.85</v>
      </c>
      <c r="S78" s="4" t="str">
        <f t="shared" si="40"/>
        <v>0.95</v>
      </c>
      <c r="T78" s="4" t="str">
        <f t="shared" si="41"/>
        <v>1</v>
      </c>
      <c r="V78" s="8" t="s">
        <v>78</v>
      </c>
      <c r="W78" s="4">
        <v>5</v>
      </c>
      <c r="X78" s="4" t="str">
        <f t="shared" si="42"/>
        <v>5</v>
      </c>
      <c r="Y78" s="4" t="str">
        <f t="shared" si="43"/>
        <v>6</v>
      </c>
      <c r="Z78" s="4" t="str">
        <f t="shared" si="44"/>
        <v>7</v>
      </c>
      <c r="AA78" s="4">
        <v>7</v>
      </c>
      <c r="AB78" s="4" t="str">
        <f t="shared" si="45"/>
        <v>0.85</v>
      </c>
      <c r="AC78" s="4" t="str">
        <f t="shared" si="46"/>
        <v>0.95</v>
      </c>
      <c r="AD78" s="4" t="str">
        <f t="shared" si="47"/>
        <v>1</v>
      </c>
      <c r="AF78" s="8" t="s">
        <v>78</v>
      </c>
      <c r="AG78" s="4">
        <v>5</v>
      </c>
      <c r="AH78" s="4" t="str">
        <f t="shared" si="48"/>
        <v>5</v>
      </c>
      <c r="AI78" s="4" t="str">
        <f t="shared" si="49"/>
        <v>6</v>
      </c>
      <c r="AJ78" s="4" t="str">
        <f t="shared" si="50"/>
        <v>7</v>
      </c>
      <c r="AK78" s="4">
        <v>7</v>
      </c>
      <c r="AL78" s="4" t="str">
        <f t="shared" si="51"/>
        <v>0.85</v>
      </c>
      <c r="AM78" s="4" t="str">
        <f t="shared" si="52"/>
        <v>0.95</v>
      </c>
      <c r="AN78" s="4" t="str">
        <f t="shared" si="53"/>
        <v>1</v>
      </c>
      <c r="AP78" s="8" t="s">
        <v>78</v>
      </c>
      <c r="AQ78" s="4">
        <v>5</v>
      </c>
      <c r="AR78" s="4" t="str">
        <f t="shared" si="54"/>
        <v>5</v>
      </c>
      <c r="AS78" s="4" t="str">
        <f t="shared" si="55"/>
        <v>6</v>
      </c>
      <c r="AT78" s="4" t="str">
        <f t="shared" si="56"/>
        <v>7</v>
      </c>
      <c r="AU78" s="4">
        <v>7</v>
      </c>
      <c r="AV78" s="4" t="str">
        <f t="shared" si="57"/>
        <v>0.85</v>
      </c>
      <c r="AW78" s="4" t="str">
        <f t="shared" si="58"/>
        <v>0.95</v>
      </c>
      <c r="AX78" s="4" t="str">
        <f t="shared" si="59"/>
        <v>1</v>
      </c>
    </row>
    <row r="79" spans="2:50" x14ac:dyDescent="0.2">
      <c r="B79" s="4" t="s">
        <v>79</v>
      </c>
      <c r="C79" s="4">
        <v>5</v>
      </c>
      <c r="D79" s="4" t="str">
        <f t="shared" si="30"/>
        <v>5</v>
      </c>
      <c r="E79" s="4" t="str">
        <f t="shared" si="31"/>
        <v>6</v>
      </c>
      <c r="F79" s="4" t="str">
        <f t="shared" si="32"/>
        <v>7</v>
      </c>
      <c r="G79" s="4">
        <v>6</v>
      </c>
      <c r="H79" s="4" t="str">
        <f t="shared" si="33"/>
        <v>0.7</v>
      </c>
      <c r="I79" s="4" t="str">
        <f t="shared" si="34"/>
        <v>0.8</v>
      </c>
      <c r="J79" s="4" t="str">
        <f t="shared" si="35"/>
        <v>0.9</v>
      </c>
      <c r="L79" s="4" t="s">
        <v>79</v>
      </c>
      <c r="M79" s="4">
        <v>4</v>
      </c>
      <c r="N79" s="4" t="str">
        <f t="shared" si="36"/>
        <v>4</v>
      </c>
      <c r="O79" s="4" t="str">
        <f t="shared" si="37"/>
        <v>5</v>
      </c>
      <c r="P79" s="4" t="str">
        <f t="shared" si="38"/>
        <v>6</v>
      </c>
      <c r="Q79" s="4">
        <v>6</v>
      </c>
      <c r="R79" s="4" t="str">
        <f t="shared" si="39"/>
        <v>0.7</v>
      </c>
      <c r="S79" s="4" t="str">
        <f t="shared" si="40"/>
        <v>0.8</v>
      </c>
      <c r="T79" s="4" t="str">
        <f t="shared" si="41"/>
        <v>0.9</v>
      </c>
      <c r="V79" s="8" t="s">
        <v>79</v>
      </c>
      <c r="W79" s="4">
        <v>1</v>
      </c>
      <c r="X79" s="4" t="str">
        <f t="shared" si="42"/>
        <v>1</v>
      </c>
      <c r="Y79" s="4" t="str">
        <f t="shared" si="43"/>
        <v>2</v>
      </c>
      <c r="Z79" s="4" t="str">
        <f t="shared" si="44"/>
        <v>3</v>
      </c>
      <c r="AA79" s="4">
        <v>7</v>
      </c>
      <c r="AB79" s="4" t="str">
        <f t="shared" si="45"/>
        <v>0.85</v>
      </c>
      <c r="AC79" s="4" t="str">
        <f t="shared" si="46"/>
        <v>0.95</v>
      </c>
      <c r="AD79" s="4" t="str">
        <f t="shared" si="47"/>
        <v>1</v>
      </c>
      <c r="AF79" s="8" t="s">
        <v>79</v>
      </c>
      <c r="AG79" s="4">
        <v>1</v>
      </c>
      <c r="AH79" s="4" t="str">
        <f t="shared" si="48"/>
        <v>1</v>
      </c>
      <c r="AI79" s="4" t="str">
        <f t="shared" si="49"/>
        <v>2</v>
      </c>
      <c r="AJ79" s="4" t="str">
        <f t="shared" si="50"/>
        <v>3</v>
      </c>
      <c r="AK79" s="4">
        <v>7</v>
      </c>
      <c r="AL79" s="4" t="str">
        <f t="shared" si="51"/>
        <v>0.85</v>
      </c>
      <c r="AM79" s="4" t="str">
        <f t="shared" si="52"/>
        <v>0.95</v>
      </c>
      <c r="AN79" s="4" t="str">
        <f t="shared" si="53"/>
        <v>1</v>
      </c>
      <c r="AP79" s="8" t="s">
        <v>79</v>
      </c>
      <c r="AQ79" s="4">
        <v>1</v>
      </c>
      <c r="AR79" s="4" t="str">
        <f t="shared" si="54"/>
        <v>1</v>
      </c>
      <c r="AS79" s="4" t="str">
        <f t="shared" si="55"/>
        <v>2</v>
      </c>
      <c r="AT79" s="4" t="str">
        <f t="shared" si="56"/>
        <v>3</v>
      </c>
      <c r="AU79" s="4">
        <v>7</v>
      </c>
      <c r="AV79" s="4" t="str">
        <f t="shared" si="57"/>
        <v>0.85</v>
      </c>
      <c r="AW79" s="4" t="str">
        <f t="shared" si="58"/>
        <v>0.95</v>
      </c>
      <c r="AX79" s="4" t="str">
        <f t="shared" si="59"/>
        <v>1</v>
      </c>
    </row>
    <row r="80" spans="2:50" x14ac:dyDescent="0.2">
      <c r="B80" s="4" t="s">
        <v>80</v>
      </c>
      <c r="C80" s="4">
        <v>5</v>
      </c>
      <c r="D80" s="4" t="str">
        <f t="shared" si="30"/>
        <v>5</v>
      </c>
      <c r="E80" s="4" t="str">
        <f t="shared" si="31"/>
        <v>6</v>
      </c>
      <c r="F80" s="4" t="str">
        <f t="shared" si="32"/>
        <v>7</v>
      </c>
      <c r="G80" s="4">
        <v>7</v>
      </c>
      <c r="H80" s="4" t="str">
        <f t="shared" si="33"/>
        <v>0.85</v>
      </c>
      <c r="I80" s="4" t="str">
        <f t="shared" si="34"/>
        <v>0.95</v>
      </c>
      <c r="J80" s="4" t="str">
        <f t="shared" si="35"/>
        <v>1</v>
      </c>
      <c r="L80" s="4" t="s">
        <v>80</v>
      </c>
      <c r="M80" s="4">
        <v>5</v>
      </c>
      <c r="N80" s="4" t="str">
        <f t="shared" si="36"/>
        <v>5</v>
      </c>
      <c r="O80" s="4" t="str">
        <f t="shared" si="37"/>
        <v>6</v>
      </c>
      <c r="P80" s="4" t="str">
        <f t="shared" si="38"/>
        <v>7</v>
      </c>
      <c r="Q80" s="4">
        <v>7</v>
      </c>
      <c r="R80" s="4" t="str">
        <f t="shared" si="39"/>
        <v>0.85</v>
      </c>
      <c r="S80" s="4" t="str">
        <f t="shared" si="40"/>
        <v>0.95</v>
      </c>
      <c r="T80" s="4" t="str">
        <f t="shared" si="41"/>
        <v>1</v>
      </c>
      <c r="V80" s="8" t="s">
        <v>80</v>
      </c>
      <c r="W80" s="4">
        <v>6</v>
      </c>
      <c r="X80" s="4" t="str">
        <f t="shared" si="42"/>
        <v>6</v>
      </c>
      <c r="Y80" s="4" t="str">
        <f t="shared" si="43"/>
        <v>7</v>
      </c>
      <c r="Z80" s="4" t="str">
        <f t="shared" si="44"/>
        <v>8</v>
      </c>
      <c r="AA80" s="4">
        <v>7</v>
      </c>
      <c r="AB80" s="4" t="str">
        <f t="shared" si="45"/>
        <v>0.85</v>
      </c>
      <c r="AC80" s="4" t="str">
        <f t="shared" si="46"/>
        <v>0.95</v>
      </c>
      <c r="AD80" s="4" t="str">
        <f t="shared" si="47"/>
        <v>1</v>
      </c>
      <c r="AF80" s="8" t="s">
        <v>80</v>
      </c>
      <c r="AG80" s="4">
        <v>6</v>
      </c>
      <c r="AH80" s="4" t="str">
        <f t="shared" si="48"/>
        <v>6</v>
      </c>
      <c r="AI80" s="4" t="str">
        <f t="shared" si="49"/>
        <v>7</v>
      </c>
      <c r="AJ80" s="4" t="str">
        <f t="shared" si="50"/>
        <v>8</v>
      </c>
      <c r="AK80" s="4">
        <v>7</v>
      </c>
      <c r="AL80" s="4" t="str">
        <f t="shared" si="51"/>
        <v>0.85</v>
      </c>
      <c r="AM80" s="4" t="str">
        <f t="shared" si="52"/>
        <v>0.95</v>
      </c>
      <c r="AN80" s="4" t="str">
        <f t="shared" si="53"/>
        <v>1</v>
      </c>
      <c r="AP80" s="8" t="s">
        <v>80</v>
      </c>
      <c r="AQ80" s="4">
        <v>6</v>
      </c>
      <c r="AR80" s="4" t="str">
        <f t="shared" si="54"/>
        <v>6</v>
      </c>
      <c r="AS80" s="4" t="str">
        <f t="shared" si="55"/>
        <v>7</v>
      </c>
      <c r="AT80" s="4" t="str">
        <f t="shared" si="56"/>
        <v>8</v>
      </c>
      <c r="AU80" s="4">
        <v>7</v>
      </c>
      <c r="AV80" s="4" t="str">
        <f t="shared" si="57"/>
        <v>0.85</v>
      </c>
      <c r="AW80" s="4" t="str">
        <f t="shared" si="58"/>
        <v>0.95</v>
      </c>
      <c r="AX80" s="4" t="str">
        <f t="shared" si="59"/>
        <v>1</v>
      </c>
    </row>
    <row r="81" spans="2:50" x14ac:dyDescent="0.2">
      <c r="B81" s="4" t="s">
        <v>81</v>
      </c>
      <c r="C81" s="4">
        <v>7</v>
      </c>
      <c r="D81" s="4" t="str">
        <f t="shared" si="30"/>
        <v>7</v>
      </c>
      <c r="E81" s="4" t="str">
        <f t="shared" si="31"/>
        <v>8</v>
      </c>
      <c r="F81" s="4" t="str">
        <f t="shared" si="32"/>
        <v>9</v>
      </c>
      <c r="G81" s="4">
        <v>6</v>
      </c>
      <c r="H81" s="4" t="str">
        <f t="shared" si="33"/>
        <v>0.7</v>
      </c>
      <c r="I81" s="4" t="str">
        <f t="shared" si="34"/>
        <v>0.8</v>
      </c>
      <c r="J81" s="4" t="str">
        <f t="shared" si="35"/>
        <v>0.9</v>
      </c>
      <c r="L81" s="4" t="s">
        <v>81</v>
      </c>
      <c r="M81" s="4">
        <v>7</v>
      </c>
      <c r="N81" s="4" t="str">
        <f t="shared" si="36"/>
        <v>7</v>
      </c>
      <c r="O81" s="4" t="str">
        <f t="shared" si="37"/>
        <v>8</v>
      </c>
      <c r="P81" s="4" t="str">
        <f t="shared" si="38"/>
        <v>9</v>
      </c>
      <c r="Q81" s="4">
        <v>7</v>
      </c>
      <c r="R81" s="4" t="str">
        <f t="shared" si="39"/>
        <v>0.85</v>
      </c>
      <c r="S81" s="4" t="str">
        <f t="shared" si="40"/>
        <v>0.95</v>
      </c>
      <c r="T81" s="4" t="str">
        <f t="shared" si="41"/>
        <v>1</v>
      </c>
      <c r="V81" s="8" t="s">
        <v>81</v>
      </c>
      <c r="W81" s="4">
        <v>7</v>
      </c>
      <c r="X81" s="4" t="str">
        <f t="shared" si="42"/>
        <v>7</v>
      </c>
      <c r="Y81" s="4" t="str">
        <f t="shared" si="43"/>
        <v>8</v>
      </c>
      <c r="Z81" s="4" t="str">
        <f t="shared" si="44"/>
        <v>9</v>
      </c>
      <c r="AA81" s="4">
        <v>6</v>
      </c>
      <c r="AB81" s="4" t="str">
        <f t="shared" si="45"/>
        <v>0.7</v>
      </c>
      <c r="AC81" s="4" t="str">
        <f t="shared" si="46"/>
        <v>0.8</v>
      </c>
      <c r="AD81" s="4" t="str">
        <f t="shared" si="47"/>
        <v>0.9</v>
      </c>
      <c r="AF81" s="8" t="s">
        <v>81</v>
      </c>
      <c r="AG81" s="4">
        <v>7</v>
      </c>
      <c r="AH81" s="4" t="str">
        <f t="shared" si="48"/>
        <v>7</v>
      </c>
      <c r="AI81" s="4" t="str">
        <f t="shared" si="49"/>
        <v>8</v>
      </c>
      <c r="AJ81" s="4" t="str">
        <f t="shared" si="50"/>
        <v>9</v>
      </c>
      <c r="AK81" s="4">
        <v>7</v>
      </c>
      <c r="AL81" s="4" t="str">
        <f t="shared" si="51"/>
        <v>0.85</v>
      </c>
      <c r="AM81" s="4" t="str">
        <f t="shared" si="52"/>
        <v>0.95</v>
      </c>
      <c r="AN81" s="4" t="str">
        <f t="shared" si="53"/>
        <v>1</v>
      </c>
      <c r="AP81" s="8" t="s">
        <v>81</v>
      </c>
      <c r="AQ81" s="4">
        <v>7</v>
      </c>
      <c r="AR81" s="4" t="str">
        <f t="shared" si="54"/>
        <v>7</v>
      </c>
      <c r="AS81" s="4" t="str">
        <f t="shared" si="55"/>
        <v>8</v>
      </c>
      <c r="AT81" s="4" t="str">
        <f t="shared" si="56"/>
        <v>9</v>
      </c>
      <c r="AU81" s="4">
        <v>6</v>
      </c>
      <c r="AV81" s="4" t="str">
        <f t="shared" si="57"/>
        <v>0.7</v>
      </c>
      <c r="AW81" s="4" t="str">
        <f t="shared" si="58"/>
        <v>0.8</v>
      </c>
      <c r="AX81" s="4" t="str">
        <f t="shared" si="59"/>
        <v>0.9</v>
      </c>
    </row>
    <row r="82" spans="2:50" x14ac:dyDescent="0.2">
      <c r="B82" s="4" t="s">
        <v>82</v>
      </c>
      <c r="C82" s="4">
        <v>4</v>
      </c>
      <c r="D82" s="4" t="str">
        <f t="shared" si="30"/>
        <v>4</v>
      </c>
      <c r="E82" s="4" t="str">
        <f t="shared" si="31"/>
        <v>5</v>
      </c>
      <c r="F82" s="4" t="str">
        <f t="shared" si="32"/>
        <v>6</v>
      </c>
      <c r="G82" s="4">
        <v>6</v>
      </c>
      <c r="H82" s="4" t="str">
        <f t="shared" si="33"/>
        <v>0.7</v>
      </c>
      <c r="I82" s="4" t="str">
        <f t="shared" si="34"/>
        <v>0.8</v>
      </c>
      <c r="J82" s="4" t="str">
        <f t="shared" si="35"/>
        <v>0.9</v>
      </c>
      <c r="L82" s="4" t="s">
        <v>82</v>
      </c>
      <c r="M82" s="4">
        <v>4</v>
      </c>
      <c r="N82" s="4" t="str">
        <f t="shared" si="36"/>
        <v>4</v>
      </c>
      <c r="O82" s="4" t="str">
        <f t="shared" si="37"/>
        <v>5</v>
      </c>
      <c r="P82" s="4" t="str">
        <f t="shared" si="38"/>
        <v>6</v>
      </c>
      <c r="Q82" s="4">
        <v>5</v>
      </c>
      <c r="R82" s="4" t="str">
        <f t="shared" si="39"/>
        <v>0.5</v>
      </c>
      <c r="S82" s="4" t="str">
        <f t="shared" si="40"/>
        <v>0.65</v>
      </c>
      <c r="T82" s="4" t="str">
        <f t="shared" si="41"/>
        <v>0.8</v>
      </c>
      <c r="V82" s="8" t="s">
        <v>82</v>
      </c>
      <c r="W82" s="4">
        <v>5</v>
      </c>
      <c r="X82" s="4" t="str">
        <f t="shared" si="42"/>
        <v>5</v>
      </c>
      <c r="Y82" s="4" t="str">
        <f t="shared" si="43"/>
        <v>6</v>
      </c>
      <c r="Z82" s="4" t="str">
        <f t="shared" si="44"/>
        <v>7</v>
      </c>
      <c r="AA82" s="4">
        <v>6</v>
      </c>
      <c r="AB82" s="4" t="str">
        <f t="shared" si="45"/>
        <v>0.7</v>
      </c>
      <c r="AC82" s="4" t="str">
        <f t="shared" si="46"/>
        <v>0.8</v>
      </c>
      <c r="AD82" s="4" t="str">
        <f t="shared" si="47"/>
        <v>0.9</v>
      </c>
      <c r="AF82" s="8" t="s">
        <v>82</v>
      </c>
      <c r="AG82" s="4">
        <v>5</v>
      </c>
      <c r="AH82" s="4" t="str">
        <f t="shared" si="48"/>
        <v>5</v>
      </c>
      <c r="AI82" s="4" t="str">
        <f t="shared" si="49"/>
        <v>6</v>
      </c>
      <c r="AJ82" s="4" t="str">
        <f t="shared" si="50"/>
        <v>7</v>
      </c>
      <c r="AK82" s="4">
        <v>5</v>
      </c>
      <c r="AL82" s="4" t="str">
        <f t="shared" si="51"/>
        <v>0.5</v>
      </c>
      <c r="AM82" s="4" t="str">
        <f t="shared" si="52"/>
        <v>0.65</v>
      </c>
      <c r="AN82" s="4" t="str">
        <f t="shared" si="53"/>
        <v>0.8</v>
      </c>
      <c r="AP82" s="8" t="s">
        <v>82</v>
      </c>
      <c r="AQ82" s="4">
        <v>5</v>
      </c>
      <c r="AR82" s="4" t="str">
        <f t="shared" si="54"/>
        <v>5</v>
      </c>
      <c r="AS82" s="4" t="str">
        <f t="shared" si="55"/>
        <v>6</v>
      </c>
      <c r="AT82" s="4" t="str">
        <f t="shared" si="56"/>
        <v>7</v>
      </c>
      <c r="AU82" s="4">
        <v>5</v>
      </c>
      <c r="AV82" s="4" t="str">
        <f t="shared" si="57"/>
        <v>0.5</v>
      </c>
      <c r="AW82" s="4" t="str">
        <f t="shared" si="58"/>
        <v>0.65</v>
      </c>
      <c r="AX82" s="4" t="str">
        <f t="shared" si="59"/>
        <v>0.8</v>
      </c>
    </row>
    <row r="83" spans="2:50" x14ac:dyDescent="0.2">
      <c r="B83" s="4" t="s">
        <v>83</v>
      </c>
      <c r="C83" s="4">
        <v>5</v>
      </c>
      <c r="D83" s="4" t="str">
        <f t="shared" si="30"/>
        <v>5</v>
      </c>
      <c r="E83" s="4" t="str">
        <f t="shared" si="31"/>
        <v>6</v>
      </c>
      <c r="F83" s="4" t="str">
        <f t="shared" si="32"/>
        <v>7</v>
      </c>
      <c r="G83" s="4">
        <v>7</v>
      </c>
      <c r="H83" s="4" t="str">
        <f t="shared" si="33"/>
        <v>0.85</v>
      </c>
      <c r="I83" s="4" t="str">
        <f t="shared" si="34"/>
        <v>0.95</v>
      </c>
      <c r="J83" s="4" t="str">
        <f t="shared" si="35"/>
        <v>1</v>
      </c>
      <c r="L83" s="4" t="s">
        <v>83</v>
      </c>
      <c r="M83" s="4">
        <v>5</v>
      </c>
      <c r="N83" s="4" t="str">
        <f t="shared" si="36"/>
        <v>5</v>
      </c>
      <c r="O83" s="4" t="str">
        <f t="shared" si="37"/>
        <v>6</v>
      </c>
      <c r="P83" s="4" t="str">
        <f t="shared" si="38"/>
        <v>7</v>
      </c>
      <c r="Q83" s="4">
        <v>7</v>
      </c>
      <c r="R83" s="4" t="str">
        <f t="shared" si="39"/>
        <v>0.85</v>
      </c>
      <c r="S83" s="4" t="str">
        <f t="shared" si="40"/>
        <v>0.95</v>
      </c>
      <c r="T83" s="4" t="str">
        <f t="shared" si="41"/>
        <v>1</v>
      </c>
      <c r="V83" s="8" t="s">
        <v>83</v>
      </c>
      <c r="W83" s="4">
        <v>1</v>
      </c>
      <c r="X83" s="4" t="str">
        <f t="shared" si="42"/>
        <v>1</v>
      </c>
      <c r="Y83" s="4" t="str">
        <f t="shared" si="43"/>
        <v>2</v>
      </c>
      <c r="Z83" s="4" t="str">
        <f t="shared" si="44"/>
        <v>3</v>
      </c>
      <c r="AA83" s="4">
        <v>7</v>
      </c>
      <c r="AB83" s="4" t="str">
        <f t="shared" si="45"/>
        <v>0.85</v>
      </c>
      <c r="AC83" s="4" t="str">
        <f t="shared" si="46"/>
        <v>0.95</v>
      </c>
      <c r="AD83" s="4" t="str">
        <f t="shared" si="47"/>
        <v>1</v>
      </c>
      <c r="AF83" s="8" t="s">
        <v>83</v>
      </c>
      <c r="AG83" s="4">
        <v>1</v>
      </c>
      <c r="AH83" s="4" t="str">
        <f t="shared" si="48"/>
        <v>1</v>
      </c>
      <c r="AI83" s="4" t="str">
        <f t="shared" si="49"/>
        <v>2</v>
      </c>
      <c r="AJ83" s="4" t="str">
        <f t="shared" si="50"/>
        <v>3</v>
      </c>
      <c r="AK83" s="4">
        <v>7</v>
      </c>
      <c r="AL83" s="4" t="str">
        <f t="shared" si="51"/>
        <v>0.85</v>
      </c>
      <c r="AM83" s="4" t="str">
        <f t="shared" si="52"/>
        <v>0.95</v>
      </c>
      <c r="AN83" s="4" t="str">
        <f t="shared" si="53"/>
        <v>1</v>
      </c>
      <c r="AP83" s="8" t="s">
        <v>83</v>
      </c>
      <c r="AQ83" s="4">
        <v>1</v>
      </c>
      <c r="AR83" s="4" t="str">
        <f t="shared" si="54"/>
        <v>1</v>
      </c>
      <c r="AS83" s="4" t="str">
        <f t="shared" si="55"/>
        <v>2</v>
      </c>
      <c r="AT83" s="4" t="str">
        <f t="shared" si="56"/>
        <v>3</v>
      </c>
      <c r="AU83" s="4">
        <v>7</v>
      </c>
      <c r="AV83" s="4" t="str">
        <f t="shared" si="57"/>
        <v>0.85</v>
      </c>
      <c r="AW83" s="4" t="str">
        <f t="shared" si="58"/>
        <v>0.95</v>
      </c>
      <c r="AX83" s="4" t="str">
        <f t="shared" si="59"/>
        <v>1</v>
      </c>
    </row>
    <row r="84" spans="2:50" x14ac:dyDescent="0.2">
      <c r="B84" s="4" t="s">
        <v>84</v>
      </c>
      <c r="C84" s="4">
        <v>6</v>
      </c>
      <c r="D84" s="4" t="str">
        <f t="shared" si="30"/>
        <v>6</v>
      </c>
      <c r="E84" s="4" t="str">
        <f t="shared" si="31"/>
        <v>7</v>
      </c>
      <c r="F84" s="4" t="str">
        <f t="shared" si="32"/>
        <v>8</v>
      </c>
      <c r="G84" s="4">
        <v>6</v>
      </c>
      <c r="H84" s="4" t="str">
        <f t="shared" si="33"/>
        <v>0.7</v>
      </c>
      <c r="I84" s="4" t="str">
        <f t="shared" si="34"/>
        <v>0.8</v>
      </c>
      <c r="J84" s="4" t="str">
        <f t="shared" si="35"/>
        <v>0.9</v>
      </c>
      <c r="L84" s="4" t="s">
        <v>84</v>
      </c>
      <c r="M84" s="4">
        <v>6</v>
      </c>
      <c r="N84" s="4" t="str">
        <f t="shared" si="36"/>
        <v>6</v>
      </c>
      <c r="O84" s="4" t="str">
        <f t="shared" si="37"/>
        <v>7</v>
      </c>
      <c r="P84" s="4" t="str">
        <f t="shared" si="38"/>
        <v>8</v>
      </c>
      <c r="Q84" s="4">
        <v>6</v>
      </c>
      <c r="R84" s="4" t="str">
        <f t="shared" si="39"/>
        <v>0.7</v>
      </c>
      <c r="S84" s="4" t="str">
        <f t="shared" si="40"/>
        <v>0.8</v>
      </c>
      <c r="T84" s="4" t="str">
        <f t="shared" si="41"/>
        <v>0.9</v>
      </c>
      <c r="V84" s="8" t="s">
        <v>84</v>
      </c>
      <c r="W84" s="4">
        <v>5</v>
      </c>
      <c r="X84" s="4" t="str">
        <f t="shared" si="42"/>
        <v>5</v>
      </c>
      <c r="Y84" s="4" t="str">
        <f t="shared" si="43"/>
        <v>6</v>
      </c>
      <c r="Z84" s="4" t="str">
        <f t="shared" si="44"/>
        <v>7</v>
      </c>
      <c r="AA84" s="4">
        <v>6</v>
      </c>
      <c r="AB84" s="4" t="str">
        <f t="shared" si="45"/>
        <v>0.7</v>
      </c>
      <c r="AC84" s="4" t="str">
        <f t="shared" si="46"/>
        <v>0.8</v>
      </c>
      <c r="AD84" s="4" t="str">
        <f t="shared" si="47"/>
        <v>0.9</v>
      </c>
      <c r="AF84" s="8" t="s">
        <v>84</v>
      </c>
      <c r="AG84" s="4">
        <v>5</v>
      </c>
      <c r="AH84" s="4" t="str">
        <f t="shared" si="48"/>
        <v>5</v>
      </c>
      <c r="AI84" s="4" t="str">
        <f t="shared" si="49"/>
        <v>6</v>
      </c>
      <c r="AJ84" s="4" t="str">
        <f t="shared" si="50"/>
        <v>7</v>
      </c>
      <c r="AK84" s="4">
        <v>7</v>
      </c>
      <c r="AL84" s="4" t="str">
        <f t="shared" si="51"/>
        <v>0.85</v>
      </c>
      <c r="AM84" s="4" t="str">
        <f t="shared" si="52"/>
        <v>0.95</v>
      </c>
      <c r="AN84" s="4" t="str">
        <f t="shared" si="53"/>
        <v>1</v>
      </c>
      <c r="AP84" s="8" t="s">
        <v>84</v>
      </c>
      <c r="AQ84" s="4">
        <v>5</v>
      </c>
      <c r="AR84" s="4" t="str">
        <f t="shared" si="54"/>
        <v>5</v>
      </c>
      <c r="AS84" s="4" t="str">
        <f t="shared" si="55"/>
        <v>6</v>
      </c>
      <c r="AT84" s="4" t="str">
        <f t="shared" si="56"/>
        <v>7</v>
      </c>
      <c r="AU84" s="4">
        <v>5</v>
      </c>
      <c r="AV84" s="4" t="str">
        <f t="shared" si="57"/>
        <v>0.5</v>
      </c>
      <c r="AW84" s="4" t="str">
        <f t="shared" si="58"/>
        <v>0.65</v>
      </c>
      <c r="AX84" s="4" t="str">
        <f t="shared" si="59"/>
        <v>0.8</v>
      </c>
    </row>
    <row r="85" spans="2:50" x14ac:dyDescent="0.2">
      <c r="B85" s="4" t="s">
        <v>85</v>
      </c>
      <c r="C85" s="4">
        <v>5</v>
      </c>
      <c r="D85" s="4" t="str">
        <f t="shared" si="30"/>
        <v>5</v>
      </c>
      <c r="E85" s="4" t="str">
        <f t="shared" si="31"/>
        <v>6</v>
      </c>
      <c r="F85" s="4" t="str">
        <f t="shared" si="32"/>
        <v>7</v>
      </c>
      <c r="G85" s="4">
        <v>5</v>
      </c>
      <c r="H85" s="4" t="str">
        <f t="shared" si="33"/>
        <v>0.5</v>
      </c>
      <c r="I85" s="4" t="str">
        <f t="shared" si="34"/>
        <v>0.65</v>
      </c>
      <c r="J85" s="4" t="str">
        <f t="shared" si="35"/>
        <v>0.8</v>
      </c>
      <c r="L85" s="4" t="s">
        <v>85</v>
      </c>
      <c r="M85" s="4">
        <v>5</v>
      </c>
      <c r="N85" s="4" t="str">
        <f t="shared" si="36"/>
        <v>5</v>
      </c>
      <c r="O85" s="4" t="str">
        <f t="shared" si="37"/>
        <v>6</v>
      </c>
      <c r="P85" s="4" t="str">
        <f t="shared" si="38"/>
        <v>7</v>
      </c>
      <c r="Q85" s="4">
        <v>5</v>
      </c>
      <c r="R85" s="4" t="str">
        <f t="shared" si="39"/>
        <v>0.5</v>
      </c>
      <c r="S85" s="4" t="str">
        <f t="shared" si="40"/>
        <v>0.65</v>
      </c>
      <c r="T85" s="4" t="str">
        <f t="shared" si="41"/>
        <v>0.8</v>
      </c>
      <c r="V85" s="8" t="s">
        <v>85</v>
      </c>
      <c r="W85" s="4">
        <v>5</v>
      </c>
      <c r="X85" s="4" t="str">
        <f t="shared" si="42"/>
        <v>5</v>
      </c>
      <c r="Y85" s="4" t="str">
        <f t="shared" si="43"/>
        <v>6</v>
      </c>
      <c r="Z85" s="4" t="str">
        <f t="shared" si="44"/>
        <v>7</v>
      </c>
      <c r="AA85" s="4">
        <v>6</v>
      </c>
      <c r="AB85" s="4" t="str">
        <f t="shared" si="45"/>
        <v>0.7</v>
      </c>
      <c r="AC85" s="4" t="str">
        <f t="shared" si="46"/>
        <v>0.8</v>
      </c>
      <c r="AD85" s="4" t="str">
        <f t="shared" si="47"/>
        <v>0.9</v>
      </c>
      <c r="AF85" s="8" t="s">
        <v>85</v>
      </c>
      <c r="AG85" s="4">
        <v>6</v>
      </c>
      <c r="AH85" s="4" t="str">
        <f t="shared" si="48"/>
        <v>6</v>
      </c>
      <c r="AI85" s="4" t="str">
        <f t="shared" si="49"/>
        <v>7</v>
      </c>
      <c r="AJ85" s="4" t="str">
        <f t="shared" si="50"/>
        <v>8</v>
      </c>
      <c r="AK85" s="4">
        <v>6</v>
      </c>
      <c r="AL85" s="4" t="str">
        <f t="shared" si="51"/>
        <v>0.7</v>
      </c>
      <c r="AM85" s="4" t="str">
        <f t="shared" si="52"/>
        <v>0.8</v>
      </c>
      <c r="AN85" s="4" t="str">
        <f t="shared" si="53"/>
        <v>0.9</v>
      </c>
      <c r="AP85" s="8" t="s">
        <v>85</v>
      </c>
      <c r="AQ85" s="4">
        <v>5</v>
      </c>
      <c r="AR85" s="4" t="str">
        <f t="shared" si="54"/>
        <v>5</v>
      </c>
      <c r="AS85" s="4" t="str">
        <f t="shared" si="55"/>
        <v>6</v>
      </c>
      <c r="AT85" s="4" t="str">
        <f t="shared" si="56"/>
        <v>7</v>
      </c>
      <c r="AU85" s="4">
        <v>5</v>
      </c>
      <c r="AV85" s="4" t="str">
        <f t="shared" si="57"/>
        <v>0.5</v>
      </c>
      <c r="AW85" s="4" t="str">
        <f t="shared" si="58"/>
        <v>0.65</v>
      </c>
      <c r="AX85" s="4" t="str">
        <f t="shared" si="59"/>
        <v>0.8</v>
      </c>
    </row>
    <row r="86" spans="2:50" x14ac:dyDescent="0.2">
      <c r="B86" s="4" t="s">
        <v>86</v>
      </c>
      <c r="C86" s="4">
        <v>5</v>
      </c>
      <c r="D86" s="4" t="str">
        <f t="shared" si="30"/>
        <v>5</v>
      </c>
      <c r="E86" s="4" t="str">
        <f t="shared" si="31"/>
        <v>6</v>
      </c>
      <c r="F86" s="4" t="str">
        <f t="shared" si="32"/>
        <v>7</v>
      </c>
      <c r="G86" s="4">
        <v>7</v>
      </c>
      <c r="H86" s="4" t="str">
        <f t="shared" si="33"/>
        <v>0.85</v>
      </c>
      <c r="I86" s="4" t="str">
        <f t="shared" si="34"/>
        <v>0.95</v>
      </c>
      <c r="J86" s="4" t="str">
        <f t="shared" si="35"/>
        <v>1</v>
      </c>
      <c r="L86" s="4" t="s">
        <v>86</v>
      </c>
      <c r="M86" s="4">
        <v>5</v>
      </c>
      <c r="N86" s="4" t="str">
        <f t="shared" si="36"/>
        <v>5</v>
      </c>
      <c r="O86" s="4" t="str">
        <f t="shared" si="37"/>
        <v>6</v>
      </c>
      <c r="P86" s="4" t="str">
        <f t="shared" si="38"/>
        <v>7</v>
      </c>
      <c r="Q86" s="4">
        <v>7</v>
      </c>
      <c r="R86" s="4" t="str">
        <f t="shared" si="39"/>
        <v>0.85</v>
      </c>
      <c r="S86" s="4" t="str">
        <f t="shared" si="40"/>
        <v>0.95</v>
      </c>
      <c r="T86" s="4" t="str">
        <f t="shared" si="41"/>
        <v>1</v>
      </c>
      <c r="V86" s="8" t="s">
        <v>86</v>
      </c>
      <c r="W86" s="4">
        <v>6</v>
      </c>
      <c r="X86" s="4" t="str">
        <f t="shared" si="42"/>
        <v>6</v>
      </c>
      <c r="Y86" s="4" t="str">
        <f t="shared" si="43"/>
        <v>7</v>
      </c>
      <c r="Z86" s="4" t="str">
        <f t="shared" si="44"/>
        <v>8</v>
      </c>
      <c r="AA86" s="4">
        <v>7</v>
      </c>
      <c r="AB86" s="4" t="str">
        <f t="shared" si="45"/>
        <v>0.85</v>
      </c>
      <c r="AC86" s="4" t="str">
        <f t="shared" si="46"/>
        <v>0.95</v>
      </c>
      <c r="AD86" s="4" t="str">
        <f t="shared" si="47"/>
        <v>1</v>
      </c>
      <c r="AF86" s="8" t="s">
        <v>86</v>
      </c>
      <c r="AG86" s="4">
        <v>5</v>
      </c>
      <c r="AH86" s="4" t="str">
        <f t="shared" si="48"/>
        <v>5</v>
      </c>
      <c r="AI86" s="4" t="str">
        <f t="shared" si="49"/>
        <v>6</v>
      </c>
      <c r="AJ86" s="4" t="str">
        <f t="shared" si="50"/>
        <v>7</v>
      </c>
      <c r="AK86" s="4">
        <v>7</v>
      </c>
      <c r="AL86" s="4" t="str">
        <f t="shared" si="51"/>
        <v>0.85</v>
      </c>
      <c r="AM86" s="4" t="str">
        <f t="shared" si="52"/>
        <v>0.95</v>
      </c>
      <c r="AN86" s="4" t="str">
        <f t="shared" si="53"/>
        <v>1</v>
      </c>
      <c r="AP86" s="8" t="s">
        <v>86</v>
      </c>
      <c r="AQ86" s="4">
        <v>5</v>
      </c>
      <c r="AR86" s="4" t="str">
        <f t="shared" si="54"/>
        <v>5</v>
      </c>
      <c r="AS86" s="4" t="str">
        <f t="shared" si="55"/>
        <v>6</v>
      </c>
      <c r="AT86" s="4" t="str">
        <f t="shared" si="56"/>
        <v>7</v>
      </c>
      <c r="AU86" s="4">
        <v>7</v>
      </c>
      <c r="AV86" s="4" t="str">
        <f t="shared" si="57"/>
        <v>0.85</v>
      </c>
      <c r="AW86" s="4" t="str">
        <f t="shared" si="58"/>
        <v>0.95</v>
      </c>
      <c r="AX86" s="4" t="str">
        <f t="shared" si="59"/>
        <v>1</v>
      </c>
    </row>
    <row r="87" spans="2:50" x14ac:dyDescent="0.2">
      <c r="B87" s="4" t="s">
        <v>87</v>
      </c>
      <c r="C87" s="4">
        <v>6</v>
      </c>
      <c r="D87" s="4" t="str">
        <f t="shared" si="30"/>
        <v>6</v>
      </c>
      <c r="E87" s="4" t="str">
        <f t="shared" si="31"/>
        <v>7</v>
      </c>
      <c r="F87" s="4" t="str">
        <f t="shared" si="32"/>
        <v>8</v>
      </c>
      <c r="G87" s="4">
        <v>5</v>
      </c>
      <c r="H87" s="4" t="str">
        <f t="shared" si="33"/>
        <v>0.5</v>
      </c>
      <c r="I87" s="4" t="str">
        <f t="shared" si="34"/>
        <v>0.65</v>
      </c>
      <c r="J87" s="4" t="str">
        <f t="shared" si="35"/>
        <v>0.8</v>
      </c>
      <c r="L87" s="4" t="s">
        <v>87</v>
      </c>
      <c r="M87" s="4">
        <v>6</v>
      </c>
      <c r="N87" s="4" t="str">
        <f t="shared" si="36"/>
        <v>6</v>
      </c>
      <c r="O87" s="4" t="str">
        <f t="shared" si="37"/>
        <v>7</v>
      </c>
      <c r="P87" s="4" t="str">
        <f t="shared" si="38"/>
        <v>8</v>
      </c>
      <c r="Q87" s="4">
        <v>5</v>
      </c>
      <c r="R87" s="4" t="str">
        <f t="shared" si="39"/>
        <v>0.5</v>
      </c>
      <c r="S87" s="4" t="str">
        <f t="shared" si="40"/>
        <v>0.65</v>
      </c>
      <c r="T87" s="4" t="str">
        <f t="shared" si="41"/>
        <v>0.8</v>
      </c>
      <c r="V87" s="8" t="s">
        <v>87</v>
      </c>
      <c r="W87" s="4">
        <v>6</v>
      </c>
      <c r="X87" s="4" t="str">
        <f t="shared" si="42"/>
        <v>6</v>
      </c>
      <c r="Y87" s="4" t="str">
        <f t="shared" si="43"/>
        <v>7</v>
      </c>
      <c r="Z87" s="4" t="str">
        <f t="shared" si="44"/>
        <v>8</v>
      </c>
      <c r="AA87" s="4">
        <v>4</v>
      </c>
      <c r="AB87" s="4" t="str">
        <f t="shared" si="45"/>
        <v>0.3</v>
      </c>
      <c r="AC87" s="4" t="str">
        <f t="shared" si="46"/>
        <v>0.5</v>
      </c>
      <c r="AD87" s="4" t="str">
        <f t="shared" si="47"/>
        <v>0.7</v>
      </c>
      <c r="AF87" s="8" t="s">
        <v>87</v>
      </c>
      <c r="AG87" s="4">
        <v>6</v>
      </c>
      <c r="AH87" s="4" t="str">
        <f t="shared" si="48"/>
        <v>6</v>
      </c>
      <c r="AI87" s="4" t="str">
        <f t="shared" si="49"/>
        <v>7</v>
      </c>
      <c r="AJ87" s="4" t="str">
        <f t="shared" si="50"/>
        <v>8</v>
      </c>
      <c r="AK87" s="4">
        <v>4</v>
      </c>
      <c r="AL87" s="4" t="str">
        <f t="shared" si="51"/>
        <v>0.3</v>
      </c>
      <c r="AM87" s="4" t="str">
        <f t="shared" si="52"/>
        <v>0.5</v>
      </c>
      <c r="AN87" s="4" t="str">
        <f t="shared" si="53"/>
        <v>0.7</v>
      </c>
      <c r="AP87" s="8" t="s">
        <v>87</v>
      </c>
      <c r="AQ87" s="4">
        <v>6</v>
      </c>
      <c r="AR87" s="4" t="str">
        <f t="shared" si="54"/>
        <v>6</v>
      </c>
      <c r="AS87" s="4" t="str">
        <f t="shared" si="55"/>
        <v>7</v>
      </c>
      <c r="AT87" s="4" t="str">
        <f t="shared" si="56"/>
        <v>8</v>
      </c>
      <c r="AU87" s="4">
        <v>5</v>
      </c>
      <c r="AV87" s="4" t="str">
        <f t="shared" si="57"/>
        <v>0.5</v>
      </c>
      <c r="AW87" s="4" t="str">
        <f t="shared" si="58"/>
        <v>0.65</v>
      </c>
      <c r="AX87" s="4" t="str">
        <f t="shared" si="59"/>
        <v>0.8</v>
      </c>
    </row>
    <row r="88" spans="2:50" x14ac:dyDescent="0.2">
      <c r="B88" s="4" t="s">
        <v>88</v>
      </c>
      <c r="C88" s="4">
        <v>6</v>
      </c>
      <c r="D88" s="4" t="str">
        <f t="shared" si="30"/>
        <v>6</v>
      </c>
      <c r="E88" s="4" t="str">
        <f t="shared" si="31"/>
        <v>7</v>
      </c>
      <c r="F88" s="4" t="str">
        <f t="shared" si="32"/>
        <v>8</v>
      </c>
      <c r="G88" s="4">
        <v>5</v>
      </c>
      <c r="H88" s="4" t="str">
        <f t="shared" si="33"/>
        <v>0.5</v>
      </c>
      <c r="I88" s="4" t="str">
        <f t="shared" si="34"/>
        <v>0.65</v>
      </c>
      <c r="J88" s="4" t="str">
        <f t="shared" si="35"/>
        <v>0.8</v>
      </c>
      <c r="L88" s="4" t="s">
        <v>88</v>
      </c>
      <c r="M88" s="4">
        <v>6</v>
      </c>
      <c r="N88" s="4" t="str">
        <f t="shared" si="36"/>
        <v>6</v>
      </c>
      <c r="O88" s="4" t="str">
        <f t="shared" si="37"/>
        <v>7</v>
      </c>
      <c r="P88" s="4" t="str">
        <f t="shared" si="38"/>
        <v>8</v>
      </c>
      <c r="Q88" s="4">
        <v>5</v>
      </c>
      <c r="R88" s="4" t="str">
        <f t="shared" si="39"/>
        <v>0.5</v>
      </c>
      <c r="S88" s="4" t="str">
        <f t="shared" si="40"/>
        <v>0.65</v>
      </c>
      <c r="T88" s="4" t="str">
        <f t="shared" si="41"/>
        <v>0.8</v>
      </c>
      <c r="V88" s="8" t="s">
        <v>88</v>
      </c>
      <c r="W88" s="4">
        <v>5</v>
      </c>
      <c r="X88" s="4" t="str">
        <f t="shared" si="42"/>
        <v>5</v>
      </c>
      <c r="Y88" s="4" t="str">
        <f t="shared" si="43"/>
        <v>6</v>
      </c>
      <c r="Z88" s="4" t="str">
        <f t="shared" si="44"/>
        <v>7</v>
      </c>
      <c r="AA88" s="4">
        <v>5</v>
      </c>
      <c r="AB88" s="4" t="str">
        <f t="shared" si="45"/>
        <v>0.5</v>
      </c>
      <c r="AC88" s="4" t="str">
        <f t="shared" si="46"/>
        <v>0.65</v>
      </c>
      <c r="AD88" s="4" t="str">
        <f t="shared" si="47"/>
        <v>0.8</v>
      </c>
      <c r="AF88" s="8" t="s">
        <v>88</v>
      </c>
      <c r="AG88" s="4">
        <v>6</v>
      </c>
      <c r="AH88" s="4" t="str">
        <f t="shared" si="48"/>
        <v>6</v>
      </c>
      <c r="AI88" s="4" t="str">
        <f t="shared" si="49"/>
        <v>7</v>
      </c>
      <c r="AJ88" s="4" t="str">
        <f t="shared" si="50"/>
        <v>8</v>
      </c>
      <c r="AK88" s="4">
        <v>5</v>
      </c>
      <c r="AL88" s="4" t="str">
        <f t="shared" si="51"/>
        <v>0.5</v>
      </c>
      <c r="AM88" s="4" t="str">
        <f t="shared" si="52"/>
        <v>0.65</v>
      </c>
      <c r="AN88" s="4" t="str">
        <f t="shared" si="53"/>
        <v>0.8</v>
      </c>
      <c r="AP88" s="8" t="s">
        <v>88</v>
      </c>
      <c r="AQ88" s="4">
        <v>6</v>
      </c>
      <c r="AR88" s="4" t="str">
        <f t="shared" si="54"/>
        <v>6</v>
      </c>
      <c r="AS88" s="4" t="str">
        <f t="shared" si="55"/>
        <v>7</v>
      </c>
      <c r="AT88" s="4" t="str">
        <f t="shared" si="56"/>
        <v>8</v>
      </c>
      <c r="AU88" s="4">
        <v>5</v>
      </c>
      <c r="AV88" s="4" t="str">
        <f t="shared" si="57"/>
        <v>0.5</v>
      </c>
      <c r="AW88" s="4" t="str">
        <f t="shared" si="58"/>
        <v>0.65</v>
      </c>
      <c r="AX88" s="4" t="str">
        <f t="shared" si="59"/>
        <v>0.8</v>
      </c>
    </row>
    <row r="89" spans="2:50" x14ac:dyDescent="0.2">
      <c r="B89" s="4" t="s">
        <v>89</v>
      </c>
      <c r="C89" s="4">
        <v>6</v>
      </c>
      <c r="D89" s="4" t="str">
        <f t="shared" si="30"/>
        <v>6</v>
      </c>
      <c r="E89" s="4" t="str">
        <f t="shared" si="31"/>
        <v>7</v>
      </c>
      <c r="F89" s="4" t="str">
        <f t="shared" si="32"/>
        <v>8</v>
      </c>
      <c r="G89" s="4">
        <v>5</v>
      </c>
      <c r="H89" s="4" t="str">
        <f t="shared" si="33"/>
        <v>0.5</v>
      </c>
      <c r="I89" s="4" t="str">
        <f t="shared" si="34"/>
        <v>0.65</v>
      </c>
      <c r="J89" s="4" t="str">
        <f t="shared" si="35"/>
        <v>0.8</v>
      </c>
      <c r="L89" s="4" t="s">
        <v>89</v>
      </c>
      <c r="M89" s="4">
        <v>6</v>
      </c>
      <c r="N89" s="4" t="str">
        <f t="shared" si="36"/>
        <v>6</v>
      </c>
      <c r="O89" s="4" t="str">
        <f t="shared" si="37"/>
        <v>7</v>
      </c>
      <c r="P89" s="4" t="str">
        <f t="shared" si="38"/>
        <v>8</v>
      </c>
      <c r="Q89" s="4">
        <v>5</v>
      </c>
      <c r="R89" s="4" t="str">
        <f t="shared" si="39"/>
        <v>0.5</v>
      </c>
      <c r="S89" s="4" t="str">
        <f t="shared" si="40"/>
        <v>0.65</v>
      </c>
      <c r="T89" s="4" t="str">
        <f t="shared" si="41"/>
        <v>0.8</v>
      </c>
      <c r="V89" s="8" t="s">
        <v>89</v>
      </c>
      <c r="W89" s="4">
        <v>6</v>
      </c>
      <c r="X89" s="4" t="str">
        <f t="shared" si="42"/>
        <v>6</v>
      </c>
      <c r="Y89" s="4" t="str">
        <f t="shared" si="43"/>
        <v>7</v>
      </c>
      <c r="Z89" s="4" t="str">
        <f t="shared" si="44"/>
        <v>8</v>
      </c>
      <c r="AA89" s="4">
        <v>5</v>
      </c>
      <c r="AB89" s="4" t="str">
        <f t="shared" si="45"/>
        <v>0.5</v>
      </c>
      <c r="AC89" s="4" t="str">
        <f t="shared" si="46"/>
        <v>0.65</v>
      </c>
      <c r="AD89" s="4" t="str">
        <f t="shared" si="47"/>
        <v>0.8</v>
      </c>
      <c r="AF89" s="8" t="s">
        <v>89</v>
      </c>
      <c r="AG89" s="4">
        <v>6</v>
      </c>
      <c r="AH89" s="4" t="str">
        <f t="shared" si="48"/>
        <v>6</v>
      </c>
      <c r="AI89" s="4" t="str">
        <f t="shared" si="49"/>
        <v>7</v>
      </c>
      <c r="AJ89" s="4" t="str">
        <f t="shared" si="50"/>
        <v>8</v>
      </c>
      <c r="AK89" s="4">
        <v>5</v>
      </c>
      <c r="AL89" s="4" t="str">
        <f t="shared" si="51"/>
        <v>0.5</v>
      </c>
      <c r="AM89" s="4" t="str">
        <f t="shared" si="52"/>
        <v>0.65</v>
      </c>
      <c r="AN89" s="4" t="str">
        <f t="shared" si="53"/>
        <v>0.8</v>
      </c>
      <c r="AP89" s="8" t="s">
        <v>89</v>
      </c>
      <c r="AQ89" s="4">
        <v>6</v>
      </c>
      <c r="AR89" s="4" t="str">
        <f t="shared" si="54"/>
        <v>6</v>
      </c>
      <c r="AS89" s="4" t="str">
        <f t="shared" si="55"/>
        <v>7</v>
      </c>
      <c r="AT89" s="4" t="str">
        <f t="shared" si="56"/>
        <v>8</v>
      </c>
      <c r="AU89" s="4">
        <v>5</v>
      </c>
      <c r="AV89" s="4" t="str">
        <f t="shared" si="57"/>
        <v>0.5</v>
      </c>
      <c r="AW89" s="4" t="str">
        <f t="shared" si="58"/>
        <v>0.65</v>
      </c>
      <c r="AX89" s="4" t="str">
        <f t="shared" si="59"/>
        <v>0.8</v>
      </c>
    </row>
    <row r="90" spans="2:50" x14ac:dyDescent="0.2">
      <c r="B90" s="4" t="s">
        <v>90</v>
      </c>
      <c r="C90" s="4">
        <v>5</v>
      </c>
      <c r="D90" s="4" t="str">
        <f t="shared" si="30"/>
        <v>5</v>
      </c>
      <c r="E90" s="4" t="str">
        <f t="shared" si="31"/>
        <v>6</v>
      </c>
      <c r="F90" s="4" t="str">
        <f t="shared" si="32"/>
        <v>7</v>
      </c>
      <c r="G90" s="4">
        <v>6</v>
      </c>
      <c r="H90" s="4" t="str">
        <f t="shared" si="33"/>
        <v>0.7</v>
      </c>
      <c r="I90" s="4" t="str">
        <f t="shared" si="34"/>
        <v>0.8</v>
      </c>
      <c r="J90" s="4" t="str">
        <f t="shared" si="35"/>
        <v>0.9</v>
      </c>
      <c r="L90" s="4" t="s">
        <v>90</v>
      </c>
      <c r="M90" s="4">
        <v>5</v>
      </c>
      <c r="N90" s="4" t="str">
        <f t="shared" si="36"/>
        <v>5</v>
      </c>
      <c r="O90" s="4" t="str">
        <f t="shared" si="37"/>
        <v>6</v>
      </c>
      <c r="P90" s="4" t="str">
        <f t="shared" si="38"/>
        <v>7</v>
      </c>
      <c r="Q90" s="4">
        <v>6</v>
      </c>
      <c r="R90" s="4" t="str">
        <f t="shared" si="39"/>
        <v>0.7</v>
      </c>
      <c r="S90" s="4" t="str">
        <f t="shared" si="40"/>
        <v>0.8</v>
      </c>
      <c r="T90" s="4" t="str">
        <f t="shared" si="41"/>
        <v>0.9</v>
      </c>
      <c r="V90" s="8" t="s">
        <v>90</v>
      </c>
      <c r="W90" s="4">
        <v>6</v>
      </c>
      <c r="X90" s="4" t="str">
        <f t="shared" si="42"/>
        <v>6</v>
      </c>
      <c r="Y90" s="4" t="str">
        <f t="shared" si="43"/>
        <v>7</v>
      </c>
      <c r="Z90" s="4" t="str">
        <f t="shared" si="44"/>
        <v>8</v>
      </c>
      <c r="AA90" s="4">
        <v>7</v>
      </c>
      <c r="AB90" s="4" t="str">
        <f t="shared" si="45"/>
        <v>0.85</v>
      </c>
      <c r="AC90" s="4" t="str">
        <f t="shared" si="46"/>
        <v>0.95</v>
      </c>
      <c r="AD90" s="4" t="str">
        <f t="shared" si="47"/>
        <v>1</v>
      </c>
      <c r="AF90" s="8" t="s">
        <v>90</v>
      </c>
      <c r="AG90" s="4">
        <v>6</v>
      </c>
      <c r="AH90" s="4" t="str">
        <f t="shared" si="48"/>
        <v>6</v>
      </c>
      <c r="AI90" s="4" t="str">
        <f t="shared" si="49"/>
        <v>7</v>
      </c>
      <c r="AJ90" s="4" t="str">
        <f t="shared" si="50"/>
        <v>8</v>
      </c>
      <c r="AK90" s="4">
        <v>6</v>
      </c>
      <c r="AL90" s="4" t="str">
        <f t="shared" si="51"/>
        <v>0.7</v>
      </c>
      <c r="AM90" s="4" t="str">
        <f t="shared" si="52"/>
        <v>0.8</v>
      </c>
      <c r="AN90" s="4" t="str">
        <f t="shared" si="53"/>
        <v>0.9</v>
      </c>
      <c r="AP90" s="8" t="s">
        <v>90</v>
      </c>
      <c r="AQ90" s="4">
        <v>5</v>
      </c>
      <c r="AR90" s="4" t="str">
        <f t="shared" si="54"/>
        <v>5</v>
      </c>
      <c r="AS90" s="4" t="str">
        <f t="shared" si="55"/>
        <v>6</v>
      </c>
      <c r="AT90" s="4" t="str">
        <f t="shared" si="56"/>
        <v>7</v>
      </c>
      <c r="AU90" s="4">
        <v>6</v>
      </c>
      <c r="AV90" s="4" t="str">
        <f t="shared" si="57"/>
        <v>0.7</v>
      </c>
      <c r="AW90" s="4" t="str">
        <f t="shared" si="58"/>
        <v>0.8</v>
      </c>
      <c r="AX90" s="4" t="str">
        <f t="shared" si="59"/>
        <v>0.9</v>
      </c>
    </row>
    <row r="91" spans="2:50" x14ac:dyDescent="0.2">
      <c r="B91" s="4" t="s">
        <v>91</v>
      </c>
      <c r="C91" s="4">
        <v>5</v>
      </c>
      <c r="D91" s="4" t="str">
        <f t="shared" si="30"/>
        <v>5</v>
      </c>
      <c r="E91" s="4" t="str">
        <f t="shared" si="31"/>
        <v>6</v>
      </c>
      <c r="F91" s="4" t="str">
        <f t="shared" si="32"/>
        <v>7</v>
      </c>
      <c r="G91" s="4">
        <v>5</v>
      </c>
      <c r="H91" s="4" t="str">
        <f t="shared" si="33"/>
        <v>0.5</v>
      </c>
      <c r="I91" s="4" t="str">
        <f t="shared" si="34"/>
        <v>0.65</v>
      </c>
      <c r="J91" s="4" t="str">
        <f t="shared" si="35"/>
        <v>0.8</v>
      </c>
      <c r="L91" s="4" t="s">
        <v>91</v>
      </c>
      <c r="M91" s="4">
        <v>6</v>
      </c>
      <c r="N91" s="4" t="str">
        <f t="shared" si="36"/>
        <v>6</v>
      </c>
      <c r="O91" s="4" t="str">
        <f t="shared" si="37"/>
        <v>7</v>
      </c>
      <c r="P91" s="4" t="str">
        <f t="shared" si="38"/>
        <v>8</v>
      </c>
      <c r="Q91" s="4">
        <v>7</v>
      </c>
      <c r="R91" s="4" t="str">
        <f t="shared" si="39"/>
        <v>0.85</v>
      </c>
      <c r="S91" s="4" t="str">
        <f t="shared" si="40"/>
        <v>0.95</v>
      </c>
      <c r="T91" s="4" t="str">
        <f t="shared" si="41"/>
        <v>1</v>
      </c>
      <c r="V91" s="8" t="s">
        <v>91</v>
      </c>
      <c r="W91" s="4">
        <v>5</v>
      </c>
      <c r="X91" s="4" t="str">
        <f t="shared" si="42"/>
        <v>5</v>
      </c>
      <c r="Y91" s="4" t="str">
        <f t="shared" si="43"/>
        <v>6</v>
      </c>
      <c r="Z91" s="4" t="str">
        <f t="shared" si="44"/>
        <v>7</v>
      </c>
      <c r="AA91" s="4">
        <v>7</v>
      </c>
      <c r="AB91" s="4" t="str">
        <f t="shared" si="45"/>
        <v>0.85</v>
      </c>
      <c r="AC91" s="4" t="str">
        <f t="shared" si="46"/>
        <v>0.95</v>
      </c>
      <c r="AD91" s="4" t="str">
        <f t="shared" si="47"/>
        <v>1</v>
      </c>
      <c r="AF91" s="8" t="s">
        <v>91</v>
      </c>
      <c r="AG91" s="4">
        <v>6</v>
      </c>
      <c r="AH91" s="4" t="str">
        <f t="shared" si="48"/>
        <v>6</v>
      </c>
      <c r="AI91" s="4" t="str">
        <f t="shared" si="49"/>
        <v>7</v>
      </c>
      <c r="AJ91" s="4" t="str">
        <f t="shared" si="50"/>
        <v>8</v>
      </c>
      <c r="AK91" s="4">
        <v>7</v>
      </c>
      <c r="AL91" s="4" t="str">
        <f t="shared" si="51"/>
        <v>0.85</v>
      </c>
      <c r="AM91" s="4" t="str">
        <f t="shared" si="52"/>
        <v>0.95</v>
      </c>
      <c r="AN91" s="4" t="str">
        <f t="shared" si="53"/>
        <v>1</v>
      </c>
      <c r="AP91" s="8" t="s">
        <v>91</v>
      </c>
      <c r="AQ91" s="4">
        <v>6</v>
      </c>
      <c r="AR91" s="4" t="str">
        <f t="shared" si="54"/>
        <v>6</v>
      </c>
      <c r="AS91" s="4" t="str">
        <f t="shared" si="55"/>
        <v>7</v>
      </c>
      <c r="AT91" s="4" t="str">
        <f t="shared" si="56"/>
        <v>8</v>
      </c>
      <c r="AU91" s="4">
        <v>7</v>
      </c>
      <c r="AV91" s="4" t="str">
        <f t="shared" si="57"/>
        <v>0.85</v>
      </c>
      <c r="AW91" s="4" t="str">
        <f t="shared" si="58"/>
        <v>0.95</v>
      </c>
      <c r="AX91" s="4" t="str">
        <f t="shared" si="59"/>
        <v>1</v>
      </c>
    </row>
    <row r="92" spans="2:50" x14ac:dyDescent="0.2">
      <c r="B92" s="4" t="s">
        <v>92</v>
      </c>
      <c r="C92" s="4">
        <v>4</v>
      </c>
      <c r="D92" s="4" t="str">
        <f t="shared" si="30"/>
        <v>4</v>
      </c>
      <c r="E92" s="4" t="str">
        <f t="shared" si="31"/>
        <v>5</v>
      </c>
      <c r="F92" s="4" t="str">
        <f t="shared" si="32"/>
        <v>6</v>
      </c>
      <c r="G92" s="4">
        <v>7</v>
      </c>
      <c r="H92" s="4" t="str">
        <f t="shared" si="33"/>
        <v>0.85</v>
      </c>
      <c r="I92" s="4" t="str">
        <f t="shared" si="34"/>
        <v>0.95</v>
      </c>
      <c r="J92" s="4" t="str">
        <f t="shared" si="35"/>
        <v>1</v>
      </c>
      <c r="L92" s="4" t="s">
        <v>92</v>
      </c>
      <c r="M92" s="4">
        <v>4</v>
      </c>
      <c r="N92" s="4" t="str">
        <f t="shared" si="36"/>
        <v>4</v>
      </c>
      <c r="O92" s="4" t="str">
        <f t="shared" si="37"/>
        <v>5</v>
      </c>
      <c r="P92" s="4" t="str">
        <f t="shared" si="38"/>
        <v>6</v>
      </c>
      <c r="Q92" s="4">
        <v>6</v>
      </c>
      <c r="R92" s="4" t="str">
        <f t="shared" si="39"/>
        <v>0.7</v>
      </c>
      <c r="S92" s="4" t="str">
        <f t="shared" si="40"/>
        <v>0.8</v>
      </c>
      <c r="T92" s="4" t="str">
        <f t="shared" si="41"/>
        <v>0.9</v>
      </c>
      <c r="V92" s="8" t="s">
        <v>92</v>
      </c>
      <c r="W92" s="4">
        <v>4</v>
      </c>
      <c r="X92" s="4" t="str">
        <f t="shared" si="42"/>
        <v>4</v>
      </c>
      <c r="Y92" s="4" t="str">
        <f t="shared" si="43"/>
        <v>5</v>
      </c>
      <c r="Z92" s="4" t="str">
        <f t="shared" si="44"/>
        <v>6</v>
      </c>
      <c r="AA92" s="4">
        <v>4</v>
      </c>
      <c r="AB92" s="4" t="str">
        <f t="shared" si="45"/>
        <v>0.3</v>
      </c>
      <c r="AC92" s="4" t="str">
        <f t="shared" si="46"/>
        <v>0.5</v>
      </c>
      <c r="AD92" s="4" t="str">
        <f t="shared" si="47"/>
        <v>0.7</v>
      </c>
      <c r="AF92" s="8" t="s">
        <v>92</v>
      </c>
      <c r="AG92" s="4">
        <v>4</v>
      </c>
      <c r="AH92" s="4" t="str">
        <f t="shared" si="48"/>
        <v>4</v>
      </c>
      <c r="AI92" s="4" t="str">
        <f t="shared" si="49"/>
        <v>5</v>
      </c>
      <c r="AJ92" s="4" t="str">
        <f t="shared" si="50"/>
        <v>6</v>
      </c>
      <c r="AK92" s="4">
        <v>6</v>
      </c>
      <c r="AL92" s="4" t="str">
        <f t="shared" si="51"/>
        <v>0.7</v>
      </c>
      <c r="AM92" s="4" t="str">
        <f t="shared" si="52"/>
        <v>0.8</v>
      </c>
      <c r="AN92" s="4" t="str">
        <f t="shared" si="53"/>
        <v>0.9</v>
      </c>
      <c r="AP92" s="8" t="s">
        <v>92</v>
      </c>
      <c r="AQ92" s="4">
        <v>4</v>
      </c>
      <c r="AR92" s="4" t="str">
        <f t="shared" si="54"/>
        <v>4</v>
      </c>
      <c r="AS92" s="4" t="str">
        <f t="shared" si="55"/>
        <v>5</v>
      </c>
      <c r="AT92" s="4" t="str">
        <f t="shared" si="56"/>
        <v>6</v>
      </c>
      <c r="AU92" s="4">
        <v>5</v>
      </c>
      <c r="AV92" s="4" t="str">
        <f t="shared" si="57"/>
        <v>0.5</v>
      </c>
      <c r="AW92" s="4" t="str">
        <f t="shared" si="58"/>
        <v>0.65</v>
      </c>
      <c r="AX92" s="4" t="str">
        <f t="shared" si="59"/>
        <v>0.8</v>
      </c>
    </row>
    <row r="93" spans="2:50" x14ac:dyDescent="0.2">
      <c r="B93" s="4" t="s">
        <v>93</v>
      </c>
      <c r="C93" s="4">
        <v>6</v>
      </c>
      <c r="D93" s="4" t="str">
        <f t="shared" si="30"/>
        <v>6</v>
      </c>
      <c r="E93" s="4" t="str">
        <f t="shared" si="31"/>
        <v>7</v>
      </c>
      <c r="F93" s="4" t="str">
        <f t="shared" si="32"/>
        <v>8</v>
      </c>
      <c r="G93" s="4">
        <v>6</v>
      </c>
      <c r="H93" s="4" t="str">
        <f t="shared" si="33"/>
        <v>0.7</v>
      </c>
      <c r="I93" s="4" t="str">
        <f t="shared" si="34"/>
        <v>0.8</v>
      </c>
      <c r="J93" s="4" t="str">
        <f t="shared" si="35"/>
        <v>0.9</v>
      </c>
      <c r="L93" s="4" t="s">
        <v>93</v>
      </c>
      <c r="M93" s="4">
        <v>6</v>
      </c>
      <c r="N93" s="4" t="str">
        <f t="shared" si="36"/>
        <v>6</v>
      </c>
      <c r="O93" s="4" t="str">
        <f t="shared" si="37"/>
        <v>7</v>
      </c>
      <c r="P93" s="4" t="str">
        <f t="shared" si="38"/>
        <v>8</v>
      </c>
      <c r="Q93" s="4">
        <v>7</v>
      </c>
      <c r="R93" s="4" t="str">
        <f t="shared" si="39"/>
        <v>0.85</v>
      </c>
      <c r="S93" s="4" t="str">
        <f t="shared" si="40"/>
        <v>0.95</v>
      </c>
      <c r="T93" s="4" t="str">
        <f t="shared" si="41"/>
        <v>1</v>
      </c>
      <c r="V93" s="8" t="s">
        <v>93</v>
      </c>
      <c r="W93" s="4">
        <v>5</v>
      </c>
      <c r="X93" s="4" t="str">
        <f t="shared" si="42"/>
        <v>5</v>
      </c>
      <c r="Y93" s="4" t="str">
        <f t="shared" si="43"/>
        <v>6</v>
      </c>
      <c r="Z93" s="4" t="str">
        <f t="shared" si="44"/>
        <v>7</v>
      </c>
      <c r="AA93" s="4">
        <v>7</v>
      </c>
      <c r="AB93" s="4" t="str">
        <f t="shared" si="45"/>
        <v>0.85</v>
      </c>
      <c r="AC93" s="4" t="str">
        <f t="shared" si="46"/>
        <v>0.95</v>
      </c>
      <c r="AD93" s="4" t="str">
        <f t="shared" si="47"/>
        <v>1</v>
      </c>
      <c r="AF93" s="8" t="s">
        <v>93</v>
      </c>
      <c r="AG93" s="4">
        <v>5</v>
      </c>
      <c r="AH93" s="4" t="str">
        <f t="shared" si="48"/>
        <v>5</v>
      </c>
      <c r="AI93" s="4" t="str">
        <f t="shared" si="49"/>
        <v>6</v>
      </c>
      <c r="AJ93" s="4" t="str">
        <f t="shared" si="50"/>
        <v>7</v>
      </c>
      <c r="AK93" s="4">
        <v>7</v>
      </c>
      <c r="AL93" s="4" t="str">
        <f t="shared" si="51"/>
        <v>0.85</v>
      </c>
      <c r="AM93" s="4" t="str">
        <f t="shared" si="52"/>
        <v>0.95</v>
      </c>
      <c r="AN93" s="4" t="str">
        <f t="shared" si="53"/>
        <v>1</v>
      </c>
      <c r="AP93" s="8" t="s">
        <v>93</v>
      </c>
      <c r="AQ93" s="4">
        <v>5</v>
      </c>
      <c r="AR93" s="4" t="str">
        <f t="shared" si="54"/>
        <v>5</v>
      </c>
      <c r="AS93" s="4" t="str">
        <f t="shared" si="55"/>
        <v>6</v>
      </c>
      <c r="AT93" s="4" t="str">
        <f t="shared" si="56"/>
        <v>7</v>
      </c>
      <c r="AU93" s="4">
        <v>7</v>
      </c>
      <c r="AV93" s="4" t="str">
        <f t="shared" si="57"/>
        <v>0.85</v>
      </c>
      <c r="AW93" s="4" t="str">
        <f t="shared" si="58"/>
        <v>0.95</v>
      </c>
      <c r="AX93" s="4" t="str">
        <f t="shared" si="59"/>
        <v>1</v>
      </c>
    </row>
    <row r="94" spans="2:50" x14ac:dyDescent="0.2">
      <c r="B94" s="4" t="s">
        <v>94</v>
      </c>
      <c r="C94" s="4">
        <v>4</v>
      </c>
      <c r="D94" s="4" t="str">
        <f t="shared" si="30"/>
        <v>4</v>
      </c>
      <c r="E94" s="4" t="str">
        <f t="shared" si="31"/>
        <v>5</v>
      </c>
      <c r="F94" s="4" t="str">
        <f t="shared" si="32"/>
        <v>6</v>
      </c>
      <c r="G94" s="4">
        <v>5</v>
      </c>
      <c r="H94" s="4" t="str">
        <f t="shared" si="33"/>
        <v>0.5</v>
      </c>
      <c r="I94" s="4" t="str">
        <f t="shared" si="34"/>
        <v>0.65</v>
      </c>
      <c r="J94" s="4" t="str">
        <f t="shared" si="35"/>
        <v>0.8</v>
      </c>
      <c r="L94" s="4" t="s">
        <v>94</v>
      </c>
      <c r="M94" s="4">
        <v>4</v>
      </c>
      <c r="N94" s="4" t="str">
        <f t="shared" si="36"/>
        <v>4</v>
      </c>
      <c r="O94" s="4" t="str">
        <f t="shared" si="37"/>
        <v>5</v>
      </c>
      <c r="P94" s="4" t="str">
        <f t="shared" si="38"/>
        <v>6</v>
      </c>
      <c r="Q94" s="4">
        <v>4</v>
      </c>
      <c r="R94" s="4" t="str">
        <f t="shared" si="39"/>
        <v>0.3</v>
      </c>
      <c r="S94" s="4" t="str">
        <f t="shared" si="40"/>
        <v>0.5</v>
      </c>
      <c r="T94" s="4" t="str">
        <f t="shared" si="41"/>
        <v>0.7</v>
      </c>
      <c r="V94" s="8" t="s">
        <v>94</v>
      </c>
      <c r="W94" s="4">
        <v>4</v>
      </c>
      <c r="X94" s="4" t="str">
        <f t="shared" si="42"/>
        <v>4</v>
      </c>
      <c r="Y94" s="4" t="str">
        <f t="shared" si="43"/>
        <v>5</v>
      </c>
      <c r="Z94" s="4" t="str">
        <f t="shared" si="44"/>
        <v>6</v>
      </c>
      <c r="AA94" s="4">
        <v>5</v>
      </c>
      <c r="AB94" s="4" t="str">
        <f t="shared" si="45"/>
        <v>0.5</v>
      </c>
      <c r="AC94" s="4" t="str">
        <f t="shared" si="46"/>
        <v>0.65</v>
      </c>
      <c r="AD94" s="4" t="str">
        <f t="shared" si="47"/>
        <v>0.8</v>
      </c>
      <c r="AF94" s="8" t="s">
        <v>94</v>
      </c>
      <c r="AG94" s="4">
        <v>3</v>
      </c>
      <c r="AH94" s="4" t="str">
        <f t="shared" si="48"/>
        <v>3</v>
      </c>
      <c r="AI94" s="4" t="str">
        <f t="shared" si="49"/>
        <v>4</v>
      </c>
      <c r="AJ94" s="4" t="str">
        <f t="shared" si="50"/>
        <v>5</v>
      </c>
      <c r="AK94" s="4">
        <v>5</v>
      </c>
      <c r="AL94" s="4" t="str">
        <f t="shared" si="51"/>
        <v>0.5</v>
      </c>
      <c r="AM94" s="4" t="str">
        <f t="shared" si="52"/>
        <v>0.65</v>
      </c>
      <c r="AN94" s="4" t="str">
        <f t="shared" si="53"/>
        <v>0.8</v>
      </c>
      <c r="AP94" s="8" t="s">
        <v>94</v>
      </c>
      <c r="AQ94" s="4">
        <v>3</v>
      </c>
      <c r="AR94" s="4" t="str">
        <f t="shared" si="54"/>
        <v>3</v>
      </c>
      <c r="AS94" s="4" t="str">
        <f t="shared" si="55"/>
        <v>4</v>
      </c>
      <c r="AT94" s="4" t="str">
        <f t="shared" si="56"/>
        <v>5</v>
      </c>
      <c r="AU94" s="4">
        <v>5</v>
      </c>
      <c r="AV94" s="4" t="str">
        <f t="shared" si="57"/>
        <v>0.5</v>
      </c>
      <c r="AW94" s="4" t="str">
        <f t="shared" si="58"/>
        <v>0.65</v>
      </c>
      <c r="AX94" s="4" t="str">
        <f t="shared" si="59"/>
        <v>0.8</v>
      </c>
    </row>
    <row r="95" spans="2:50" ht="16" customHeight="1" x14ac:dyDescent="0.2">
      <c r="B95" s="39" t="s">
        <v>164</v>
      </c>
      <c r="C95" s="39"/>
      <c r="D95" s="44">
        <f t="array" ref="D95">SUM(VALUE(D3:D94))/92</f>
        <v>4.8586956521739131</v>
      </c>
      <c r="E95" s="44">
        <f t="array" ref="E95">SUM(VALUE(E3:E94))/92</f>
        <v>5.8586956521739131</v>
      </c>
      <c r="F95" s="44">
        <f t="array" ref="F95">SUM(VALUE(F3:F94))/92</f>
        <v>6.8586956521739131</v>
      </c>
      <c r="G95" s="38" t="s">
        <v>165</v>
      </c>
      <c r="H95" s="44">
        <f t="array" ref="H95">SUM(VALUE(H3:H94))/92</f>
        <v>0.62717391304347869</v>
      </c>
      <c r="I95" s="44">
        <f t="array" ref="I95">SUM(VALUE(I3:I94))/92</f>
        <v>0.75597826086956521</v>
      </c>
      <c r="J95" s="44">
        <f t="array" ref="J95">SUM(VALUE(J3:J94))/92</f>
        <v>0.87065217391304328</v>
      </c>
      <c r="L95" s="39" t="s">
        <v>166</v>
      </c>
      <c r="M95" s="39"/>
      <c r="N95" s="44">
        <f t="array" ref="N95">SUM(VALUE(N3:N94))/92</f>
        <v>4.8043478260869561</v>
      </c>
      <c r="O95" s="44">
        <f t="array" ref="O95">SUM(VALUE(O3:O94))/92</f>
        <v>5.8043478260869561</v>
      </c>
      <c r="P95" s="44">
        <f t="array" ref="P95">SUM(VALUE(P3:P94))/92</f>
        <v>6.8043478260869561</v>
      </c>
      <c r="Q95" s="38" t="s">
        <v>167</v>
      </c>
      <c r="R95" s="44">
        <f t="array" ref="R95">SUM(VALUE(R3:R94))/92</f>
        <v>0.6375000000000004</v>
      </c>
      <c r="S95" s="44">
        <f t="array" ref="S95">SUM(VALUE(S3:S94))/92</f>
        <v>0.76413043478260867</v>
      </c>
      <c r="T95" s="44">
        <f t="array" ref="T95">SUM(VALUE(T3:T94))/92</f>
        <v>0.87608695652173896</v>
      </c>
      <c r="V95" s="39" t="s">
        <v>168</v>
      </c>
      <c r="W95" s="39"/>
      <c r="X95" s="44">
        <f t="array" ref="X95">SUM(VALUE(X3:X94))/92</f>
        <v>4.9347826086956523</v>
      </c>
      <c r="Y95" s="44">
        <f t="array" ref="Y95">SUM(VALUE(Y3:Y94))/92</f>
        <v>5.9347826086956523</v>
      </c>
      <c r="Z95" s="44">
        <f t="array" ref="Z95">SUM(VALUE(Z3:Z94))/92</f>
        <v>6.9347826086956523</v>
      </c>
      <c r="AA95" s="38" t="s">
        <v>169</v>
      </c>
      <c r="AB95" s="44">
        <f t="array" ref="AB95">SUM(VALUE(AB3:AB94))/92</f>
        <v>0.65434782608695696</v>
      </c>
      <c r="AC95" s="44">
        <f t="array" ref="AC95">SUM(VALUE(AC3:AC94))/92</f>
        <v>0.77880434782608721</v>
      </c>
      <c r="AD95" s="44">
        <f t="array" ref="AD95">SUM(VALUE(AD3:AD94))/92</f>
        <v>0.88586956521739102</v>
      </c>
      <c r="AF95" s="39" t="s">
        <v>170</v>
      </c>
      <c r="AG95" s="39"/>
      <c r="AH95" s="44">
        <f t="array" ref="AH95">SUM(VALUE(AH3:AH94))/92</f>
        <v>4.7608695652173916</v>
      </c>
      <c r="AI95" s="44">
        <f t="array" ref="AI95">SUM(VALUE(AI3:AI94))/92</f>
        <v>5.7608695652173916</v>
      </c>
      <c r="AJ95" s="44">
        <f t="array" ref="AJ95">SUM(VALUE(AJ3:AJ94))/92</f>
        <v>6.7608695652173916</v>
      </c>
      <c r="AK95" s="38" t="s">
        <v>171</v>
      </c>
      <c r="AL95" s="44">
        <f t="array" ref="AL95">SUM(VALUE(AL3:AL94))/92</f>
        <v>0.67880434782608734</v>
      </c>
      <c r="AM95" s="44">
        <f t="array" ref="AM95">SUM(VALUE(AM3:AM94))/92</f>
        <v>0.8016304347826092</v>
      </c>
      <c r="AN95" s="44">
        <f t="array" ref="AN95">SUM(VALUE(AN3:AN94))/92</f>
        <v>0.90108695652173909</v>
      </c>
      <c r="AP95" s="39" t="s">
        <v>172</v>
      </c>
      <c r="AQ95" s="39"/>
      <c r="AR95" s="44">
        <f t="array" ref="AR95">SUM(VALUE(AR3:AR94))/92</f>
        <v>4.7173913043478262</v>
      </c>
      <c r="AS95" s="44">
        <f t="array" ref="AS95">SUM(VALUE(AS3:AS94))/92</f>
        <v>5.7173913043478262</v>
      </c>
      <c r="AT95" s="44">
        <f t="array" ref="AT95">SUM(VALUE(AT3:AT94))/92</f>
        <v>6.7173913043478262</v>
      </c>
      <c r="AU95" s="38" t="s">
        <v>173</v>
      </c>
      <c r="AV95" s="44">
        <f t="array" ref="AV95">SUM(VALUE(AV3:AV94))/92</f>
        <v>0.6652173913043482</v>
      </c>
      <c r="AW95" s="44">
        <f t="array" ref="AW95">SUM(VALUE(AW3:AW94))/92</f>
        <v>0.78858695652173938</v>
      </c>
      <c r="AX95" s="44">
        <f t="array" ref="AX95">SUM(VALUE(AX3:AX94))/92</f>
        <v>0.89239130434782554</v>
      </c>
    </row>
    <row r="96" spans="2:50" x14ac:dyDescent="0.2">
      <c r="B96" s="39"/>
      <c r="C96" s="39"/>
      <c r="D96" s="43"/>
      <c r="E96" s="43"/>
      <c r="F96" s="43"/>
      <c r="G96" s="38"/>
      <c r="H96" s="43"/>
      <c r="I96" s="43"/>
      <c r="J96" s="43"/>
      <c r="L96" s="39"/>
      <c r="M96" s="39"/>
      <c r="N96" s="43"/>
      <c r="O96" s="43"/>
      <c r="P96" s="43"/>
      <c r="Q96" s="38"/>
      <c r="R96" s="43"/>
      <c r="S96" s="43"/>
      <c r="T96" s="43"/>
      <c r="V96" s="39"/>
      <c r="W96" s="39"/>
      <c r="X96" s="43"/>
      <c r="Y96" s="43"/>
      <c r="Z96" s="43"/>
      <c r="AA96" s="38"/>
      <c r="AB96" s="43"/>
      <c r="AC96" s="43"/>
      <c r="AD96" s="43"/>
      <c r="AF96" s="39"/>
      <c r="AG96" s="39"/>
      <c r="AH96" s="43"/>
      <c r="AI96" s="43"/>
      <c r="AJ96" s="43"/>
      <c r="AK96" s="38"/>
      <c r="AL96" s="43"/>
      <c r="AM96" s="43"/>
      <c r="AN96" s="43"/>
      <c r="AP96" s="39"/>
      <c r="AQ96" s="39"/>
      <c r="AR96" s="43"/>
      <c r="AS96" s="43"/>
      <c r="AT96" s="43"/>
      <c r="AU96" s="38"/>
      <c r="AV96" s="43"/>
      <c r="AW96" s="43"/>
      <c r="AX96" s="43"/>
    </row>
  </sheetData>
  <mergeCells count="20">
    <mergeCell ref="AP95:AQ96"/>
    <mergeCell ref="AU95:AU96"/>
    <mergeCell ref="AA95:AA96"/>
    <mergeCell ref="AF95:AG96"/>
    <mergeCell ref="AK95:AK96"/>
    <mergeCell ref="B95:C96"/>
    <mergeCell ref="G95:G96"/>
    <mergeCell ref="AH2:AJ2"/>
    <mergeCell ref="AL2:AN2"/>
    <mergeCell ref="L95:M96"/>
    <mergeCell ref="Q95:Q96"/>
    <mergeCell ref="V95:W96"/>
    <mergeCell ref="AR2:AT2"/>
    <mergeCell ref="AV2:AX2"/>
    <mergeCell ref="D2:F2"/>
    <mergeCell ref="H2:J2"/>
    <mergeCell ref="N2:P2"/>
    <mergeCell ref="R2:T2"/>
    <mergeCell ref="X2:Z2"/>
    <mergeCell ref="AB2:A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81DA-083B-2444-839A-2FEEEFF948F7}">
  <dimension ref="B1:AD96"/>
  <sheetViews>
    <sheetView topLeftCell="A80" workbookViewId="0">
      <selection activeCell="AB95" sqref="AB95:AD95"/>
    </sheetView>
  </sheetViews>
  <sheetFormatPr baseColWidth="10" defaultRowHeight="16" x14ac:dyDescent="0.2"/>
  <cols>
    <col min="3" max="3" width="20.83203125" customWidth="1"/>
    <col min="4" max="6" width="7.83203125" customWidth="1"/>
    <col min="7" max="7" width="20.83203125" customWidth="1"/>
    <col min="8" max="10" width="7.83203125" customWidth="1"/>
    <col min="13" max="13" width="20.83203125" customWidth="1"/>
    <col min="14" max="16" width="7.83203125" customWidth="1"/>
    <col min="17" max="17" width="20.83203125" customWidth="1"/>
    <col min="18" max="20" width="7.83203125" customWidth="1"/>
    <col min="23" max="23" width="20.83203125" customWidth="1"/>
    <col min="24" max="26" width="7.83203125" customWidth="1"/>
    <col min="27" max="27" width="20.83203125" customWidth="1"/>
    <col min="28" max="30" width="7.83203125" customWidth="1"/>
  </cols>
  <sheetData>
    <row r="1" spans="2:30" x14ac:dyDescent="0.2">
      <c r="B1" s="1" t="s">
        <v>117</v>
      </c>
      <c r="L1" s="1" t="s">
        <v>118</v>
      </c>
      <c r="V1" s="1" t="s">
        <v>119</v>
      </c>
    </row>
    <row r="2" spans="2:30" x14ac:dyDescent="0.2">
      <c r="B2" s="3" t="s">
        <v>134</v>
      </c>
      <c r="C2" s="3" t="s">
        <v>2</v>
      </c>
      <c r="D2" s="37" t="s">
        <v>135</v>
      </c>
      <c r="E2" s="37"/>
      <c r="F2" s="37"/>
      <c r="G2" s="3" t="s">
        <v>95</v>
      </c>
      <c r="H2" s="37" t="s">
        <v>135</v>
      </c>
      <c r="I2" s="37"/>
      <c r="J2" s="37"/>
      <c r="L2" s="3" t="s">
        <v>134</v>
      </c>
      <c r="M2" s="3" t="s">
        <v>2</v>
      </c>
      <c r="N2" s="37" t="s">
        <v>135</v>
      </c>
      <c r="O2" s="37"/>
      <c r="P2" s="37"/>
      <c r="Q2" s="3" t="s">
        <v>95</v>
      </c>
      <c r="R2" s="37" t="s">
        <v>135</v>
      </c>
      <c r="S2" s="37"/>
      <c r="T2" s="37"/>
      <c r="V2" s="6" t="s">
        <v>134</v>
      </c>
      <c r="W2" s="7" t="s">
        <v>2</v>
      </c>
      <c r="X2" s="34" t="s">
        <v>135</v>
      </c>
      <c r="Y2" s="35"/>
      <c r="Z2" s="36"/>
      <c r="AA2" s="7" t="s">
        <v>95</v>
      </c>
      <c r="AB2" s="34" t="s">
        <v>135</v>
      </c>
      <c r="AC2" s="35"/>
      <c r="AD2" s="36"/>
    </row>
    <row r="3" spans="2:30" x14ac:dyDescent="0.2">
      <c r="B3" s="4" t="s">
        <v>3</v>
      </c>
      <c r="C3" s="4">
        <v>6</v>
      </c>
      <c r="D3" s="4" t="str">
        <f>IF(C3=1,"1",IF(C3=2,"2",IF(C3=3,"3",IF(C3=4,"4",IF(C3=5,"5",IF(C3=6,"6",IF(C3=7,"7")))))))</f>
        <v>6</v>
      </c>
      <c r="E3" s="4" t="str">
        <f>IF(C3=1,"2",IF(C3=2,"3",IF(C3=3,"4",IF(C3=4,"5",IF(C3=5,"6",IF(C3=6,"7",IF(C3=7,"8")))))))</f>
        <v>7</v>
      </c>
      <c r="F3" s="4" t="str">
        <f>IF(C3=1,"3",IF(C3=2,"4",IF(C3=3,"5",IF(C3=4,"6",IF(C3=5,"7",IF(C3=6,"8",IF(C3=7,"9")))))))</f>
        <v>8</v>
      </c>
      <c r="G3" s="13">
        <v>6</v>
      </c>
      <c r="H3" s="4" t="str">
        <f>IF(G3=1,"0",IF(G3=2,"0.1",IF(G3=3,"0.2",IF(G3=4,"0.3",IF(G3=5,"0.5",IF(G3=6,"0.7",IF(G3=7,"0.85")))))))</f>
        <v>0.7</v>
      </c>
      <c r="I3" s="4" t="str">
        <f>IF(G3=1,"0.05",IF(G3=2,"0.2",IF(G3=3,"0.35",IF(G3=4,"0.5",IF(G3=5,"0.65",IF(G3=6,"0.8",IF(G3=7,"0.95")))))))</f>
        <v>0.8</v>
      </c>
      <c r="J3" s="4" t="str">
        <f>IF(G3=1,"0.15",IF(G3=2,"0.3",IF(G3=3,"0.5",IF(G3=4,"0.7",IF(G3=5,"0.8",IF(G3=6,"0.9",IF(G3=7,"1")))))))</f>
        <v>0.9</v>
      </c>
      <c r="L3" s="4" t="s">
        <v>3</v>
      </c>
      <c r="M3" s="4">
        <v>6</v>
      </c>
      <c r="N3" s="4" t="str">
        <f>IF(M3=1,"1",IF(M3=2,"2",IF(M3=3,"3",IF(M3=4,"4",IF(M3=5,"5",IF(M3=6,"6",IF(M3=7,"7")))))))</f>
        <v>6</v>
      </c>
      <c r="O3" s="4" t="str">
        <f>IF(M3=1,"2",IF(M3=2,"3",IF(M3=3,"4",IF(M3=4,"5",IF(M3=5,"6",IF(M3=6,"7",IF(M3=7,"8")))))))</f>
        <v>7</v>
      </c>
      <c r="P3" s="4" t="str">
        <f>IF(M3=1,"3",IF(M3=2,"4",IF(M3=3,"5",IF(M3=4,"6",IF(M3=5,"7",IF(M3=6,"8",IF(M3=7,"9")))))))</f>
        <v>8</v>
      </c>
      <c r="Q3" s="13">
        <v>7</v>
      </c>
      <c r="R3" s="4" t="str">
        <f>IF(Q3=1,"0",IF(Q3=2,"0.1",IF(Q3=3,"0.2",IF(Q3=4,"0.3",IF(Q3=5,"0.5",IF(Q3=6,"0.7",IF(Q3=7,"0.85")))))))</f>
        <v>0.85</v>
      </c>
      <c r="S3" s="4" t="str">
        <f>IF(Q3=1,"0.05",IF(Q3=2,"0.2",IF(Q3=3,"0.35",IF(Q3=4,"0.5",IF(Q3=5,"0.65",IF(Q3=6,"0.8",IF(Q3=7,"0.95")))))))</f>
        <v>0.95</v>
      </c>
      <c r="T3" s="4" t="str">
        <f>IF(Q3=1,"0.15",IF(Q3=2,"0.3",IF(Q3=3,"0.5",IF(Q3=4,"0.7",IF(Q3=5,"0.8",IF(Q3=6,"0.9",IF(Q3=7,"1")))))))</f>
        <v>1</v>
      </c>
      <c r="V3" s="8" t="s">
        <v>3</v>
      </c>
      <c r="W3" s="4">
        <v>6</v>
      </c>
      <c r="X3" s="4" t="str">
        <f>IF(W3=1,"1",IF(W3=2,"2",IF(W3=3,"3",IF(W3=4,"4",IF(W3=5,"5",IF(W3=6,"6",IF(W3=7,"7")))))))</f>
        <v>6</v>
      </c>
      <c r="Y3" s="4" t="str">
        <f>IF(W3=1,"2",IF(W3=2,"3",IF(W3=3,"4",IF(W3=4,"5",IF(W3=5,"6",IF(W3=6,"7",IF(W3=7,"8")))))))</f>
        <v>7</v>
      </c>
      <c r="Z3" s="4" t="str">
        <f>IF(W3=1,"3",IF(W3=2,"4",IF(W3=3,"5",IF(W3=4,"6",IF(W3=5,"7",IF(W3=6,"8",IF(W3=7,"9")))))))</f>
        <v>8</v>
      </c>
      <c r="AA3" s="13">
        <v>7</v>
      </c>
      <c r="AB3" s="4" t="str">
        <f>IF(AA3=1,"0",IF(AA3=2,"0.1",IF(AA3=3,"0.2",IF(AA3=4,"0.3",IF(AA3=5,"0.5",IF(AA3=6,"0.7",IF(AA3=7,"0.85")))))))</f>
        <v>0.85</v>
      </c>
      <c r="AC3" s="4" t="str">
        <f>IF(AA3=1,"0.05",IF(AA3=2,"0.2",IF(AA3=3,"0.35",IF(AA3=4,"0.5",IF(AA3=5,"0.65",IF(AA3=6,"0.8",IF(AA3=7,"0.95")))))))</f>
        <v>0.95</v>
      </c>
      <c r="AD3" s="4" t="str">
        <f>IF(AA3=1,"0.15",IF(AA3=2,"0.3",IF(AA3=3,"0.5",IF(AA3=4,"0.7",IF(AA3=5,"0.8",IF(AA3=6,"0.9",IF(AA3=7,"1")))))))</f>
        <v>1</v>
      </c>
    </row>
    <row r="4" spans="2:30" x14ac:dyDescent="0.2">
      <c r="B4" s="4" t="s">
        <v>4</v>
      </c>
      <c r="C4" s="4">
        <v>5</v>
      </c>
      <c r="D4" s="4" t="str">
        <f t="shared" ref="D4:D67" si="0">IF(C4=1,"1",IF(C4=2,"2",IF(C4=3,"3",IF(C4=4,"4",IF(C4=5,"5",IF(C4=6,"6",IF(C4=7,"7")))))))</f>
        <v>5</v>
      </c>
      <c r="E4" s="4" t="str">
        <f t="shared" ref="E4:E67" si="1">IF(C4=1,"2",IF(C4=2,"3",IF(C4=3,"4",IF(C4=4,"5",IF(C4=5,"6",IF(C4=6,"7",IF(C4=7,"8")))))))</f>
        <v>6</v>
      </c>
      <c r="F4" s="4" t="str">
        <f t="shared" ref="F4:F67" si="2">IF(C4=1,"3",IF(C4=2,"4",IF(C4=3,"5",IF(C4=4,"6",IF(C4=5,"7",IF(C4=6,"8",IF(C4=7,"9")))))))</f>
        <v>7</v>
      </c>
      <c r="G4" s="4">
        <v>7</v>
      </c>
      <c r="H4" s="4" t="str">
        <f t="shared" ref="H4:H67" si="3">IF(G4=1,"0",IF(G4=2,"0.1",IF(G4=3,"0.2",IF(G4=4,"0.3",IF(G4=5,"0.5",IF(G4=6,"0.7",IF(G4=7,"0.85")))))))</f>
        <v>0.85</v>
      </c>
      <c r="I4" s="4" t="str">
        <f t="shared" ref="I4:I67" si="4">IF(G4=1,"0.05",IF(G4=2,"0.2",IF(G4=3,"0.35",IF(G4=4,"0.5",IF(G4=5,"0.65",IF(G4=6,"0.8",IF(G4=7,"0.95")))))))</f>
        <v>0.95</v>
      </c>
      <c r="J4" s="4" t="str">
        <f t="shared" ref="J4:J67" si="5">IF(G4=1,"0.15",IF(G4=2,"0.3",IF(G4=3,"0.5",IF(G4=4,"0.7",IF(G4=5,"0.8",IF(G4=6,"0.9",IF(G4=7,"1")))))))</f>
        <v>1</v>
      </c>
      <c r="L4" s="4" t="s">
        <v>4</v>
      </c>
      <c r="M4" s="4">
        <v>5</v>
      </c>
      <c r="N4" s="4" t="str">
        <f t="shared" ref="N4:N67" si="6">IF(M4=1,"1",IF(M4=2,"2",IF(M4=3,"3",IF(M4=4,"4",IF(M4=5,"5",IF(M4=6,"6",IF(M4=7,"7")))))))</f>
        <v>5</v>
      </c>
      <c r="O4" s="4" t="str">
        <f t="shared" ref="O4:O67" si="7">IF(M4=1,"2",IF(M4=2,"3",IF(M4=3,"4",IF(M4=4,"5",IF(M4=5,"6",IF(M4=6,"7",IF(M4=7,"8")))))))</f>
        <v>6</v>
      </c>
      <c r="P4" s="4" t="str">
        <f t="shared" ref="P4:P67" si="8">IF(M4=1,"3",IF(M4=2,"4",IF(M4=3,"5",IF(M4=4,"6",IF(M4=5,"7",IF(M4=6,"8",IF(M4=7,"9")))))))</f>
        <v>7</v>
      </c>
      <c r="Q4" s="4">
        <v>7</v>
      </c>
      <c r="R4" s="4" t="str">
        <f t="shared" ref="R4:R67" si="9">IF(Q4=1,"0",IF(Q4=2,"0.1",IF(Q4=3,"0.2",IF(Q4=4,"0.3",IF(Q4=5,"0.5",IF(Q4=6,"0.7",IF(Q4=7,"0.85")))))))</f>
        <v>0.85</v>
      </c>
      <c r="S4" s="4" t="str">
        <f t="shared" ref="S4:S67" si="10">IF(Q4=1,"0.05",IF(Q4=2,"0.2",IF(Q4=3,"0.35",IF(Q4=4,"0.5",IF(Q4=5,"0.65",IF(Q4=6,"0.8",IF(Q4=7,"0.95")))))))</f>
        <v>0.95</v>
      </c>
      <c r="T4" s="4" t="str">
        <f t="shared" ref="T4:T67" si="11">IF(Q4=1,"0.15",IF(Q4=2,"0.3",IF(Q4=3,"0.5",IF(Q4=4,"0.7",IF(Q4=5,"0.8",IF(Q4=6,"0.9",IF(Q4=7,"1")))))))</f>
        <v>1</v>
      </c>
      <c r="V4" s="8" t="s">
        <v>4</v>
      </c>
      <c r="W4" s="4">
        <v>5</v>
      </c>
      <c r="X4" s="4" t="str">
        <f t="shared" ref="X4:X67" si="12">IF(W4=1,"1",IF(W4=2,"2",IF(W4=3,"3",IF(W4=4,"4",IF(W4=5,"5",IF(W4=6,"6",IF(W4=7,"7")))))))</f>
        <v>5</v>
      </c>
      <c r="Y4" s="4" t="str">
        <f t="shared" ref="Y4:Y67" si="13">IF(W4=1,"2",IF(W4=2,"3",IF(W4=3,"4",IF(W4=4,"5",IF(W4=5,"6",IF(W4=6,"7",IF(W4=7,"8")))))))</f>
        <v>6</v>
      </c>
      <c r="Z4" s="4" t="str">
        <f t="shared" ref="Z4:Z67" si="14">IF(W4=1,"3",IF(W4=2,"4",IF(W4=3,"5",IF(W4=4,"6",IF(W4=5,"7",IF(W4=6,"8",IF(W4=7,"9")))))))</f>
        <v>7</v>
      </c>
      <c r="AA4" s="4">
        <v>7</v>
      </c>
      <c r="AB4" s="4" t="str">
        <f t="shared" ref="AB4:AB67" si="15">IF(AA4=1,"0",IF(AA4=2,"0.1",IF(AA4=3,"0.2",IF(AA4=4,"0.3",IF(AA4=5,"0.5",IF(AA4=6,"0.7",IF(AA4=7,"0.85")))))))</f>
        <v>0.85</v>
      </c>
      <c r="AC4" s="4" t="str">
        <f t="shared" ref="AC4:AC67" si="16">IF(AA4=1,"0.05",IF(AA4=2,"0.2",IF(AA4=3,"0.35",IF(AA4=4,"0.5",IF(AA4=5,"0.65",IF(AA4=6,"0.8",IF(AA4=7,"0.95")))))))</f>
        <v>0.95</v>
      </c>
      <c r="AD4" s="4" t="str">
        <f t="shared" ref="AD4:AD67" si="17">IF(AA4=1,"0.15",IF(AA4=2,"0.3",IF(AA4=3,"0.5",IF(AA4=4,"0.7",IF(AA4=5,"0.8",IF(AA4=6,"0.9",IF(AA4=7,"1")))))))</f>
        <v>1</v>
      </c>
    </row>
    <row r="5" spans="2:30" x14ac:dyDescent="0.2">
      <c r="B5" s="4" t="s">
        <v>5</v>
      </c>
      <c r="C5" s="4">
        <v>4</v>
      </c>
      <c r="D5" s="4" t="str">
        <f t="shared" si="0"/>
        <v>4</v>
      </c>
      <c r="E5" s="4" t="str">
        <f t="shared" si="1"/>
        <v>5</v>
      </c>
      <c r="F5" s="4" t="str">
        <f t="shared" si="2"/>
        <v>6</v>
      </c>
      <c r="G5" s="4">
        <v>5</v>
      </c>
      <c r="H5" s="4" t="str">
        <f t="shared" si="3"/>
        <v>0.5</v>
      </c>
      <c r="I5" s="4" t="str">
        <f t="shared" si="4"/>
        <v>0.65</v>
      </c>
      <c r="J5" s="4" t="str">
        <f t="shared" si="5"/>
        <v>0.8</v>
      </c>
      <c r="L5" s="4" t="s">
        <v>5</v>
      </c>
      <c r="M5" s="4">
        <v>4</v>
      </c>
      <c r="N5" s="4" t="str">
        <f t="shared" si="6"/>
        <v>4</v>
      </c>
      <c r="O5" s="4" t="str">
        <f t="shared" si="7"/>
        <v>5</v>
      </c>
      <c r="P5" s="4" t="str">
        <f t="shared" si="8"/>
        <v>6</v>
      </c>
      <c r="Q5" s="4">
        <v>5</v>
      </c>
      <c r="R5" s="4" t="str">
        <f t="shared" si="9"/>
        <v>0.5</v>
      </c>
      <c r="S5" s="4" t="str">
        <f t="shared" si="10"/>
        <v>0.65</v>
      </c>
      <c r="T5" s="4" t="str">
        <f t="shared" si="11"/>
        <v>0.8</v>
      </c>
      <c r="V5" s="8" t="s">
        <v>5</v>
      </c>
      <c r="W5" s="4">
        <v>5</v>
      </c>
      <c r="X5" s="4" t="str">
        <f t="shared" si="12"/>
        <v>5</v>
      </c>
      <c r="Y5" s="4" t="str">
        <f t="shared" si="13"/>
        <v>6</v>
      </c>
      <c r="Z5" s="4" t="str">
        <f t="shared" si="14"/>
        <v>7</v>
      </c>
      <c r="AA5" s="4">
        <v>6</v>
      </c>
      <c r="AB5" s="4" t="str">
        <f t="shared" si="15"/>
        <v>0.7</v>
      </c>
      <c r="AC5" s="4" t="str">
        <f t="shared" si="16"/>
        <v>0.8</v>
      </c>
      <c r="AD5" s="4" t="str">
        <f t="shared" si="17"/>
        <v>0.9</v>
      </c>
    </row>
    <row r="6" spans="2:30" x14ac:dyDescent="0.2">
      <c r="B6" s="4" t="s">
        <v>6</v>
      </c>
      <c r="C6" s="4">
        <v>5</v>
      </c>
      <c r="D6" s="4" t="str">
        <f t="shared" si="0"/>
        <v>5</v>
      </c>
      <c r="E6" s="4" t="str">
        <f t="shared" si="1"/>
        <v>6</v>
      </c>
      <c r="F6" s="4" t="str">
        <f t="shared" si="2"/>
        <v>7</v>
      </c>
      <c r="G6" s="4">
        <v>6</v>
      </c>
      <c r="H6" s="4" t="str">
        <f t="shared" si="3"/>
        <v>0.7</v>
      </c>
      <c r="I6" s="4" t="str">
        <f t="shared" si="4"/>
        <v>0.8</v>
      </c>
      <c r="J6" s="4" t="str">
        <f t="shared" si="5"/>
        <v>0.9</v>
      </c>
      <c r="L6" s="4" t="s">
        <v>6</v>
      </c>
      <c r="M6" s="4">
        <v>6</v>
      </c>
      <c r="N6" s="4" t="str">
        <f t="shared" si="6"/>
        <v>6</v>
      </c>
      <c r="O6" s="4" t="str">
        <f t="shared" si="7"/>
        <v>7</v>
      </c>
      <c r="P6" s="4" t="str">
        <f t="shared" si="8"/>
        <v>8</v>
      </c>
      <c r="Q6" s="4">
        <v>6</v>
      </c>
      <c r="R6" s="4" t="str">
        <f t="shared" si="9"/>
        <v>0.7</v>
      </c>
      <c r="S6" s="4" t="str">
        <f t="shared" si="10"/>
        <v>0.8</v>
      </c>
      <c r="T6" s="4" t="str">
        <f t="shared" si="11"/>
        <v>0.9</v>
      </c>
      <c r="V6" s="8" t="s">
        <v>6</v>
      </c>
      <c r="W6" s="4">
        <v>5</v>
      </c>
      <c r="X6" s="4" t="str">
        <f t="shared" si="12"/>
        <v>5</v>
      </c>
      <c r="Y6" s="4" t="str">
        <f t="shared" si="13"/>
        <v>6</v>
      </c>
      <c r="Z6" s="4" t="str">
        <f t="shared" si="14"/>
        <v>7</v>
      </c>
      <c r="AA6" s="4">
        <v>6</v>
      </c>
      <c r="AB6" s="4" t="str">
        <f t="shared" si="15"/>
        <v>0.7</v>
      </c>
      <c r="AC6" s="4" t="str">
        <f t="shared" si="16"/>
        <v>0.8</v>
      </c>
      <c r="AD6" s="4" t="str">
        <f t="shared" si="17"/>
        <v>0.9</v>
      </c>
    </row>
    <row r="7" spans="2:30" x14ac:dyDescent="0.2">
      <c r="B7" s="4" t="s">
        <v>7</v>
      </c>
      <c r="C7" s="4">
        <v>5</v>
      </c>
      <c r="D7" s="4" t="str">
        <f t="shared" si="0"/>
        <v>5</v>
      </c>
      <c r="E7" s="4" t="str">
        <f t="shared" si="1"/>
        <v>6</v>
      </c>
      <c r="F7" s="4" t="str">
        <f t="shared" si="2"/>
        <v>7</v>
      </c>
      <c r="G7" s="4">
        <v>4</v>
      </c>
      <c r="H7" s="4" t="str">
        <f t="shared" si="3"/>
        <v>0.3</v>
      </c>
      <c r="I7" s="4" t="str">
        <f t="shared" si="4"/>
        <v>0.5</v>
      </c>
      <c r="J7" s="4" t="str">
        <f t="shared" si="5"/>
        <v>0.7</v>
      </c>
      <c r="L7" s="4" t="s">
        <v>7</v>
      </c>
      <c r="M7" s="4">
        <v>5</v>
      </c>
      <c r="N7" s="4" t="str">
        <f t="shared" si="6"/>
        <v>5</v>
      </c>
      <c r="O7" s="4" t="str">
        <f t="shared" si="7"/>
        <v>6</v>
      </c>
      <c r="P7" s="4" t="str">
        <f t="shared" si="8"/>
        <v>7</v>
      </c>
      <c r="Q7" s="4">
        <v>4</v>
      </c>
      <c r="R7" s="4" t="str">
        <f t="shared" si="9"/>
        <v>0.3</v>
      </c>
      <c r="S7" s="4" t="str">
        <f t="shared" si="10"/>
        <v>0.5</v>
      </c>
      <c r="T7" s="4" t="str">
        <f t="shared" si="11"/>
        <v>0.7</v>
      </c>
      <c r="V7" s="8" t="s">
        <v>7</v>
      </c>
      <c r="W7" s="4">
        <v>5</v>
      </c>
      <c r="X7" s="4" t="str">
        <f t="shared" si="12"/>
        <v>5</v>
      </c>
      <c r="Y7" s="4" t="str">
        <f t="shared" si="13"/>
        <v>6</v>
      </c>
      <c r="Z7" s="4" t="str">
        <f t="shared" si="14"/>
        <v>7</v>
      </c>
      <c r="AA7" s="4">
        <v>4</v>
      </c>
      <c r="AB7" s="4" t="str">
        <f t="shared" si="15"/>
        <v>0.3</v>
      </c>
      <c r="AC7" s="4" t="str">
        <f t="shared" si="16"/>
        <v>0.5</v>
      </c>
      <c r="AD7" s="4" t="str">
        <f t="shared" si="17"/>
        <v>0.7</v>
      </c>
    </row>
    <row r="8" spans="2:30" x14ac:dyDescent="0.2">
      <c r="B8" s="4" t="s">
        <v>8</v>
      </c>
      <c r="C8" s="4">
        <v>6</v>
      </c>
      <c r="D8" s="4" t="str">
        <f t="shared" si="0"/>
        <v>6</v>
      </c>
      <c r="E8" s="4" t="str">
        <f t="shared" si="1"/>
        <v>7</v>
      </c>
      <c r="F8" s="4" t="str">
        <f t="shared" si="2"/>
        <v>8</v>
      </c>
      <c r="G8" s="4">
        <v>6</v>
      </c>
      <c r="H8" s="4" t="str">
        <f t="shared" si="3"/>
        <v>0.7</v>
      </c>
      <c r="I8" s="4" t="str">
        <f t="shared" si="4"/>
        <v>0.8</v>
      </c>
      <c r="J8" s="4" t="str">
        <f t="shared" si="5"/>
        <v>0.9</v>
      </c>
      <c r="L8" s="4" t="s">
        <v>8</v>
      </c>
      <c r="M8" s="4">
        <v>6</v>
      </c>
      <c r="N8" s="4" t="str">
        <f t="shared" si="6"/>
        <v>6</v>
      </c>
      <c r="O8" s="4" t="str">
        <f t="shared" si="7"/>
        <v>7</v>
      </c>
      <c r="P8" s="4" t="str">
        <f t="shared" si="8"/>
        <v>8</v>
      </c>
      <c r="Q8" s="4">
        <v>6</v>
      </c>
      <c r="R8" s="4" t="str">
        <f t="shared" si="9"/>
        <v>0.7</v>
      </c>
      <c r="S8" s="4" t="str">
        <f t="shared" si="10"/>
        <v>0.8</v>
      </c>
      <c r="T8" s="4" t="str">
        <f t="shared" si="11"/>
        <v>0.9</v>
      </c>
      <c r="V8" s="8" t="s">
        <v>8</v>
      </c>
      <c r="W8" s="4">
        <v>5</v>
      </c>
      <c r="X8" s="4" t="str">
        <f t="shared" si="12"/>
        <v>5</v>
      </c>
      <c r="Y8" s="4" t="str">
        <f t="shared" si="13"/>
        <v>6</v>
      </c>
      <c r="Z8" s="4" t="str">
        <f t="shared" si="14"/>
        <v>7</v>
      </c>
      <c r="AA8" s="4">
        <v>5</v>
      </c>
      <c r="AB8" s="4" t="str">
        <f t="shared" si="15"/>
        <v>0.5</v>
      </c>
      <c r="AC8" s="4" t="str">
        <f t="shared" si="16"/>
        <v>0.65</v>
      </c>
      <c r="AD8" s="4" t="str">
        <f t="shared" si="17"/>
        <v>0.8</v>
      </c>
    </row>
    <row r="9" spans="2:30" x14ac:dyDescent="0.2">
      <c r="B9" s="4" t="s">
        <v>9</v>
      </c>
      <c r="C9" s="4">
        <v>4</v>
      </c>
      <c r="D9" s="4" t="str">
        <f t="shared" si="0"/>
        <v>4</v>
      </c>
      <c r="E9" s="4" t="str">
        <f t="shared" si="1"/>
        <v>5</v>
      </c>
      <c r="F9" s="4" t="str">
        <f t="shared" si="2"/>
        <v>6</v>
      </c>
      <c r="G9" s="4">
        <v>7</v>
      </c>
      <c r="H9" s="4" t="str">
        <f t="shared" si="3"/>
        <v>0.85</v>
      </c>
      <c r="I9" s="4" t="str">
        <f t="shared" si="4"/>
        <v>0.95</v>
      </c>
      <c r="J9" s="4" t="str">
        <f t="shared" si="5"/>
        <v>1</v>
      </c>
      <c r="L9" s="4" t="s">
        <v>9</v>
      </c>
      <c r="M9" s="4">
        <v>6</v>
      </c>
      <c r="N9" s="4" t="str">
        <f t="shared" si="6"/>
        <v>6</v>
      </c>
      <c r="O9" s="4" t="str">
        <f t="shared" si="7"/>
        <v>7</v>
      </c>
      <c r="P9" s="4" t="str">
        <f t="shared" si="8"/>
        <v>8</v>
      </c>
      <c r="Q9" s="4">
        <v>7</v>
      </c>
      <c r="R9" s="4" t="str">
        <f t="shared" si="9"/>
        <v>0.85</v>
      </c>
      <c r="S9" s="4" t="str">
        <f t="shared" si="10"/>
        <v>0.95</v>
      </c>
      <c r="T9" s="4" t="str">
        <f t="shared" si="11"/>
        <v>1</v>
      </c>
      <c r="V9" s="8" t="s">
        <v>9</v>
      </c>
      <c r="W9" s="4">
        <v>5</v>
      </c>
      <c r="X9" s="4" t="str">
        <f t="shared" si="12"/>
        <v>5</v>
      </c>
      <c r="Y9" s="4" t="str">
        <f t="shared" si="13"/>
        <v>6</v>
      </c>
      <c r="Z9" s="4" t="str">
        <f t="shared" si="14"/>
        <v>7</v>
      </c>
      <c r="AA9" s="4">
        <v>7</v>
      </c>
      <c r="AB9" s="4" t="str">
        <f t="shared" si="15"/>
        <v>0.85</v>
      </c>
      <c r="AC9" s="4" t="str">
        <f t="shared" si="16"/>
        <v>0.95</v>
      </c>
      <c r="AD9" s="4" t="str">
        <f t="shared" si="17"/>
        <v>1</v>
      </c>
    </row>
    <row r="10" spans="2:30" x14ac:dyDescent="0.2">
      <c r="B10" s="4" t="s">
        <v>10</v>
      </c>
      <c r="C10" s="4">
        <v>5</v>
      </c>
      <c r="D10" s="4" t="str">
        <f t="shared" si="0"/>
        <v>5</v>
      </c>
      <c r="E10" s="4" t="str">
        <f t="shared" si="1"/>
        <v>6</v>
      </c>
      <c r="F10" s="4" t="str">
        <f t="shared" si="2"/>
        <v>7</v>
      </c>
      <c r="G10" s="4">
        <v>5</v>
      </c>
      <c r="H10" s="4" t="str">
        <f t="shared" si="3"/>
        <v>0.5</v>
      </c>
      <c r="I10" s="4" t="str">
        <f t="shared" si="4"/>
        <v>0.65</v>
      </c>
      <c r="J10" s="4" t="str">
        <f t="shared" si="5"/>
        <v>0.8</v>
      </c>
      <c r="L10" s="4" t="s">
        <v>10</v>
      </c>
      <c r="M10" s="4">
        <v>5</v>
      </c>
      <c r="N10" s="4" t="str">
        <f t="shared" si="6"/>
        <v>5</v>
      </c>
      <c r="O10" s="4" t="str">
        <f t="shared" si="7"/>
        <v>6</v>
      </c>
      <c r="P10" s="4" t="str">
        <f t="shared" si="8"/>
        <v>7</v>
      </c>
      <c r="Q10" s="4">
        <v>5</v>
      </c>
      <c r="R10" s="4" t="str">
        <f t="shared" si="9"/>
        <v>0.5</v>
      </c>
      <c r="S10" s="4" t="str">
        <f t="shared" si="10"/>
        <v>0.65</v>
      </c>
      <c r="T10" s="4" t="str">
        <f t="shared" si="11"/>
        <v>0.8</v>
      </c>
      <c r="V10" s="8" t="s">
        <v>10</v>
      </c>
      <c r="W10" s="4">
        <v>5</v>
      </c>
      <c r="X10" s="4" t="str">
        <f t="shared" si="12"/>
        <v>5</v>
      </c>
      <c r="Y10" s="4" t="str">
        <f t="shared" si="13"/>
        <v>6</v>
      </c>
      <c r="Z10" s="4" t="str">
        <f t="shared" si="14"/>
        <v>7</v>
      </c>
      <c r="AA10" s="4">
        <v>5</v>
      </c>
      <c r="AB10" s="4" t="str">
        <f t="shared" si="15"/>
        <v>0.5</v>
      </c>
      <c r="AC10" s="4" t="str">
        <f t="shared" si="16"/>
        <v>0.65</v>
      </c>
      <c r="AD10" s="4" t="str">
        <f t="shared" si="17"/>
        <v>0.8</v>
      </c>
    </row>
    <row r="11" spans="2:30" x14ac:dyDescent="0.2">
      <c r="B11" s="4" t="s">
        <v>11</v>
      </c>
      <c r="C11" s="4">
        <v>2</v>
      </c>
      <c r="D11" s="4" t="str">
        <f t="shared" si="0"/>
        <v>2</v>
      </c>
      <c r="E11" s="4" t="str">
        <f t="shared" si="1"/>
        <v>3</v>
      </c>
      <c r="F11" s="4" t="str">
        <f t="shared" si="2"/>
        <v>4</v>
      </c>
      <c r="G11" s="4">
        <v>7</v>
      </c>
      <c r="H11" s="4" t="str">
        <f t="shared" si="3"/>
        <v>0.85</v>
      </c>
      <c r="I11" s="4" t="str">
        <f t="shared" si="4"/>
        <v>0.95</v>
      </c>
      <c r="J11" s="4" t="str">
        <f t="shared" si="5"/>
        <v>1</v>
      </c>
      <c r="L11" s="4" t="s">
        <v>11</v>
      </c>
      <c r="M11" s="4">
        <v>3</v>
      </c>
      <c r="N11" s="4" t="str">
        <f t="shared" si="6"/>
        <v>3</v>
      </c>
      <c r="O11" s="4" t="str">
        <f t="shared" si="7"/>
        <v>4</v>
      </c>
      <c r="P11" s="4" t="str">
        <f t="shared" si="8"/>
        <v>5</v>
      </c>
      <c r="Q11" s="4">
        <v>6</v>
      </c>
      <c r="R11" s="4" t="str">
        <f t="shared" si="9"/>
        <v>0.7</v>
      </c>
      <c r="S11" s="4" t="str">
        <f t="shared" si="10"/>
        <v>0.8</v>
      </c>
      <c r="T11" s="4" t="str">
        <f t="shared" si="11"/>
        <v>0.9</v>
      </c>
      <c r="V11" s="8" t="s">
        <v>11</v>
      </c>
      <c r="W11" s="4">
        <v>3</v>
      </c>
      <c r="X11" s="4" t="str">
        <f t="shared" si="12"/>
        <v>3</v>
      </c>
      <c r="Y11" s="4" t="str">
        <f t="shared" si="13"/>
        <v>4</v>
      </c>
      <c r="Z11" s="4" t="str">
        <f t="shared" si="14"/>
        <v>5</v>
      </c>
      <c r="AA11" s="4">
        <v>5</v>
      </c>
      <c r="AB11" s="4" t="str">
        <f t="shared" si="15"/>
        <v>0.5</v>
      </c>
      <c r="AC11" s="4" t="str">
        <f t="shared" si="16"/>
        <v>0.65</v>
      </c>
      <c r="AD11" s="4" t="str">
        <f t="shared" si="17"/>
        <v>0.8</v>
      </c>
    </row>
    <row r="12" spans="2:30" x14ac:dyDescent="0.2">
      <c r="B12" s="4" t="s">
        <v>12</v>
      </c>
      <c r="C12" s="4">
        <v>6</v>
      </c>
      <c r="D12" s="4" t="str">
        <f t="shared" si="0"/>
        <v>6</v>
      </c>
      <c r="E12" s="4" t="str">
        <f t="shared" si="1"/>
        <v>7</v>
      </c>
      <c r="F12" s="4" t="str">
        <f t="shared" si="2"/>
        <v>8</v>
      </c>
      <c r="G12" s="4">
        <v>5</v>
      </c>
      <c r="H12" s="4" t="str">
        <f t="shared" si="3"/>
        <v>0.5</v>
      </c>
      <c r="I12" s="4" t="str">
        <f t="shared" si="4"/>
        <v>0.65</v>
      </c>
      <c r="J12" s="4" t="str">
        <f t="shared" si="5"/>
        <v>0.8</v>
      </c>
      <c r="L12" s="4" t="s">
        <v>12</v>
      </c>
      <c r="M12" s="4">
        <v>6</v>
      </c>
      <c r="N12" s="4" t="str">
        <f t="shared" si="6"/>
        <v>6</v>
      </c>
      <c r="O12" s="4" t="str">
        <f t="shared" si="7"/>
        <v>7</v>
      </c>
      <c r="P12" s="4" t="str">
        <f t="shared" si="8"/>
        <v>8</v>
      </c>
      <c r="Q12" s="4">
        <v>5</v>
      </c>
      <c r="R12" s="4" t="str">
        <f t="shared" si="9"/>
        <v>0.5</v>
      </c>
      <c r="S12" s="4" t="str">
        <f t="shared" si="10"/>
        <v>0.65</v>
      </c>
      <c r="T12" s="4" t="str">
        <f t="shared" si="11"/>
        <v>0.8</v>
      </c>
      <c r="V12" s="8" t="s">
        <v>12</v>
      </c>
      <c r="W12" s="4">
        <v>6</v>
      </c>
      <c r="X12" s="4" t="str">
        <f t="shared" si="12"/>
        <v>6</v>
      </c>
      <c r="Y12" s="4" t="str">
        <f t="shared" si="13"/>
        <v>7</v>
      </c>
      <c r="Z12" s="4" t="str">
        <f t="shared" si="14"/>
        <v>8</v>
      </c>
      <c r="AA12" s="4">
        <v>5</v>
      </c>
      <c r="AB12" s="4" t="str">
        <f t="shared" si="15"/>
        <v>0.5</v>
      </c>
      <c r="AC12" s="4" t="str">
        <f t="shared" si="16"/>
        <v>0.65</v>
      </c>
      <c r="AD12" s="4" t="str">
        <f t="shared" si="17"/>
        <v>0.8</v>
      </c>
    </row>
    <row r="13" spans="2:30" x14ac:dyDescent="0.2">
      <c r="B13" s="4" t="s">
        <v>13</v>
      </c>
      <c r="C13" s="4">
        <v>6</v>
      </c>
      <c r="D13" s="4" t="str">
        <f t="shared" si="0"/>
        <v>6</v>
      </c>
      <c r="E13" s="4" t="str">
        <f t="shared" si="1"/>
        <v>7</v>
      </c>
      <c r="F13" s="4" t="str">
        <f t="shared" si="2"/>
        <v>8</v>
      </c>
      <c r="G13" s="4">
        <v>5</v>
      </c>
      <c r="H13" s="4" t="str">
        <f t="shared" si="3"/>
        <v>0.5</v>
      </c>
      <c r="I13" s="4" t="str">
        <f t="shared" si="4"/>
        <v>0.65</v>
      </c>
      <c r="J13" s="4" t="str">
        <f t="shared" si="5"/>
        <v>0.8</v>
      </c>
      <c r="L13" s="4" t="s">
        <v>13</v>
      </c>
      <c r="M13" s="4">
        <v>6</v>
      </c>
      <c r="N13" s="4" t="str">
        <f t="shared" si="6"/>
        <v>6</v>
      </c>
      <c r="O13" s="4" t="str">
        <f t="shared" si="7"/>
        <v>7</v>
      </c>
      <c r="P13" s="4" t="str">
        <f t="shared" si="8"/>
        <v>8</v>
      </c>
      <c r="Q13" s="4">
        <v>5</v>
      </c>
      <c r="R13" s="4" t="str">
        <f t="shared" si="9"/>
        <v>0.5</v>
      </c>
      <c r="S13" s="4" t="str">
        <f t="shared" si="10"/>
        <v>0.65</v>
      </c>
      <c r="T13" s="4" t="str">
        <f t="shared" si="11"/>
        <v>0.8</v>
      </c>
      <c r="V13" s="8" t="s">
        <v>13</v>
      </c>
      <c r="W13" s="4">
        <v>6</v>
      </c>
      <c r="X13" s="4" t="str">
        <f t="shared" si="12"/>
        <v>6</v>
      </c>
      <c r="Y13" s="4" t="str">
        <f t="shared" si="13"/>
        <v>7</v>
      </c>
      <c r="Z13" s="4" t="str">
        <f t="shared" si="14"/>
        <v>8</v>
      </c>
      <c r="AA13" s="4">
        <v>5</v>
      </c>
      <c r="AB13" s="4" t="str">
        <f t="shared" si="15"/>
        <v>0.5</v>
      </c>
      <c r="AC13" s="4" t="str">
        <f t="shared" si="16"/>
        <v>0.65</v>
      </c>
      <c r="AD13" s="4" t="str">
        <f t="shared" si="17"/>
        <v>0.8</v>
      </c>
    </row>
    <row r="14" spans="2:30" x14ac:dyDescent="0.2">
      <c r="B14" s="4" t="s">
        <v>14</v>
      </c>
      <c r="C14" s="19">
        <v>4</v>
      </c>
      <c r="D14" s="4" t="str">
        <f t="shared" si="0"/>
        <v>4</v>
      </c>
      <c r="E14" s="4" t="str">
        <f t="shared" si="1"/>
        <v>5</v>
      </c>
      <c r="F14" s="4" t="str">
        <f t="shared" si="2"/>
        <v>6</v>
      </c>
      <c r="G14" s="4">
        <v>5</v>
      </c>
      <c r="H14" s="4" t="str">
        <f t="shared" si="3"/>
        <v>0.5</v>
      </c>
      <c r="I14" s="4" t="str">
        <f t="shared" si="4"/>
        <v>0.65</v>
      </c>
      <c r="J14" s="4" t="str">
        <f t="shared" si="5"/>
        <v>0.8</v>
      </c>
      <c r="L14" s="4" t="s">
        <v>14</v>
      </c>
      <c r="M14" s="4">
        <v>4</v>
      </c>
      <c r="N14" s="4" t="str">
        <f t="shared" si="6"/>
        <v>4</v>
      </c>
      <c r="O14" s="4" t="str">
        <f t="shared" si="7"/>
        <v>5</v>
      </c>
      <c r="P14" s="4" t="str">
        <f t="shared" si="8"/>
        <v>6</v>
      </c>
      <c r="Q14" s="4">
        <v>6</v>
      </c>
      <c r="R14" s="4" t="str">
        <f t="shared" si="9"/>
        <v>0.7</v>
      </c>
      <c r="S14" s="4" t="str">
        <f t="shared" si="10"/>
        <v>0.8</v>
      </c>
      <c r="T14" s="4" t="str">
        <f t="shared" si="11"/>
        <v>0.9</v>
      </c>
      <c r="V14" s="8" t="s">
        <v>14</v>
      </c>
      <c r="W14" s="4">
        <v>4</v>
      </c>
      <c r="X14" s="4" t="str">
        <f t="shared" si="12"/>
        <v>4</v>
      </c>
      <c r="Y14" s="4" t="str">
        <f t="shared" si="13"/>
        <v>5</v>
      </c>
      <c r="Z14" s="4" t="str">
        <f t="shared" si="14"/>
        <v>6</v>
      </c>
      <c r="AA14" s="4">
        <v>5</v>
      </c>
      <c r="AB14" s="4" t="str">
        <f t="shared" si="15"/>
        <v>0.5</v>
      </c>
      <c r="AC14" s="4" t="str">
        <f t="shared" si="16"/>
        <v>0.65</v>
      </c>
      <c r="AD14" s="4" t="str">
        <f t="shared" si="17"/>
        <v>0.8</v>
      </c>
    </row>
    <row r="15" spans="2:30" x14ac:dyDescent="0.2">
      <c r="B15" s="4" t="s">
        <v>15</v>
      </c>
      <c r="C15" s="4">
        <v>5</v>
      </c>
      <c r="D15" s="4" t="str">
        <f t="shared" si="0"/>
        <v>5</v>
      </c>
      <c r="E15" s="4" t="str">
        <f t="shared" si="1"/>
        <v>6</v>
      </c>
      <c r="F15" s="4" t="str">
        <f t="shared" si="2"/>
        <v>7</v>
      </c>
      <c r="G15" s="4">
        <v>7</v>
      </c>
      <c r="H15" s="4" t="str">
        <f t="shared" si="3"/>
        <v>0.85</v>
      </c>
      <c r="I15" s="4" t="str">
        <f t="shared" si="4"/>
        <v>0.95</v>
      </c>
      <c r="J15" s="4" t="str">
        <f t="shared" si="5"/>
        <v>1</v>
      </c>
      <c r="L15" s="4" t="s">
        <v>15</v>
      </c>
      <c r="M15" s="4">
        <v>5</v>
      </c>
      <c r="N15" s="4" t="str">
        <f t="shared" si="6"/>
        <v>5</v>
      </c>
      <c r="O15" s="4" t="str">
        <f t="shared" si="7"/>
        <v>6</v>
      </c>
      <c r="P15" s="4" t="str">
        <f t="shared" si="8"/>
        <v>7</v>
      </c>
      <c r="Q15" s="4">
        <v>6</v>
      </c>
      <c r="R15" s="4" t="str">
        <f t="shared" si="9"/>
        <v>0.7</v>
      </c>
      <c r="S15" s="4" t="str">
        <f t="shared" si="10"/>
        <v>0.8</v>
      </c>
      <c r="T15" s="4" t="str">
        <f t="shared" si="11"/>
        <v>0.9</v>
      </c>
      <c r="V15" s="8" t="s">
        <v>15</v>
      </c>
      <c r="W15" s="4">
        <v>5</v>
      </c>
      <c r="X15" s="4" t="str">
        <f t="shared" si="12"/>
        <v>5</v>
      </c>
      <c r="Y15" s="4" t="str">
        <f t="shared" si="13"/>
        <v>6</v>
      </c>
      <c r="Z15" s="4" t="str">
        <f t="shared" si="14"/>
        <v>7</v>
      </c>
      <c r="AA15" s="4">
        <v>6</v>
      </c>
      <c r="AB15" s="4" t="str">
        <f t="shared" si="15"/>
        <v>0.7</v>
      </c>
      <c r="AC15" s="4" t="str">
        <f t="shared" si="16"/>
        <v>0.8</v>
      </c>
      <c r="AD15" s="4" t="str">
        <f t="shared" si="17"/>
        <v>0.9</v>
      </c>
    </row>
    <row r="16" spans="2:30" x14ac:dyDescent="0.2">
      <c r="B16" s="4" t="s">
        <v>16</v>
      </c>
      <c r="C16" s="4">
        <v>3</v>
      </c>
      <c r="D16" s="4" t="str">
        <f t="shared" si="0"/>
        <v>3</v>
      </c>
      <c r="E16" s="4" t="str">
        <f t="shared" si="1"/>
        <v>4</v>
      </c>
      <c r="F16" s="4" t="str">
        <f t="shared" si="2"/>
        <v>5</v>
      </c>
      <c r="G16" s="4">
        <v>5</v>
      </c>
      <c r="H16" s="4" t="str">
        <f t="shared" si="3"/>
        <v>0.5</v>
      </c>
      <c r="I16" s="4" t="str">
        <f t="shared" si="4"/>
        <v>0.65</v>
      </c>
      <c r="J16" s="4" t="str">
        <f t="shared" si="5"/>
        <v>0.8</v>
      </c>
      <c r="L16" s="4" t="s">
        <v>16</v>
      </c>
      <c r="M16" s="4">
        <v>5</v>
      </c>
      <c r="N16" s="4" t="str">
        <f t="shared" si="6"/>
        <v>5</v>
      </c>
      <c r="O16" s="4" t="str">
        <f t="shared" si="7"/>
        <v>6</v>
      </c>
      <c r="P16" s="4" t="str">
        <f t="shared" si="8"/>
        <v>7</v>
      </c>
      <c r="Q16" s="4">
        <v>5</v>
      </c>
      <c r="R16" s="4" t="str">
        <f t="shared" si="9"/>
        <v>0.5</v>
      </c>
      <c r="S16" s="4" t="str">
        <f t="shared" si="10"/>
        <v>0.65</v>
      </c>
      <c r="T16" s="4" t="str">
        <f t="shared" si="11"/>
        <v>0.8</v>
      </c>
      <c r="V16" s="8" t="s">
        <v>16</v>
      </c>
      <c r="W16" s="4">
        <v>4</v>
      </c>
      <c r="X16" s="4" t="str">
        <f t="shared" si="12"/>
        <v>4</v>
      </c>
      <c r="Y16" s="4" t="str">
        <f t="shared" si="13"/>
        <v>5</v>
      </c>
      <c r="Z16" s="4" t="str">
        <f t="shared" si="14"/>
        <v>6</v>
      </c>
      <c r="AA16" s="4">
        <v>5</v>
      </c>
      <c r="AB16" s="4" t="str">
        <f t="shared" si="15"/>
        <v>0.5</v>
      </c>
      <c r="AC16" s="4" t="str">
        <f t="shared" si="16"/>
        <v>0.65</v>
      </c>
      <c r="AD16" s="4" t="str">
        <f t="shared" si="17"/>
        <v>0.8</v>
      </c>
    </row>
    <row r="17" spans="2:30" x14ac:dyDescent="0.2">
      <c r="B17" s="4" t="s">
        <v>17</v>
      </c>
      <c r="C17" s="4">
        <v>5</v>
      </c>
      <c r="D17" s="4" t="str">
        <f t="shared" si="0"/>
        <v>5</v>
      </c>
      <c r="E17" s="4" t="str">
        <f t="shared" si="1"/>
        <v>6</v>
      </c>
      <c r="F17" s="4" t="str">
        <f t="shared" si="2"/>
        <v>7</v>
      </c>
      <c r="G17" s="4">
        <v>6</v>
      </c>
      <c r="H17" s="4" t="str">
        <f t="shared" si="3"/>
        <v>0.7</v>
      </c>
      <c r="I17" s="4" t="str">
        <f t="shared" si="4"/>
        <v>0.8</v>
      </c>
      <c r="J17" s="4" t="str">
        <f t="shared" si="5"/>
        <v>0.9</v>
      </c>
      <c r="L17" s="4" t="s">
        <v>17</v>
      </c>
      <c r="M17" s="4">
        <v>5</v>
      </c>
      <c r="N17" s="4" t="str">
        <f t="shared" si="6"/>
        <v>5</v>
      </c>
      <c r="O17" s="4" t="str">
        <f t="shared" si="7"/>
        <v>6</v>
      </c>
      <c r="P17" s="4" t="str">
        <f t="shared" si="8"/>
        <v>7</v>
      </c>
      <c r="Q17" s="4">
        <v>5</v>
      </c>
      <c r="R17" s="4" t="str">
        <f t="shared" si="9"/>
        <v>0.5</v>
      </c>
      <c r="S17" s="4" t="str">
        <f t="shared" si="10"/>
        <v>0.65</v>
      </c>
      <c r="T17" s="4" t="str">
        <f t="shared" si="11"/>
        <v>0.8</v>
      </c>
      <c r="V17" s="8" t="s">
        <v>17</v>
      </c>
      <c r="W17" s="4">
        <v>5</v>
      </c>
      <c r="X17" s="4" t="str">
        <f t="shared" si="12"/>
        <v>5</v>
      </c>
      <c r="Y17" s="4" t="str">
        <f t="shared" si="13"/>
        <v>6</v>
      </c>
      <c r="Z17" s="4" t="str">
        <f t="shared" si="14"/>
        <v>7</v>
      </c>
      <c r="AA17" s="4">
        <v>6</v>
      </c>
      <c r="AB17" s="4" t="str">
        <f t="shared" si="15"/>
        <v>0.7</v>
      </c>
      <c r="AC17" s="4" t="str">
        <f t="shared" si="16"/>
        <v>0.8</v>
      </c>
      <c r="AD17" s="4" t="str">
        <f t="shared" si="17"/>
        <v>0.9</v>
      </c>
    </row>
    <row r="18" spans="2:30" x14ac:dyDescent="0.2">
      <c r="B18" s="4" t="s">
        <v>18</v>
      </c>
      <c r="C18" s="4">
        <v>5</v>
      </c>
      <c r="D18" s="4" t="str">
        <f t="shared" si="0"/>
        <v>5</v>
      </c>
      <c r="E18" s="4" t="str">
        <f t="shared" si="1"/>
        <v>6</v>
      </c>
      <c r="F18" s="4" t="str">
        <f t="shared" si="2"/>
        <v>7</v>
      </c>
      <c r="G18" s="4">
        <v>7</v>
      </c>
      <c r="H18" s="4" t="str">
        <f t="shared" si="3"/>
        <v>0.85</v>
      </c>
      <c r="I18" s="4" t="str">
        <f t="shared" si="4"/>
        <v>0.95</v>
      </c>
      <c r="J18" s="4" t="str">
        <f t="shared" si="5"/>
        <v>1</v>
      </c>
      <c r="L18" s="4" t="s">
        <v>18</v>
      </c>
      <c r="M18" s="4">
        <v>5</v>
      </c>
      <c r="N18" s="4" t="str">
        <f t="shared" si="6"/>
        <v>5</v>
      </c>
      <c r="O18" s="4" t="str">
        <f t="shared" si="7"/>
        <v>6</v>
      </c>
      <c r="P18" s="4" t="str">
        <f t="shared" si="8"/>
        <v>7</v>
      </c>
      <c r="Q18" s="4">
        <v>7</v>
      </c>
      <c r="R18" s="4" t="str">
        <f t="shared" si="9"/>
        <v>0.85</v>
      </c>
      <c r="S18" s="4" t="str">
        <f t="shared" si="10"/>
        <v>0.95</v>
      </c>
      <c r="T18" s="4" t="str">
        <f t="shared" si="11"/>
        <v>1</v>
      </c>
      <c r="V18" s="8" t="s">
        <v>18</v>
      </c>
      <c r="W18" s="4">
        <v>5</v>
      </c>
      <c r="X18" s="4" t="str">
        <f t="shared" si="12"/>
        <v>5</v>
      </c>
      <c r="Y18" s="4" t="str">
        <f t="shared" si="13"/>
        <v>6</v>
      </c>
      <c r="Z18" s="4" t="str">
        <f t="shared" si="14"/>
        <v>7</v>
      </c>
      <c r="AA18" s="4">
        <v>7</v>
      </c>
      <c r="AB18" s="4" t="str">
        <f t="shared" si="15"/>
        <v>0.85</v>
      </c>
      <c r="AC18" s="4" t="str">
        <f t="shared" si="16"/>
        <v>0.95</v>
      </c>
      <c r="AD18" s="4" t="str">
        <f t="shared" si="17"/>
        <v>1</v>
      </c>
    </row>
    <row r="19" spans="2:30" x14ac:dyDescent="0.2">
      <c r="B19" s="4" t="s">
        <v>19</v>
      </c>
      <c r="C19" s="4">
        <v>5</v>
      </c>
      <c r="D19" s="4" t="str">
        <f t="shared" si="0"/>
        <v>5</v>
      </c>
      <c r="E19" s="4" t="str">
        <f t="shared" si="1"/>
        <v>6</v>
      </c>
      <c r="F19" s="4" t="str">
        <f t="shared" si="2"/>
        <v>7</v>
      </c>
      <c r="G19" s="4">
        <v>5</v>
      </c>
      <c r="H19" s="4" t="str">
        <f t="shared" si="3"/>
        <v>0.5</v>
      </c>
      <c r="I19" s="4" t="str">
        <f t="shared" si="4"/>
        <v>0.65</v>
      </c>
      <c r="J19" s="4" t="str">
        <f t="shared" si="5"/>
        <v>0.8</v>
      </c>
      <c r="L19" s="4" t="s">
        <v>19</v>
      </c>
      <c r="M19" s="4">
        <v>6</v>
      </c>
      <c r="N19" s="4" t="str">
        <f t="shared" si="6"/>
        <v>6</v>
      </c>
      <c r="O19" s="4" t="str">
        <f t="shared" si="7"/>
        <v>7</v>
      </c>
      <c r="P19" s="4" t="str">
        <f t="shared" si="8"/>
        <v>8</v>
      </c>
      <c r="Q19" s="4">
        <v>5</v>
      </c>
      <c r="R19" s="4" t="str">
        <f t="shared" si="9"/>
        <v>0.5</v>
      </c>
      <c r="S19" s="4" t="str">
        <f t="shared" si="10"/>
        <v>0.65</v>
      </c>
      <c r="T19" s="4" t="str">
        <f t="shared" si="11"/>
        <v>0.8</v>
      </c>
      <c r="V19" s="8" t="s">
        <v>19</v>
      </c>
      <c r="W19" s="4">
        <v>4</v>
      </c>
      <c r="X19" s="4" t="str">
        <f t="shared" si="12"/>
        <v>4</v>
      </c>
      <c r="Y19" s="4" t="str">
        <f t="shared" si="13"/>
        <v>5</v>
      </c>
      <c r="Z19" s="4" t="str">
        <f t="shared" si="14"/>
        <v>6</v>
      </c>
      <c r="AA19" s="4">
        <v>5</v>
      </c>
      <c r="AB19" s="4" t="str">
        <f t="shared" si="15"/>
        <v>0.5</v>
      </c>
      <c r="AC19" s="4" t="str">
        <f t="shared" si="16"/>
        <v>0.65</v>
      </c>
      <c r="AD19" s="4" t="str">
        <f t="shared" si="17"/>
        <v>0.8</v>
      </c>
    </row>
    <row r="20" spans="2:30" x14ac:dyDescent="0.2">
      <c r="B20" s="4" t="s">
        <v>20</v>
      </c>
      <c r="C20" s="4">
        <v>5</v>
      </c>
      <c r="D20" s="4" t="str">
        <f t="shared" si="0"/>
        <v>5</v>
      </c>
      <c r="E20" s="4" t="str">
        <f t="shared" si="1"/>
        <v>6</v>
      </c>
      <c r="F20" s="4" t="str">
        <f t="shared" si="2"/>
        <v>7</v>
      </c>
      <c r="G20" s="4">
        <v>5</v>
      </c>
      <c r="H20" s="4" t="str">
        <f t="shared" si="3"/>
        <v>0.5</v>
      </c>
      <c r="I20" s="4" t="str">
        <f t="shared" si="4"/>
        <v>0.65</v>
      </c>
      <c r="J20" s="4" t="str">
        <f t="shared" si="5"/>
        <v>0.8</v>
      </c>
      <c r="L20" s="4" t="s">
        <v>20</v>
      </c>
      <c r="M20" s="4">
        <v>5</v>
      </c>
      <c r="N20" s="4" t="str">
        <f t="shared" si="6"/>
        <v>5</v>
      </c>
      <c r="O20" s="4" t="str">
        <f t="shared" si="7"/>
        <v>6</v>
      </c>
      <c r="P20" s="4" t="str">
        <f t="shared" si="8"/>
        <v>7</v>
      </c>
      <c r="Q20" s="4">
        <v>5</v>
      </c>
      <c r="R20" s="4" t="str">
        <f t="shared" si="9"/>
        <v>0.5</v>
      </c>
      <c r="S20" s="4" t="str">
        <f t="shared" si="10"/>
        <v>0.65</v>
      </c>
      <c r="T20" s="4" t="str">
        <f t="shared" si="11"/>
        <v>0.8</v>
      </c>
      <c r="V20" s="8" t="s">
        <v>20</v>
      </c>
      <c r="W20" s="4">
        <v>5</v>
      </c>
      <c r="X20" s="4" t="str">
        <f t="shared" si="12"/>
        <v>5</v>
      </c>
      <c r="Y20" s="4" t="str">
        <f t="shared" si="13"/>
        <v>6</v>
      </c>
      <c r="Z20" s="4" t="str">
        <f t="shared" si="14"/>
        <v>7</v>
      </c>
      <c r="AA20" s="4">
        <v>5</v>
      </c>
      <c r="AB20" s="4" t="str">
        <f t="shared" si="15"/>
        <v>0.5</v>
      </c>
      <c r="AC20" s="4" t="str">
        <f t="shared" si="16"/>
        <v>0.65</v>
      </c>
      <c r="AD20" s="4" t="str">
        <f t="shared" si="17"/>
        <v>0.8</v>
      </c>
    </row>
    <row r="21" spans="2:30" x14ac:dyDescent="0.2">
      <c r="B21" s="4" t="s">
        <v>21</v>
      </c>
      <c r="C21" s="4">
        <v>7</v>
      </c>
      <c r="D21" s="4" t="str">
        <f t="shared" si="0"/>
        <v>7</v>
      </c>
      <c r="E21" s="4" t="str">
        <f t="shared" si="1"/>
        <v>8</v>
      </c>
      <c r="F21" s="4" t="str">
        <f t="shared" si="2"/>
        <v>9</v>
      </c>
      <c r="G21" s="4">
        <v>7</v>
      </c>
      <c r="H21" s="4" t="str">
        <f t="shared" si="3"/>
        <v>0.85</v>
      </c>
      <c r="I21" s="4" t="str">
        <f t="shared" si="4"/>
        <v>0.95</v>
      </c>
      <c r="J21" s="4" t="str">
        <f t="shared" si="5"/>
        <v>1</v>
      </c>
      <c r="L21" s="4" t="s">
        <v>21</v>
      </c>
      <c r="M21" s="4">
        <v>7</v>
      </c>
      <c r="N21" s="4" t="str">
        <f t="shared" si="6"/>
        <v>7</v>
      </c>
      <c r="O21" s="4" t="str">
        <f t="shared" si="7"/>
        <v>8</v>
      </c>
      <c r="P21" s="4" t="str">
        <f t="shared" si="8"/>
        <v>9</v>
      </c>
      <c r="Q21" s="4">
        <v>7</v>
      </c>
      <c r="R21" s="4" t="str">
        <f t="shared" si="9"/>
        <v>0.85</v>
      </c>
      <c r="S21" s="4" t="str">
        <f t="shared" si="10"/>
        <v>0.95</v>
      </c>
      <c r="T21" s="4" t="str">
        <f t="shared" si="11"/>
        <v>1</v>
      </c>
      <c r="V21" s="8" t="s">
        <v>21</v>
      </c>
      <c r="W21" s="4">
        <v>7</v>
      </c>
      <c r="X21" s="4" t="str">
        <f t="shared" si="12"/>
        <v>7</v>
      </c>
      <c r="Y21" s="4" t="str">
        <f t="shared" si="13"/>
        <v>8</v>
      </c>
      <c r="Z21" s="4" t="str">
        <f t="shared" si="14"/>
        <v>9</v>
      </c>
      <c r="AA21" s="4">
        <v>7</v>
      </c>
      <c r="AB21" s="4" t="str">
        <f t="shared" si="15"/>
        <v>0.85</v>
      </c>
      <c r="AC21" s="4" t="str">
        <f t="shared" si="16"/>
        <v>0.95</v>
      </c>
      <c r="AD21" s="4" t="str">
        <f t="shared" si="17"/>
        <v>1</v>
      </c>
    </row>
    <row r="22" spans="2:30" x14ac:dyDescent="0.2">
      <c r="B22" s="4" t="s">
        <v>22</v>
      </c>
      <c r="C22" s="4">
        <v>5</v>
      </c>
      <c r="D22" s="4" t="str">
        <f t="shared" si="0"/>
        <v>5</v>
      </c>
      <c r="E22" s="4" t="str">
        <f t="shared" si="1"/>
        <v>6</v>
      </c>
      <c r="F22" s="4" t="str">
        <f t="shared" si="2"/>
        <v>7</v>
      </c>
      <c r="G22" s="4">
        <v>5</v>
      </c>
      <c r="H22" s="4" t="str">
        <f t="shared" si="3"/>
        <v>0.5</v>
      </c>
      <c r="I22" s="4" t="str">
        <f t="shared" si="4"/>
        <v>0.65</v>
      </c>
      <c r="J22" s="4" t="str">
        <f t="shared" si="5"/>
        <v>0.8</v>
      </c>
      <c r="L22" s="4" t="s">
        <v>22</v>
      </c>
      <c r="M22" s="4">
        <v>5</v>
      </c>
      <c r="N22" s="4" t="str">
        <f t="shared" si="6"/>
        <v>5</v>
      </c>
      <c r="O22" s="4" t="str">
        <f t="shared" si="7"/>
        <v>6</v>
      </c>
      <c r="P22" s="4" t="str">
        <f t="shared" si="8"/>
        <v>7</v>
      </c>
      <c r="Q22" s="4">
        <v>5</v>
      </c>
      <c r="R22" s="4" t="str">
        <f t="shared" si="9"/>
        <v>0.5</v>
      </c>
      <c r="S22" s="4" t="str">
        <f t="shared" si="10"/>
        <v>0.65</v>
      </c>
      <c r="T22" s="4" t="str">
        <f t="shared" si="11"/>
        <v>0.8</v>
      </c>
      <c r="V22" s="8" t="s">
        <v>22</v>
      </c>
      <c r="W22" s="4">
        <v>5</v>
      </c>
      <c r="X22" s="4" t="str">
        <f t="shared" si="12"/>
        <v>5</v>
      </c>
      <c r="Y22" s="4" t="str">
        <f t="shared" si="13"/>
        <v>6</v>
      </c>
      <c r="Z22" s="4" t="str">
        <f t="shared" si="14"/>
        <v>7</v>
      </c>
      <c r="AA22" s="4">
        <v>5</v>
      </c>
      <c r="AB22" s="4" t="str">
        <f t="shared" si="15"/>
        <v>0.5</v>
      </c>
      <c r="AC22" s="4" t="str">
        <f t="shared" si="16"/>
        <v>0.65</v>
      </c>
      <c r="AD22" s="4" t="str">
        <f t="shared" si="17"/>
        <v>0.8</v>
      </c>
    </row>
    <row r="23" spans="2:30" x14ac:dyDescent="0.2">
      <c r="B23" s="4" t="s">
        <v>23</v>
      </c>
      <c r="C23" s="4">
        <v>3</v>
      </c>
      <c r="D23" s="4" t="str">
        <f t="shared" si="0"/>
        <v>3</v>
      </c>
      <c r="E23" s="4" t="str">
        <f t="shared" si="1"/>
        <v>4</v>
      </c>
      <c r="F23" s="4" t="str">
        <f t="shared" si="2"/>
        <v>5</v>
      </c>
      <c r="G23" s="4">
        <v>7</v>
      </c>
      <c r="H23" s="4" t="str">
        <f t="shared" si="3"/>
        <v>0.85</v>
      </c>
      <c r="I23" s="4" t="str">
        <f t="shared" si="4"/>
        <v>0.95</v>
      </c>
      <c r="J23" s="4" t="str">
        <f t="shared" si="5"/>
        <v>1</v>
      </c>
      <c r="L23" s="4" t="s">
        <v>23</v>
      </c>
      <c r="M23" s="4">
        <v>3</v>
      </c>
      <c r="N23" s="4" t="str">
        <f t="shared" si="6"/>
        <v>3</v>
      </c>
      <c r="O23" s="4" t="str">
        <f t="shared" si="7"/>
        <v>4</v>
      </c>
      <c r="P23" s="4" t="str">
        <f t="shared" si="8"/>
        <v>5</v>
      </c>
      <c r="Q23" s="4">
        <v>7</v>
      </c>
      <c r="R23" s="4" t="str">
        <f t="shared" si="9"/>
        <v>0.85</v>
      </c>
      <c r="S23" s="4" t="str">
        <f t="shared" si="10"/>
        <v>0.95</v>
      </c>
      <c r="T23" s="4" t="str">
        <f t="shared" si="11"/>
        <v>1</v>
      </c>
      <c r="V23" s="8" t="s">
        <v>23</v>
      </c>
      <c r="W23" s="4">
        <v>3</v>
      </c>
      <c r="X23" s="4" t="str">
        <f t="shared" si="12"/>
        <v>3</v>
      </c>
      <c r="Y23" s="4" t="str">
        <f t="shared" si="13"/>
        <v>4</v>
      </c>
      <c r="Z23" s="4" t="str">
        <f t="shared" si="14"/>
        <v>5</v>
      </c>
      <c r="AA23" s="4">
        <v>7</v>
      </c>
      <c r="AB23" s="4" t="str">
        <f t="shared" si="15"/>
        <v>0.85</v>
      </c>
      <c r="AC23" s="4" t="str">
        <f t="shared" si="16"/>
        <v>0.95</v>
      </c>
      <c r="AD23" s="4" t="str">
        <f t="shared" si="17"/>
        <v>1</v>
      </c>
    </row>
    <row r="24" spans="2:30" x14ac:dyDescent="0.2">
      <c r="B24" s="4" t="s">
        <v>24</v>
      </c>
      <c r="C24" s="4">
        <v>6</v>
      </c>
      <c r="D24" s="4" t="str">
        <f t="shared" si="0"/>
        <v>6</v>
      </c>
      <c r="E24" s="4" t="str">
        <f t="shared" si="1"/>
        <v>7</v>
      </c>
      <c r="F24" s="4" t="str">
        <f t="shared" si="2"/>
        <v>8</v>
      </c>
      <c r="G24" s="4">
        <v>7</v>
      </c>
      <c r="H24" s="4" t="str">
        <f t="shared" si="3"/>
        <v>0.85</v>
      </c>
      <c r="I24" s="4" t="str">
        <f t="shared" si="4"/>
        <v>0.95</v>
      </c>
      <c r="J24" s="4" t="str">
        <f t="shared" si="5"/>
        <v>1</v>
      </c>
      <c r="L24" s="4" t="s">
        <v>24</v>
      </c>
      <c r="M24" s="4">
        <v>6</v>
      </c>
      <c r="N24" s="4" t="str">
        <f t="shared" si="6"/>
        <v>6</v>
      </c>
      <c r="O24" s="4" t="str">
        <f t="shared" si="7"/>
        <v>7</v>
      </c>
      <c r="P24" s="4" t="str">
        <f t="shared" si="8"/>
        <v>8</v>
      </c>
      <c r="Q24" s="4">
        <v>6</v>
      </c>
      <c r="R24" s="4" t="str">
        <f t="shared" si="9"/>
        <v>0.7</v>
      </c>
      <c r="S24" s="4" t="str">
        <f t="shared" si="10"/>
        <v>0.8</v>
      </c>
      <c r="T24" s="4" t="str">
        <f t="shared" si="11"/>
        <v>0.9</v>
      </c>
      <c r="V24" s="8" t="s">
        <v>24</v>
      </c>
      <c r="W24" s="4">
        <v>6</v>
      </c>
      <c r="X24" s="4" t="str">
        <f t="shared" si="12"/>
        <v>6</v>
      </c>
      <c r="Y24" s="4" t="str">
        <f t="shared" si="13"/>
        <v>7</v>
      </c>
      <c r="Z24" s="4" t="str">
        <f t="shared" si="14"/>
        <v>8</v>
      </c>
      <c r="AA24" s="4">
        <v>6</v>
      </c>
      <c r="AB24" s="4" t="str">
        <f t="shared" si="15"/>
        <v>0.7</v>
      </c>
      <c r="AC24" s="4" t="str">
        <f t="shared" si="16"/>
        <v>0.8</v>
      </c>
      <c r="AD24" s="4" t="str">
        <f t="shared" si="17"/>
        <v>0.9</v>
      </c>
    </row>
    <row r="25" spans="2:30" x14ac:dyDescent="0.2">
      <c r="B25" s="4" t="s">
        <v>25</v>
      </c>
      <c r="C25" s="4">
        <v>4</v>
      </c>
      <c r="D25" s="4" t="str">
        <f t="shared" si="0"/>
        <v>4</v>
      </c>
      <c r="E25" s="4" t="str">
        <f t="shared" si="1"/>
        <v>5</v>
      </c>
      <c r="F25" s="4" t="str">
        <f t="shared" si="2"/>
        <v>6</v>
      </c>
      <c r="G25" s="4">
        <v>5</v>
      </c>
      <c r="H25" s="4" t="str">
        <f t="shared" si="3"/>
        <v>0.5</v>
      </c>
      <c r="I25" s="4" t="str">
        <f t="shared" si="4"/>
        <v>0.65</v>
      </c>
      <c r="J25" s="4" t="str">
        <f t="shared" si="5"/>
        <v>0.8</v>
      </c>
      <c r="L25" s="4" t="s">
        <v>25</v>
      </c>
      <c r="M25" s="4">
        <v>5</v>
      </c>
      <c r="N25" s="4" t="str">
        <f t="shared" si="6"/>
        <v>5</v>
      </c>
      <c r="O25" s="4" t="str">
        <f t="shared" si="7"/>
        <v>6</v>
      </c>
      <c r="P25" s="4" t="str">
        <f t="shared" si="8"/>
        <v>7</v>
      </c>
      <c r="Q25" s="4">
        <v>5</v>
      </c>
      <c r="R25" s="4" t="str">
        <f t="shared" si="9"/>
        <v>0.5</v>
      </c>
      <c r="S25" s="4" t="str">
        <f t="shared" si="10"/>
        <v>0.65</v>
      </c>
      <c r="T25" s="4" t="str">
        <f t="shared" si="11"/>
        <v>0.8</v>
      </c>
      <c r="V25" s="8" t="s">
        <v>25</v>
      </c>
      <c r="W25" s="4">
        <v>4</v>
      </c>
      <c r="X25" s="4" t="str">
        <f t="shared" si="12"/>
        <v>4</v>
      </c>
      <c r="Y25" s="4" t="str">
        <f t="shared" si="13"/>
        <v>5</v>
      </c>
      <c r="Z25" s="4" t="str">
        <f t="shared" si="14"/>
        <v>6</v>
      </c>
      <c r="AA25" s="4">
        <v>5</v>
      </c>
      <c r="AB25" s="4" t="str">
        <f t="shared" si="15"/>
        <v>0.5</v>
      </c>
      <c r="AC25" s="4" t="str">
        <f t="shared" si="16"/>
        <v>0.65</v>
      </c>
      <c r="AD25" s="4" t="str">
        <f t="shared" si="17"/>
        <v>0.8</v>
      </c>
    </row>
    <row r="26" spans="2:30" x14ac:dyDescent="0.2">
      <c r="B26" s="4" t="s">
        <v>26</v>
      </c>
      <c r="C26" s="4">
        <v>3</v>
      </c>
      <c r="D26" s="4" t="str">
        <f t="shared" si="0"/>
        <v>3</v>
      </c>
      <c r="E26" s="4" t="str">
        <f t="shared" si="1"/>
        <v>4</v>
      </c>
      <c r="F26" s="4" t="str">
        <f t="shared" si="2"/>
        <v>5</v>
      </c>
      <c r="G26" s="4">
        <v>7</v>
      </c>
      <c r="H26" s="4" t="str">
        <f t="shared" si="3"/>
        <v>0.85</v>
      </c>
      <c r="I26" s="4" t="str">
        <f t="shared" si="4"/>
        <v>0.95</v>
      </c>
      <c r="J26" s="4" t="str">
        <f t="shared" si="5"/>
        <v>1</v>
      </c>
      <c r="L26" s="4" t="s">
        <v>26</v>
      </c>
      <c r="M26" s="4">
        <v>4</v>
      </c>
      <c r="N26" s="4" t="str">
        <f t="shared" si="6"/>
        <v>4</v>
      </c>
      <c r="O26" s="4" t="str">
        <f t="shared" si="7"/>
        <v>5</v>
      </c>
      <c r="P26" s="4" t="str">
        <f t="shared" si="8"/>
        <v>6</v>
      </c>
      <c r="Q26" s="4">
        <v>7</v>
      </c>
      <c r="R26" s="4" t="str">
        <f t="shared" si="9"/>
        <v>0.85</v>
      </c>
      <c r="S26" s="4" t="str">
        <f t="shared" si="10"/>
        <v>0.95</v>
      </c>
      <c r="T26" s="4" t="str">
        <f t="shared" si="11"/>
        <v>1</v>
      </c>
      <c r="V26" s="8" t="s">
        <v>26</v>
      </c>
      <c r="W26" s="4">
        <v>4</v>
      </c>
      <c r="X26" s="4" t="str">
        <f t="shared" si="12"/>
        <v>4</v>
      </c>
      <c r="Y26" s="4" t="str">
        <f t="shared" si="13"/>
        <v>5</v>
      </c>
      <c r="Z26" s="4" t="str">
        <f t="shared" si="14"/>
        <v>6</v>
      </c>
      <c r="AA26" s="4">
        <v>5</v>
      </c>
      <c r="AB26" s="4" t="str">
        <f t="shared" si="15"/>
        <v>0.5</v>
      </c>
      <c r="AC26" s="4" t="str">
        <f t="shared" si="16"/>
        <v>0.65</v>
      </c>
      <c r="AD26" s="4" t="str">
        <f t="shared" si="17"/>
        <v>0.8</v>
      </c>
    </row>
    <row r="27" spans="2:30" x14ac:dyDescent="0.2">
      <c r="B27" s="4" t="s">
        <v>27</v>
      </c>
      <c r="C27" s="4">
        <v>6</v>
      </c>
      <c r="D27" s="4" t="str">
        <f t="shared" si="0"/>
        <v>6</v>
      </c>
      <c r="E27" s="4" t="str">
        <f t="shared" si="1"/>
        <v>7</v>
      </c>
      <c r="F27" s="4" t="str">
        <f t="shared" si="2"/>
        <v>8</v>
      </c>
      <c r="G27" s="4">
        <v>7</v>
      </c>
      <c r="H27" s="4" t="str">
        <f t="shared" si="3"/>
        <v>0.85</v>
      </c>
      <c r="I27" s="4" t="str">
        <f t="shared" si="4"/>
        <v>0.95</v>
      </c>
      <c r="J27" s="4" t="str">
        <f t="shared" si="5"/>
        <v>1</v>
      </c>
      <c r="L27" s="4" t="s">
        <v>27</v>
      </c>
      <c r="M27" s="4">
        <v>6</v>
      </c>
      <c r="N27" s="4" t="str">
        <f t="shared" si="6"/>
        <v>6</v>
      </c>
      <c r="O27" s="4" t="str">
        <f t="shared" si="7"/>
        <v>7</v>
      </c>
      <c r="P27" s="4" t="str">
        <f t="shared" si="8"/>
        <v>8</v>
      </c>
      <c r="Q27" s="4">
        <v>7</v>
      </c>
      <c r="R27" s="4" t="str">
        <f t="shared" si="9"/>
        <v>0.85</v>
      </c>
      <c r="S27" s="4" t="str">
        <f t="shared" si="10"/>
        <v>0.95</v>
      </c>
      <c r="T27" s="4" t="str">
        <f t="shared" si="11"/>
        <v>1</v>
      </c>
      <c r="V27" s="8" t="s">
        <v>27</v>
      </c>
      <c r="W27" s="4">
        <v>6</v>
      </c>
      <c r="X27" s="4" t="str">
        <f t="shared" si="12"/>
        <v>6</v>
      </c>
      <c r="Y27" s="4" t="str">
        <f t="shared" si="13"/>
        <v>7</v>
      </c>
      <c r="Z27" s="4" t="str">
        <f t="shared" si="14"/>
        <v>8</v>
      </c>
      <c r="AA27" s="4">
        <v>7</v>
      </c>
      <c r="AB27" s="4" t="str">
        <f t="shared" si="15"/>
        <v>0.85</v>
      </c>
      <c r="AC27" s="4" t="str">
        <f t="shared" si="16"/>
        <v>0.95</v>
      </c>
      <c r="AD27" s="4" t="str">
        <f t="shared" si="17"/>
        <v>1</v>
      </c>
    </row>
    <row r="28" spans="2:30" x14ac:dyDescent="0.2">
      <c r="B28" s="4" t="s">
        <v>28</v>
      </c>
      <c r="C28" s="4">
        <v>5</v>
      </c>
      <c r="D28" s="4" t="str">
        <f t="shared" si="0"/>
        <v>5</v>
      </c>
      <c r="E28" s="4" t="str">
        <f t="shared" si="1"/>
        <v>6</v>
      </c>
      <c r="F28" s="4" t="str">
        <f t="shared" si="2"/>
        <v>7</v>
      </c>
      <c r="G28" s="4">
        <v>5</v>
      </c>
      <c r="H28" s="4" t="str">
        <f t="shared" si="3"/>
        <v>0.5</v>
      </c>
      <c r="I28" s="4" t="str">
        <f t="shared" si="4"/>
        <v>0.65</v>
      </c>
      <c r="J28" s="4" t="str">
        <f t="shared" si="5"/>
        <v>0.8</v>
      </c>
      <c r="L28" s="4" t="s">
        <v>28</v>
      </c>
      <c r="M28" s="4">
        <v>6</v>
      </c>
      <c r="N28" s="4" t="str">
        <f t="shared" si="6"/>
        <v>6</v>
      </c>
      <c r="O28" s="4" t="str">
        <f t="shared" si="7"/>
        <v>7</v>
      </c>
      <c r="P28" s="4" t="str">
        <f t="shared" si="8"/>
        <v>8</v>
      </c>
      <c r="Q28" s="4">
        <v>6</v>
      </c>
      <c r="R28" s="4" t="str">
        <f t="shared" si="9"/>
        <v>0.7</v>
      </c>
      <c r="S28" s="4" t="str">
        <f t="shared" si="10"/>
        <v>0.8</v>
      </c>
      <c r="T28" s="4" t="str">
        <f t="shared" si="11"/>
        <v>0.9</v>
      </c>
      <c r="V28" s="8" t="s">
        <v>28</v>
      </c>
      <c r="W28" s="4">
        <v>6</v>
      </c>
      <c r="X28" s="4" t="str">
        <f t="shared" si="12"/>
        <v>6</v>
      </c>
      <c r="Y28" s="4" t="str">
        <f t="shared" si="13"/>
        <v>7</v>
      </c>
      <c r="Z28" s="4" t="str">
        <f t="shared" si="14"/>
        <v>8</v>
      </c>
      <c r="AA28" s="4">
        <v>6</v>
      </c>
      <c r="AB28" s="4" t="str">
        <f t="shared" si="15"/>
        <v>0.7</v>
      </c>
      <c r="AC28" s="4" t="str">
        <f t="shared" si="16"/>
        <v>0.8</v>
      </c>
      <c r="AD28" s="4" t="str">
        <f t="shared" si="17"/>
        <v>0.9</v>
      </c>
    </row>
    <row r="29" spans="2:30" x14ac:dyDescent="0.2">
      <c r="B29" s="4" t="s">
        <v>29</v>
      </c>
      <c r="C29" s="19">
        <v>6</v>
      </c>
      <c r="D29" s="4" t="str">
        <f t="shared" si="0"/>
        <v>6</v>
      </c>
      <c r="E29" s="4" t="str">
        <f t="shared" si="1"/>
        <v>7</v>
      </c>
      <c r="F29" s="4" t="str">
        <f t="shared" si="2"/>
        <v>8</v>
      </c>
      <c r="G29" s="19">
        <v>7</v>
      </c>
      <c r="H29" s="4" t="str">
        <f t="shared" si="3"/>
        <v>0.85</v>
      </c>
      <c r="I29" s="4" t="str">
        <f t="shared" si="4"/>
        <v>0.95</v>
      </c>
      <c r="J29" s="4" t="str">
        <f t="shared" si="5"/>
        <v>1</v>
      </c>
      <c r="L29" s="4" t="s">
        <v>29</v>
      </c>
      <c r="M29" s="19">
        <v>5</v>
      </c>
      <c r="N29" s="4" t="str">
        <f t="shared" si="6"/>
        <v>5</v>
      </c>
      <c r="O29" s="4" t="str">
        <f t="shared" si="7"/>
        <v>6</v>
      </c>
      <c r="P29" s="4" t="str">
        <f t="shared" si="8"/>
        <v>7</v>
      </c>
      <c r="Q29" s="19">
        <v>7</v>
      </c>
      <c r="R29" s="4" t="str">
        <f t="shared" si="9"/>
        <v>0.85</v>
      </c>
      <c r="S29" s="4" t="str">
        <f t="shared" si="10"/>
        <v>0.95</v>
      </c>
      <c r="T29" s="4" t="str">
        <f t="shared" si="11"/>
        <v>1</v>
      </c>
      <c r="V29" s="8" t="s">
        <v>29</v>
      </c>
      <c r="W29" s="19">
        <v>4</v>
      </c>
      <c r="X29" s="4" t="str">
        <f t="shared" si="12"/>
        <v>4</v>
      </c>
      <c r="Y29" s="4" t="str">
        <f t="shared" si="13"/>
        <v>5</v>
      </c>
      <c r="Z29" s="4" t="str">
        <f t="shared" si="14"/>
        <v>6</v>
      </c>
      <c r="AA29" s="19">
        <v>7</v>
      </c>
      <c r="AB29" s="4" t="str">
        <f t="shared" si="15"/>
        <v>0.85</v>
      </c>
      <c r="AC29" s="4" t="str">
        <f t="shared" si="16"/>
        <v>0.95</v>
      </c>
      <c r="AD29" s="4" t="str">
        <f t="shared" si="17"/>
        <v>1</v>
      </c>
    </row>
    <row r="30" spans="2:30" x14ac:dyDescent="0.2">
      <c r="B30" s="4" t="s">
        <v>30</v>
      </c>
      <c r="C30" s="4">
        <v>3</v>
      </c>
      <c r="D30" s="4" t="str">
        <f t="shared" si="0"/>
        <v>3</v>
      </c>
      <c r="E30" s="4" t="str">
        <f t="shared" si="1"/>
        <v>4</v>
      </c>
      <c r="F30" s="4" t="str">
        <f t="shared" si="2"/>
        <v>5</v>
      </c>
      <c r="G30" s="4">
        <v>4</v>
      </c>
      <c r="H30" s="4" t="str">
        <f t="shared" si="3"/>
        <v>0.3</v>
      </c>
      <c r="I30" s="4" t="str">
        <f t="shared" si="4"/>
        <v>0.5</v>
      </c>
      <c r="J30" s="4" t="str">
        <f t="shared" si="5"/>
        <v>0.7</v>
      </c>
      <c r="L30" s="4" t="s">
        <v>30</v>
      </c>
      <c r="M30" s="4">
        <v>6</v>
      </c>
      <c r="N30" s="4" t="str">
        <f t="shared" si="6"/>
        <v>6</v>
      </c>
      <c r="O30" s="4" t="str">
        <f t="shared" si="7"/>
        <v>7</v>
      </c>
      <c r="P30" s="4" t="str">
        <f t="shared" si="8"/>
        <v>8</v>
      </c>
      <c r="Q30" s="4">
        <v>6</v>
      </c>
      <c r="R30" s="4" t="str">
        <f t="shared" si="9"/>
        <v>0.7</v>
      </c>
      <c r="S30" s="4" t="str">
        <f t="shared" si="10"/>
        <v>0.8</v>
      </c>
      <c r="T30" s="4" t="str">
        <f t="shared" si="11"/>
        <v>0.9</v>
      </c>
      <c r="V30" s="8" t="s">
        <v>30</v>
      </c>
      <c r="W30" s="4">
        <v>6</v>
      </c>
      <c r="X30" s="4" t="str">
        <f t="shared" si="12"/>
        <v>6</v>
      </c>
      <c r="Y30" s="4" t="str">
        <f t="shared" si="13"/>
        <v>7</v>
      </c>
      <c r="Z30" s="4" t="str">
        <f t="shared" si="14"/>
        <v>8</v>
      </c>
      <c r="AA30" s="4">
        <v>3</v>
      </c>
      <c r="AB30" s="4" t="str">
        <f t="shared" si="15"/>
        <v>0.2</v>
      </c>
      <c r="AC30" s="4" t="str">
        <f t="shared" si="16"/>
        <v>0.35</v>
      </c>
      <c r="AD30" s="4" t="str">
        <f t="shared" si="17"/>
        <v>0.5</v>
      </c>
    </row>
    <row r="31" spans="2:30" x14ac:dyDescent="0.2">
      <c r="B31" s="4" t="s">
        <v>31</v>
      </c>
      <c r="C31" s="4">
        <v>5</v>
      </c>
      <c r="D31" s="4" t="str">
        <f t="shared" si="0"/>
        <v>5</v>
      </c>
      <c r="E31" s="4" t="str">
        <f t="shared" si="1"/>
        <v>6</v>
      </c>
      <c r="F31" s="4" t="str">
        <f t="shared" si="2"/>
        <v>7</v>
      </c>
      <c r="G31" s="4">
        <v>5</v>
      </c>
      <c r="H31" s="4" t="str">
        <f t="shared" si="3"/>
        <v>0.5</v>
      </c>
      <c r="I31" s="4" t="str">
        <f t="shared" si="4"/>
        <v>0.65</v>
      </c>
      <c r="J31" s="4" t="str">
        <f t="shared" si="5"/>
        <v>0.8</v>
      </c>
      <c r="L31" s="4" t="s">
        <v>31</v>
      </c>
      <c r="M31" s="4">
        <v>5</v>
      </c>
      <c r="N31" s="4" t="str">
        <f t="shared" si="6"/>
        <v>5</v>
      </c>
      <c r="O31" s="4" t="str">
        <f t="shared" si="7"/>
        <v>6</v>
      </c>
      <c r="P31" s="4" t="str">
        <f t="shared" si="8"/>
        <v>7</v>
      </c>
      <c r="Q31" s="4">
        <v>5</v>
      </c>
      <c r="R31" s="4" t="str">
        <f t="shared" si="9"/>
        <v>0.5</v>
      </c>
      <c r="S31" s="4" t="str">
        <f t="shared" si="10"/>
        <v>0.65</v>
      </c>
      <c r="T31" s="4" t="str">
        <f t="shared" si="11"/>
        <v>0.8</v>
      </c>
      <c r="V31" s="8" t="s">
        <v>31</v>
      </c>
      <c r="W31" s="4">
        <v>5</v>
      </c>
      <c r="X31" s="4" t="str">
        <f t="shared" si="12"/>
        <v>5</v>
      </c>
      <c r="Y31" s="4" t="str">
        <f t="shared" si="13"/>
        <v>6</v>
      </c>
      <c r="Z31" s="4" t="str">
        <f t="shared" si="14"/>
        <v>7</v>
      </c>
      <c r="AA31" s="4">
        <v>5</v>
      </c>
      <c r="AB31" s="4" t="str">
        <f t="shared" si="15"/>
        <v>0.5</v>
      </c>
      <c r="AC31" s="4" t="str">
        <f t="shared" si="16"/>
        <v>0.65</v>
      </c>
      <c r="AD31" s="4" t="str">
        <f t="shared" si="17"/>
        <v>0.8</v>
      </c>
    </row>
    <row r="32" spans="2:30" x14ac:dyDescent="0.2">
      <c r="B32" s="4" t="s">
        <v>32</v>
      </c>
      <c r="C32" s="4">
        <v>6</v>
      </c>
      <c r="D32" s="4" t="str">
        <f t="shared" si="0"/>
        <v>6</v>
      </c>
      <c r="E32" s="4" t="str">
        <f t="shared" si="1"/>
        <v>7</v>
      </c>
      <c r="F32" s="4" t="str">
        <f t="shared" si="2"/>
        <v>8</v>
      </c>
      <c r="G32" s="4">
        <v>6</v>
      </c>
      <c r="H32" s="4" t="str">
        <f t="shared" si="3"/>
        <v>0.7</v>
      </c>
      <c r="I32" s="4" t="str">
        <f t="shared" si="4"/>
        <v>0.8</v>
      </c>
      <c r="J32" s="4" t="str">
        <f t="shared" si="5"/>
        <v>0.9</v>
      </c>
      <c r="L32" s="4" t="s">
        <v>32</v>
      </c>
      <c r="M32" s="4">
        <v>7</v>
      </c>
      <c r="N32" s="4" t="str">
        <f t="shared" si="6"/>
        <v>7</v>
      </c>
      <c r="O32" s="4" t="str">
        <f t="shared" si="7"/>
        <v>8</v>
      </c>
      <c r="P32" s="4" t="str">
        <f t="shared" si="8"/>
        <v>9</v>
      </c>
      <c r="Q32" s="4">
        <v>7</v>
      </c>
      <c r="R32" s="4" t="str">
        <f t="shared" si="9"/>
        <v>0.85</v>
      </c>
      <c r="S32" s="4" t="str">
        <f t="shared" si="10"/>
        <v>0.95</v>
      </c>
      <c r="T32" s="4" t="str">
        <f t="shared" si="11"/>
        <v>1</v>
      </c>
      <c r="V32" s="8" t="s">
        <v>32</v>
      </c>
      <c r="W32" s="4">
        <v>6</v>
      </c>
      <c r="X32" s="4" t="str">
        <f t="shared" si="12"/>
        <v>6</v>
      </c>
      <c r="Y32" s="4" t="str">
        <f t="shared" si="13"/>
        <v>7</v>
      </c>
      <c r="Z32" s="4" t="str">
        <f t="shared" si="14"/>
        <v>8</v>
      </c>
      <c r="AA32" s="4">
        <v>7</v>
      </c>
      <c r="AB32" s="4" t="str">
        <f t="shared" si="15"/>
        <v>0.85</v>
      </c>
      <c r="AC32" s="4" t="str">
        <f t="shared" si="16"/>
        <v>0.95</v>
      </c>
      <c r="AD32" s="4" t="str">
        <f t="shared" si="17"/>
        <v>1</v>
      </c>
    </row>
    <row r="33" spans="2:30" x14ac:dyDescent="0.2">
      <c r="B33" s="4" t="s">
        <v>33</v>
      </c>
      <c r="C33" s="4">
        <v>4</v>
      </c>
      <c r="D33" s="4" t="str">
        <f t="shared" si="0"/>
        <v>4</v>
      </c>
      <c r="E33" s="4" t="str">
        <f t="shared" si="1"/>
        <v>5</v>
      </c>
      <c r="F33" s="4" t="str">
        <f t="shared" si="2"/>
        <v>6</v>
      </c>
      <c r="G33" s="4">
        <v>7</v>
      </c>
      <c r="H33" s="4" t="str">
        <f t="shared" si="3"/>
        <v>0.85</v>
      </c>
      <c r="I33" s="4" t="str">
        <f t="shared" si="4"/>
        <v>0.95</v>
      </c>
      <c r="J33" s="4" t="str">
        <f t="shared" si="5"/>
        <v>1</v>
      </c>
      <c r="L33" s="4" t="s">
        <v>33</v>
      </c>
      <c r="M33" s="4">
        <v>3</v>
      </c>
      <c r="N33" s="4" t="str">
        <f t="shared" si="6"/>
        <v>3</v>
      </c>
      <c r="O33" s="4" t="str">
        <f t="shared" si="7"/>
        <v>4</v>
      </c>
      <c r="P33" s="4" t="str">
        <f t="shared" si="8"/>
        <v>5</v>
      </c>
      <c r="Q33" s="4">
        <v>7</v>
      </c>
      <c r="R33" s="4" t="str">
        <f t="shared" si="9"/>
        <v>0.85</v>
      </c>
      <c r="S33" s="4" t="str">
        <f t="shared" si="10"/>
        <v>0.95</v>
      </c>
      <c r="T33" s="4" t="str">
        <f t="shared" si="11"/>
        <v>1</v>
      </c>
      <c r="V33" s="8" t="s">
        <v>33</v>
      </c>
      <c r="W33" s="4">
        <v>3</v>
      </c>
      <c r="X33" s="4" t="str">
        <f t="shared" si="12"/>
        <v>3</v>
      </c>
      <c r="Y33" s="4" t="str">
        <f t="shared" si="13"/>
        <v>4</v>
      </c>
      <c r="Z33" s="4" t="str">
        <f t="shared" si="14"/>
        <v>5</v>
      </c>
      <c r="AA33" s="4">
        <v>5</v>
      </c>
      <c r="AB33" s="4" t="str">
        <f t="shared" si="15"/>
        <v>0.5</v>
      </c>
      <c r="AC33" s="4" t="str">
        <f t="shared" si="16"/>
        <v>0.65</v>
      </c>
      <c r="AD33" s="4" t="str">
        <f t="shared" si="17"/>
        <v>0.8</v>
      </c>
    </row>
    <row r="34" spans="2:30" x14ac:dyDescent="0.2">
      <c r="B34" s="4" t="s">
        <v>34</v>
      </c>
      <c r="C34" s="4">
        <v>6</v>
      </c>
      <c r="D34" s="4" t="str">
        <f t="shared" si="0"/>
        <v>6</v>
      </c>
      <c r="E34" s="4" t="str">
        <f t="shared" si="1"/>
        <v>7</v>
      </c>
      <c r="F34" s="4" t="str">
        <f t="shared" si="2"/>
        <v>8</v>
      </c>
      <c r="G34" s="4">
        <v>7</v>
      </c>
      <c r="H34" s="4" t="str">
        <f t="shared" si="3"/>
        <v>0.85</v>
      </c>
      <c r="I34" s="4" t="str">
        <f t="shared" si="4"/>
        <v>0.95</v>
      </c>
      <c r="J34" s="4" t="str">
        <f t="shared" si="5"/>
        <v>1</v>
      </c>
      <c r="L34" s="4" t="s">
        <v>34</v>
      </c>
      <c r="M34" s="4">
        <v>6</v>
      </c>
      <c r="N34" s="4" t="str">
        <f t="shared" si="6"/>
        <v>6</v>
      </c>
      <c r="O34" s="4" t="str">
        <f t="shared" si="7"/>
        <v>7</v>
      </c>
      <c r="P34" s="4" t="str">
        <f t="shared" si="8"/>
        <v>8</v>
      </c>
      <c r="Q34" s="4">
        <v>7</v>
      </c>
      <c r="R34" s="4" t="str">
        <f t="shared" si="9"/>
        <v>0.85</v>
      </c>
      <c r="S34" s="4" t="str">
        <f t="shared" si="10"/>
        <v>0.95</v>
      </c>
      <c r="T34" s="4" t="str">
        <f t="shared" si="11"/>
        <v>1</v>
      </c>
      <c r="V34" s="8" t="s">
        <v>34</v>
      </c>
      <c r="W34" s="4">
        <v>6</v>
      </c>
      <c r="X34" s="4" t="str">
        <f t="shared" si="12"/>
        <v>6</v>
      </c>
      <c r="Y34" s="4" t="str">
        <f t="shared" si="13"/>
        <v>7</v>
      </c>
      <c r="Z34" s="4" t="str">
        <f t="shared" si="14"/>
        <v>8</v>
      </c>
      <c r="AA34" s="4">
        <v>7</v>
      </c>
      <c r="AB34" s="4" t="str">
        <f t="shared" si="15"/>
        <v>0.85</v>
      </c>
      <c r="AC34" s="4" t="str">
        <f t="shared" si="16"/>
        <v>0.95</v>
      </c>
      <c r="AD34" s="4" t="str">
        <f t="shared" si="17"/>
        <v>1</v>
      </c>
    </row>
    <row r="35" spans="2:30" x14ac:dyDescent="0.2">
      <c r="B35" s="4" t="s">
        <v>35</v>
      </c>
      <c r="C35" s="4">
        <v>5</v>
      </c>
      <c r="D35" s="4" t="str">
        <f t="shared" si="0"/>
        <v>5</v>
      </c>
      <c r="E35" s="4" t="str">
        <f t="shared" si="1"/>
        <v>6</v>
      </c>
      <c r="F35" s="4" t="str">
        <f t="shared" si="2"/>
        <v>7</v>
      </c>
      <c r="G35" s="4">
        <v>7</v>
      </c>
      <c r="H35" s="4" t="str">
        <f t="shared" si="3"/>
        <v>0.85</v>
      </c>
      <c r="I35" s="4" t="str">
        <f t="shared" si="4"/>
        <v>0.95</v>
      </c>
      <c r="J35" s="4" t="str">
        <f t="shared" si="5"/>
        <v>1</v>
      </c>
      <c r="L35" s="4" t="s">
        <v>35</v>
      </c>
      <c r="M35" s="4">
        <v>4</v>
      </c>
      <c r="N35" s="4" t="str">
        <f t="shared" si="6"/>
        <v>4</v>
      </c>
      <c r="O35" s="4" t="str">
        <f t="shared" si="7"/>
        <v>5</v>
      </c>
      <c r="P35" s="4" t="str">
        <f t="shared" si="8"/>
        <v>6</v>
      </c>
      <c r="Q35" s="4">
        <v>7</v>
      </c>
      <c r="R35" s="4" t="str">
        <f t="shared" si="9"/>
        <v>0.85</v>
      </c>
      <c r="S35" s="4" t="str">
        <f t="shared" si="10"/>
        <v>0.95</v>
      </c>
      <c r="T35" s="4" t="str">
        <f t="shared" si="11"/>
        <v>1</v>
      </c>
      <c r="V35" s="8" t="s">
        <v>35</v>
      </c>
      <c r="W35" s="4">
        <v>4</v>
      </c>
      <c r="X35" s="4" t="str">
        <f t="shared" si="12"/>
        <v>4</v>
      </c>
      <c r="Y35" s="4" t="str">
        <f t="shared" si="13"/>
        <v>5</v>
      </c>
      <c r="Z35" s="4" t="str">
        <f t="shared" si="14"/>
        <v>6</v>
      </c>
      <c r="AA35" s="4">
        <v>7</v>
      </c>
      <c r="AB35" s="4" t="str">
        <f t="shared" si="15"/>
        <v>0.85</v>
      </c>
      <c r="AC35" s="4" t="str">
        <f t="shared" si="16"/>
        <v>0.95</v>
      </c>
      <c r="AD35" s="4" t="str">
        <f t="shared" si="17"/>
        <v>1</v>
      </c>
    </row>
    <row r="36" spans="2:30" x14ac:dyDescent="0.2">
      <c r="B36" s="4" t="s">
        <v>36</v>
      </c>
      <c r="C36" s="4">
        <v>6</v>
      </c>
      <c r="D36" s="4" t="str">
        <f t="shared" si="0"/>
        <v>6</v>
      </c>
      <c r="E36" s="4" t="str">
        <f t="shared" si="1"/>
        <v>7</v>
      </c>
      <c r="F36" s="4" t="str">
        <f t="shared" si="2"/>
        <v>8</v>
      </c>
      <c r="G36" s="4">
        <v>5</v>
      </c>
      <c r="H36" s="4" t="str">
        <f t="shared" si="3"/>
        <v>0.5</v>
      </c>
      <c r="I36" s="4" t="str">
        <f t="shared" si="4"/>
        <v>0.65</v>
      </c>
      <c r="J36" s="4" t="str">
        <f t="shared" si="5"/>
        <v>0.8</v>
      </c>
      <c r="L36" s="4" t="s">
        <v>36</v>
      </c>
      <c r="M36" s="4">
        <v>7</v>
      </c>
      <c r="N36" s="4" t="str">
        <f t="shared" si="6"/>
        <v>7</v>
      </c>
      <c r="O36" s="4" t="str">
        <f t="shared" si="7"/>
        <v>8</v>
      </c>
      <c r="P36" s="4" t="str">
        <f t="shared" si="8"/>
        <v>9</v>
      </c>
      <c r="Q36" s="4">
        <v>7</v>
      </c>
      <c r="R36" s="4" t="str">
        <f t="shared" si="9"/>
        <v>0.85</v>
      </c>
      <c r="S36" s="4" t="str">
        <f t="shared" si="10"/>
        <v>0.95</v>
      </c>
      <c r="T36" s="4" t="str">
        <f t="shared" si="11"/>
        <v>1</v>
      </c>
      <c r="V36" s="8" t="s">
        <v>36</v>
      </c>
      <c r="W36" s="4">
        <v>7</v>
      </c>
      <c r="X36" s="4" t="str">
        <f t="shared" si="12"/>
        <v>7</v>
      </c>
      <c r="Y36" s="4" t="str">
        <f t="shared" si="13"/>
        <v>8</v>
      </c>
      <c r="Z36" s="4" t="str">
        <f t="shared" si="14"/>
        <v>9</v>
      </c>
      <c r="AA36" s="4">
        <v>7</v>
      </c>
      <c r="AB36" s="4" t="str">
        <f t="shared" si="15"/>
        <v>0.85</v>
      </c>
      <c r="AC36" s="4" t="str">
        <f t="shared" si="16"/>
        <v>0.95</v>
      </c>
      <c r="AD36" s="4" t="str">
        <f t="shared" si="17"/>
        <v>1</v>
      </c>
    </row>
    <row r="37" spans="2:30" x14ac:dyDescent="0.2">
      <c r="B37" s="4" t="s">
        <v>37</v>
      </c>
      <c r="C37" s="4">
        <v>6</v>
      </c>
      <c r="D37" s="4" t="str">
        <f t="shared" si="0"/>
        <v>6</v>
      </c>
      <c r="E37" s="4" t="str">
        <f t="shared" si="1"/>
        <v>7</v>
      </c>
      <c r="F37" s="4" t="str">
        <f t="shared" si="2"/>
        <v>8</v>
      </c>
      <c r="G37" s="4">
        <v>7</v>
      </c>
      <c r="H37" s="4" t="str">
        <f t="shared" si="3"/>
        <v>0.85</v>
      </c>
      <c r="I37" s="4" t="str">
        <f t="shared" si="4"/>
        <v>0.95</v>
      </c>
      <c r="J37" s="4" t="str">
        <f t="shared" si="5"/>
        <v>1</v>
      </c>
      <c r="L37" s="4" t="s">
        <v>37</v>
      </c>
      <c r="M37" s="4">
        <v>7</v>
      </c>
      <c r="N37" s="4" t="str">
        <f t="shared" si="6"/>
        <v>7</v>
      </c>
      <c r="O37" s="4" t="str">
        <f t="shared" si="7"/>
        <v>8</v>
      </c>
      <c r="P37" s="4" t="str">
        <f t="shared" si="8"/>
        <v>9</v>
      </c>
      <c r="Q37" s="4">
        <v>7</v>
      </c>
      <c r="R37" s="4" t="str">
        <f t="shared" si="9"/>
        <v>0.85</v>
      </c>
      <c r="S37" s="4" t="str">
        <f t="shared" si="10"/>
        <v>0.95</v>
      </c>
      <c r="T37" s="4" t="str">
        <f t="shared" si="11"/>
        <v>1</v>
      </c>
      <c r="V37" s="8" t="s">
        <v>37</v>
      </c>
      <c r="W37" s="4">
        <v>4</v>
      </c>
      <c r="X37" s="4" t="str">
        <f t="shared" si="12"/>
        <v>4</v>
      </c>
      <c r="Y37" s="4" t="str">
        <f t="shared" si="13"/>
        <v>5</v>
      </c>
      <c r="Z37" s="4" t="str">
        <f t="shared" si="14"/>
        <v>6</v>
      </c>
      <c r="AA37" s="4">
        <v>7</v>
      </c>
      <c r="AB37" s="4" t="str">
        <f t="shared" si="15"/>
        <v>0.85</v>
      </c>
      <c r="AC37" s="4" t="str">
        <f t="shared" si="16"/>
        <v>0.95</v>
      </c>
      <c r="AD37" s="4" t="str">
        <f t="shared" si="17"/>
        <v>1</v>
      </c>
    </row>
    <row r="38" spans="2:30" x14ac:dyDescent="0.2">
      <c r="B38" s="4" t="s">
        <v>38</v>
      </c>
      <c r="C38" s="4">
        <v>5</v>
      </c>
      <c r="D38" s="4" t="str">
        <f t="shared" si="0"/>
        <v>5</v>
      </c>
      <c r="E38" s="4" t="str">
        <f t="shared" si="1"/>
        <v>6</v>
      </c>
      <c r="F38" s="4" t="str">
        <f t="shared" si="2"/>
        <v>7</v>
      </c>
      <c r="G38" s="4">
        <v>5</v>
      </c>
      <c r="H38" s="4" t="str">
        <f t="shared" si="3"/>
        <v>0.5</v>
      </c>
      <c r="I38" s="4" t="str">
        <f t="shared" si="4"/>
        <v>0.65</v>
      </c>
      <c r="J38" s="4" t="str">
        <f t="shared" si="5"/>
        <v>0.8</v>
      </c>
      <c r="L38" s="4" t="s">
        <v>38</v>
      </c>
      <c r="M38" s="4">
        <v>5</v>
      </c>
      <c r="N38" s="4" t="str">
        <f t="shared" si="6"/>
        <v>5</v>
      </c>
      <c r="O38" s="4" t="str">
        <f t="shared" si="7"/>
        <v>6</v>
      </c>
      <c r="P38" s="4" t="str">
        <f t="shared" si="8"/>
        <v>7</v>
      </c>
      <c r="Q38" s="4">
        <v>7</v>
      </c>
      <c r="R38" s="4" t="str">
        <f t="shared" si="9"/>
        <v>0.85</v>
      </c>
      <c r="S38" s="4" t="str">
        <f t="shared" si="10"/>
        <v>0.95</v>
      </c>
      <c r="T38" s="4" t="str">
        <f t="shared" si="11"/>
        <v>1</v>
      </c>
      <c r="V38" s="8" t="s">
        <v>38</v>
      </c>
      <c r="W38" s="4">
        <v>5</v>
      </c>
      <c r="X38" s="4" t="str">
        <f t="shared" si="12"/>
        <v>5</v>
      </c>
      <c r="Y38" s="4" t="str">
        <f t="shared" si="13"/>
        <v>6</v>
      </c>
      <c r="Z38" s="4" t="str">
        <f t="shared" si="14"/>
        <v>7</v>
      </c>
      <c r="AA38" s="4">
        <v>5</v>
      </c>
      <c r="AB38" s="4" t="str">
        <f t="shared" si="15"/>
        <v>0.5</v>
      </c>
      <c r="AC38" s="4" t="str">
        <f t="shared" si="16"/>
        <v>0.65</v>
      </c>
      <c r="AD38" s="4" t="str">
        <f t="shared" si="17"/>
        <v>0.8</v>
      </c>
    </row>
    <row r="39" spans="2:30" x14ac:dyDescent="0.2">
      <c r="B39" s="4" t="s">
        <v>39</v>
      </c>
      <c r="C39" s="4">
        <v>6</v>
      </c>
      <c r="D39" s="4" t="str">
        <f t="shared" si="0"/>
        <v>6</v>
      </c>
      <c r="E39" s="4" t="str">
        <f t="shared" si="1"/>
        <v>7</v>
      </c>
      <c r="F39" s="4" t="str">
        <f t="shared" si="2"/>
        <v>8</v>
      </c>
      <c r="G39" s="4">
        <v>5</v>
      </c>
      <c r="H39" s="4" t="str">
        <f t="shared" si="3"/>
        <v>0.5</v>
      </c>
      <c r="I39" s="4" t="str">
        <f t="shared" si="4"/>
        <v>0.65</v>
      </c>
      <c r="J39" s="4" t="str">
        <f t="shared" si="5"/>
        <v>0.8</v>
      </c>
      <c r="L39" s="4" t="s">
        <v>39</v>
      </c>
      <c r="M39" s="4">
        <v>6</v>
      </c>
      <c r="N39" s="4" t="str">
        <f t="shared" si="6"/>
        <v>6</v>
      </c>
      <c r="O39" s="4" t="str">
        <f t="shared" si="7"/>
        <v>7</v>
      </c>
      <c r="P39" s="4" t="str">
        <f t="shared" si="8"/>
        <v>8</v>
      </c>
      <c r="Q39" s="4">
        <v>5</v>
      </c>
      <c r="R39" s="4" t="str">
        <f t="shared" si="9"/>
        <v>0.5</v>
      </c>
      <c r="S39" s="4" t="str">
        <f t="shared" si="10"/>
        <v>0.65</v>
      </c>
      <c r="T39" s="4" t="str">
        <f t="shared" si="11"/>
        <v>0.8</v>
      </c>
      <c r="V39" s="8" t="s">
        <v>39</v>
      </c>
      <c r="W39" s="4">
        <v>5</v>
      </c>
      <c r="X39" s="4" t="str">
        <f t="shared" si="12"/>
        <v>5</v>
      </c>
      <c r="Y39" s="4" t="str">
        <f t="shared" si="13"/>
        <v>6</v>
      </c>
      <c r="Z39" s="4" t="str">
        <f t="shared" si="14"/>
        <v>7</v>
      </c>
      <c r="AA39" s="4">
        <v>5</v>
      </c>
      <c r="AB39" s="4" t="str">
        <f t="shared" si="15"/>
        <v>0.5</v>
      </c>
      <c r="AC39" s="4" t="str">
        <f t="shared" si="16"/>
        <v>0.65</v>
      </c>
      <c r="AD39" s="4" t="str">
        <f t="shared" si="17"/>
        <v>0.8</v>
      </c>
    </row>
    <row r="40" spans="2:30" x14ac:dyDescent="0.2">
      <c r="B40" s="4" t="s">
        <v>40</v>
      </c>
      <c r="C40" s="4">
        <v>5</v>
      </c>
      <c r="D40" s="4" t="str">
        <f t="shared" si="0"/>
        <v>5</v>
      </c>
      <c r="E40" s="4" t="str">
        <f t="shared" si="1"/>
        <v>6</v>
      </c>
      <c r="F40" s="4" t="str">
        <f t="shared" si="2"/>
        <v>7</v>
      </c>
      <c r="G40" s="19">
        <v>7</v>
      </c>
      <c r="H40" s="4" t="str">
        <f t="shared" si="3"/>
        <v>0.85</v>
      </c>
      <c r="I40" s="4" t="str">
        <f t="shared" si="4"/>
        <v>0.95</v>
      </c>
      <c r="J40" s="4" t="str">
        <f t="shared" si="5"/>
        <v>1</v>
      </c>
      <c r="L40" s="4" t="s">
        <v>40</v>
      </c>
      <c r="M40" s="4">
        <v>6</v>
      </c>
      <c r="N40" s="4" t="str">
        <f t="shared" si="6"/>
        <v>6</v>
      </c>
      <c r="O40" s="4" t="str">
        <f t="shared" si="7"/>
        <v>7</v>
      </c>
      <c r="P40" s="4" t="str">
        <f t="shared" si="8"/>
        <v>8</v>
      </c>
      <c r="Q40" s="19">
        <v>7</v>
      </c>
      <c r="R40" s="4" t="str">
        <f t="shared" si="9"/>
        <v>0.85</v>
      </c>
      <c r="S40" s="4" t="str">
        <f t="shared" si="10"/>
        <v>0.95</v>
      </c>
      <c r="T40" s="4" t="str">
        <f t="shared" si="11"/>
        <v>1</v>
      </c>
      <c r="V40" s="8" t="s">
        <v>40</v>
      </c>
      <c r="W40" s="4">
        <v>5</v>
      </c>
      <c r="X40" s="4" t="str">
        <f t="shared" si="12"/>
        <v>5</v>
      </c>
      <c r="Y40" s="4" t="str">
        <f t="shared" si="13"/>
        <v>6</v>
      </c>
      <c r="Z40" s="4" t="str">
        <f t="shared" si="14"/>
        <v>7</v>
      </c>
      <c r="AA40" s="19">
        <v>5</v>
      </c>
      <c r="AB40" s="4" t="str">
        <f t="shared" si="15"/>
        <v>0.5</v>
      </c>
      <c r="AC40" s="4" t="str">
        <f t="shared" si="16"/>
        <v>0.65</v>
      </c>
      <c r="AD40" s="4" t="str">
        <f t="shared" si="17"/>
        <v>0.8</v>
      </c>
    </row>
    <row r="41" spans="2:30" x14ac:dyDescent="0.2">
      <c r="B41" s="4" t="s">
        <v>41</v>
      </c>
      <c r="C41" s="19">
        <v>6</v>
      </c>
      <c r="D41" s="4" t="str">
        <f t="shared" si="0"/>
        <v>6</v>
      </c>
      <c r="E41" s="4" t="str">
        <f t="shared" si="1"/>
        <v>7</v>
      </c>
      <c r="F41" s="4" t="str">
        <f t="shared" si="2"/>
        <v>8</v>
      </c>
      <c r="G41" s="4">
        <v>7</v>
      </c>
      <c r="H41" s="4" t="str">
        <f t="shared" si="3"/>
        <v>0.85</v>
      </c>
      <c r="I41" s="4" t="str">
        <f t="shared" si="4"/>
        <v>0.95</v>
      </c>
      <c r="J41" s="4" t="str">
        <f t="shared" si="5"/>
        <v>1</v>
      </c>
      <c r="L41" s="4" t="s">
        <v>41</v>
      </c>
      <c r="M41" s="19">
        <v>4</v>
      </c>
      <c r="N41" s="4" t="str">
        <f t="shared" si="6"/>
        <v>4</v>
      </c>
      <c r="O41" s="4" t="str">
        <f t="shared" si="7"/>
        <v>5</v>
      </c>
      <c r="P41" s="4" t="str">
        <f t="shared" si="8"/>
        <v>6</v>
      </c>
      <c r="Q41" s="4">
        <v>7</v>
      </c>
      <c r="R41" s="4" t="str">
        <f t="shared" si="9"/>
        <v>0.85</v>
      </c>
      <c r="S41" s="4" t="str">
        <f t="shared" si="10"/>
        <v>0.95</v>
      </c>
      <c r="T41" s="4" t="str">
        <f t="shared" si="11"/>
        <v>1</v>
      </c>
      <c r="V41" s="8" t="s">
        <v>41</v>
      </c>
      <c r="W41" s="19">
        <v>5</v>
      </c>
      <c r="X41" s="4" t="str">
        <f t="shared" si="12"/>
        <v>5</v>
      </c>
      <c r="Y41" s="4" t="str">
        <f t="shared" si="13"/>
        <v>6</v>
      </c>
      <c r="Z41" s="4" t="str">
        <f t="shared" si="14"/>
        <v>7</v>
      </c>
      <c r="AA41" s="4">
        <v>7</v>
      </c>
      <c r="AB41" s="4" t="str">
        <f t="shared" si="15"/>
        <v>0.85</v>
      </c>
      <c r="AC41" s="4" t="str">
        <f t="shared" si="16"/>
        <v>0.95</v>
      </c>
      <c r="AD41" s="4" t="str">
        <f t="shared" si="17"/>
        <v>1</v>
      </c>
    </row>
    <row r="42" spans="2:30" x14ac:dyDescent="0.2">
      <c r="B42" s="4" t="s">
        <v>42</v>
      </c>
      <c r="C42" s="4">
        <v>3</v>
      </c>
      <c r="D42" s="4" t="str">
        <f t="shared" si="0"/>
        <v>3</v>
      </c>
      <c r="E42" s="4" t="str">
        <f t="shared" si="1"/>
        <v>4</v>
      </c>
      <c r="F42" s="4" t="str">
        <f t="shared" si="2"/>
        <v>5</v>
      </c>
      <c r="G42" s="4">
        <v>5</v>
      </c>
      <c r="H42" s="4" t="str">
        <f t="shared" si="3"/>
        <v>0.5</v>
      </c>
      <c r="I42" s="4" t="str">
        <f t="shared" si="4"/>
        <v>0.65</v>
      </c>
      <c r="J42" s="4" t="str">
        <f t="shared" si="5"/>
        <v>0.8</v>
      </c>
      <c r="L42" s="4" t="s">
        <v>42</v>
      </c>
      <c r="M42" s="4">
        <v>3</v>
      </c>
      <c r="N42" s="4" t="str">
        <f t="shared" si="6"/>
        <v>3</v>
      </c>
      <c r="O42" s="4" t="str">
        <f t="shared" si="7"/>
        <v>4</v>
      </c>
      <c r="P42" s="4" t="str">
        <f t="shared" si="8"/>
        <v>5</v>
      </c>
      <c r="Q42" s="4">
        <v>5</v>
      </c>
      <c r="R42" s="4" t="str">
        <f t="shared" si="9"/>
        <v>0.5</v>
      </c>
      <c r="S42" s="4" t="str">
        <f t="shared" si="10"/>
        <v>0.65</v>
      </c>
      <c r="T42" s="4" t="str">
        <f t="shared" si="11"/>
        <v>0.8</v>
      </c>
      <c r="V42" s="8" t="s">
        <v>42</v>
      </c>
      <c r="W42" s="4">
        <v>3</v>
      </c>
      <c r="X42" s="4" t="str">
        <f t="shared" si="12"/>
        <v>3</v>
      </c>
      <c r="Y42" s="4" t="str">
        <f t="shared" si="13"/>
        <v>4</v>
      </c>
      <c r="Z42" s="4" t="str">
        <f t="shared" si="14"/>
        <v>5</v>
      </c>
      <c r="AA42" s="4">
        <v>5</v>
      </c>
      <c r="AB42" s="4" t="str">
        <f t="shared" si="15"/>
        <v>0.5</v>
      </c>
      <c r="AC42" s="4" t="str">
        <f t="shared" si="16"/>
        <v>0.65</v>
      </c>
      <c r="AD42" s="4" t="str">
        <f t="shared" si="17"/>
        <v>0.8</v>
      </c>
    </row>
    <row r="43" spans="2:30" x14ac:dyDescent="0.2">
      <c r="B43" s="4" t="s">
        <v>43</v>
      </c>
      <c r="C43" s="4">
        <v>5</v>
      </c>
      <c r="D43" s="4" t="str">
        <f t="shared" si="0"/>
        <v>5</v>
      </c>
      <c r="E43" s="4" t="str">
        <f t="shared" si="1"/>
        <v>6</v>
      </c>
      <c r="F43" s="4" t="str">
        <f t="shared" si="2"/>
        <v>7</v>
      </c>
      <c r="G43" s="4">
        <v>4</v>
      </c>
      <c r="H43" s="4" t="str">
        <f t="shared" si="3"/>
        <v>0.3</v>
      </c>
      <c r="I43" s="4" t="str">
        <f t="shared" si="4"/>
        <v>0.5</v>
      </c>
      <c r="J43" s="4" t="str">
        <f t="shared" si="5"/>
        <v>0.7</v>
      </c>
      <c r="L43" s="4" t="s">
        <v>43</v>
      </c>
      <c r="M43" s="4">
        <v>5</v>
      </c>
      <c r="N43" s="4" t="str">
        <f t="shared" si="6"/>
        <v>5</v>
      </c>
      <c r="O43" s="4" t="str">
        <f t="shared" si="7"/>
        <v>6</v>
      </c>
      <c r="P43" s="4" t="str">
        <f t="shared" si="8"/>
        <v>7</v>
      </c>
      <c r="Q43" s="4">
        <v>5</v>
      </c>
      <c r="R43" s="4" t="str">
        <f t="shared" si="9"/>
        <v>0.5</v>
      </c>
      <c r="S43" s="4" t="str">
        <f t="shared" si="10"/>
        <v>0.65</v>
      </c>
      <c r="T43" s="4" t="str">
        <f t="shared" si="11"/>
        <v>0.8</v>
      </c>
      <c r="V43" s="8" t="s">
        <v>43</v>
      </c>
      <c r="W43" s="4">
        <v>5</v>
      </c>
      <c r="X43" s="4" t="str">
        <f t="shared" si="12"/>
        <v>5</v>
      </c>
      <c r="Y43" s="4" t="str">
        <f t="shared" si="13"/>
        <v>6</v>
      </c>
      <c r="Z43" s="4" t="str">
        <f t="shared" si="14"/>
        <v>7</v>
      </c>
      <c r="AA43" s="4">
        <v>4</v>
      </c>
      <c r="AB43" s="4" t="str">
        <f t="shared" si="15"/>
        <v>0.3</v>
      </c>
      <c r="AC43" s="4" t="str">
        <f t="shared" si="16"/>
        <v>0.5</v>
      </c>
      <c r="AD43" s="4" t="str">
        <f t="shared" si="17"/>
        <v>0.7</v>
      </c>
    </row>
    <row r="44" spans="2:30" x14ac:dyDescent="0.2">
      <c r="B44" s="4" t="s">
        <v>44</v>
      </c>
      <c r="C44" s="4">
        <v>5</v>
      </c>
      <c r="D44" s="4" t="str">
        <f t="shared" si="0"/>
        <v>5</v>
      </c>
      <c r="E44" s="4" t="str">
        <f t="shared" si="1"/>
        <v>6</v>
      </c>
      <c r="F44" s="4" t="str">
        <f t="shared" si="2"/>
        <v>7</v>
      </c>
      <c r="G44" s="4">
        <v>6</v>
      </c>
      <c r="H44" s="4" t="str">
        <f t="shared" si="3"/>
        <v>0.7</v>
      </c>
      <c r="I44" s="4" t="str">
        <f t="shared" si="4"/>
        <v>0.8</v>
      </c>
      <c r="J44" s="4" t="str">
        <f t="shared" si="5"/>
        <v>0.9</v>
      </c>
      <c r="L44" s="4" t="s">
        <v>44</v>
      </c>
      <c r="M44" s="4">
        <v>5</v>
      </c>
      <c r="N44" s="4" t="str">
        <f t="shared" si="6"/>
        <v>5</v>
      </c>
      <c r="O44" s="4" t="str">
        <f t="shared" si="7"/>
        <v>6</v>
      </c>
      <c r="P44" s="4" t="str">
        <f t="shared" si="8"/>
        <v>7</v>
      </c>
      <c r="Q44" s="4">
        <v>6</v>
      </c>
      <c r="R44" s="4" t="str">
        <f t="shared" si="9"/>
        <v>0.7</v>
      </c>
      <c r="S44" s="4" t="str">
        <f t="shared" si="10"/>
        <v>0.8</v>
      </c>
      <c r="T44" s="4" t="str">
        <f t="shared" si="11"/>
        <v>0.9</v>
      </c>
      <c r="V44" s="8" t="s">
        <v>44</v>
      </c>
      <c r="W44" s="4">
        <v>6</v>
      </c>
      <c r="X44" s="4" t="str">
        <f t="shared" si="12"/>
        <v>6</v>
      </c>
      <c r="Y44" s="4" t="str">
        <f t="shared" si="13"/>
        <v>7</v>
      </c>
      <c r="Z44" s="4" t="str">
        <f t="shared" si="14"/>
        <v>8</v>
      </c>
      <c r="AA44" s="4">
        <v>7</v>
      </c>
      <c r="AB44" s="4" t="str">
        <f t="shared" si="15"/>
        <v>0.85</v>
      </c>
      <c r="AC44" s="4" t="str">
        <f t="shared" si="16"/>
        <v>0.95</v>
      </c>
      <c r="AD44" s="4" t="str">
        <f t="shared" si="17"/>
        <v>1</v>
      </c>
    </row>
    <row r="45" spans="2:30" x14ac:dyDescent="0.2">
      <c r="B45" s="4" t="s">
        <v>45</v>
      </c>
      <c r="C45" s="4">
        <v>6</v>
      </c>
      <c r="D45" s="4" t="str">
        <f t="shared" si="0"/>
        <v>6</v>
      </c>
      <c r="E45" s="4" t="str">
        <f t="shared" si="1"/>
        <v>7</v>
      </c>
      <c r="F45" s="4" t="str">
        <f t="shared" si="2"/>
        <v>8</v>
      </c>
      <c r="G45" s="4">
        <v>5</v>
      </c>
      <c r="H45" s="4" t="str">
        <f t="shared" si="3"/>
        <v>0.5</v>
      </c>
      <c r="I45" s="4" t="str">
        <f t="shared" si="4"/>
        <v>0.65</v>
      </c>
      <c r="J45" s="4" t="str">
        <f t="shared" si="5"/>
        <v>0.8</v>
      </c>
      <c r="L45" s="4" t="s">
        <v>45</v>
      </c>
      <c r="M45" s="4">
        <v>6</v>
      </c>
      <c r="N45" s="4" t="str">
        <f t="shared" si="6"/>
        <v>6</v>
      </c>
      <c r="O45" s="4" t="str">
        <f t="shared" si="7"/>
        <v>7</v>
      </c>
      <c r="P45" s="4" t="str">
        <f t="shared" si="8"/>
        <v>8</v>
      </c>
      <c r="Q45" s="4">
        <v>5</v>
      </c>
      <c r="R45" s="4" t="str">
        <f t="shared" si="9"/>
        <v>0.5</v>
      </c>
      <c r="S45" s="4" t="str">
        <f t="shared" si="10"/>
        <v>0.65</v>
      </c>
      <c r="T45" s="4" t="str">
        <f t="shared" si="11"/>
        <v>0.8</v>
      </c>
      <c r="V45" s="8" t="s">
        <v>45</v>
      </c>
      <c r="W45" s="4">
        <v>5</v>
      </c>
      <c r="X45" s="4" t="str">
        <f t="shared" si="12"/>
        <v>5</v>
      </c>
      <c r="Y45" s="4" t="str">
        <f t="shared" si="13"/>
        <v>6</v>
      </c>
      <c r="Z45" s="4" t="str">
        <f t="shared" si="14"/>
        <v>7</v>
      </c>
      <c r="AA45" s="4">
        <v>5</v>
      </c>
      <c r="AB45" s="4" t="str">
        <f t="shared" si="15"/>
        <v>0.5</v>
      </c>
      <c r="AC45" s="4" t="str">
        <f t="shared" si="16"/>
        <v>0.65</v>
      </c>
      <c r="AD45" s="4" t="str">
        <f t="shared" si="17"/>
        <v>0.8</v>
      </c>
    </row>
    <row r="46" spans="2:30" x14ac:dyDescent="0.2">
      <c r="B46" s="4" t="s">
        <v>46</v>
      </c>
      <c r="C46" s="4">
        <v>5</v>
      </c>
      <c r="D46" s="4" t="str">
        <f t="shared" si="0"/>
        <v>5</v>
      </c>
      <c r="E46" s="4" t="str">
        <f t="shared" si="1"/>
        <v>6</v>
      </c>
      <c r="F46" s="4" t="str">
        <f t="shared" si="2"/>
        <v>7</v>
      </c>
      <c r="G46" s="4">
        <v>6</v>
      </c>
      <c r="H46" s="4" t="str">
        <f t="shared" si="3"/>
        <v>0.7</v>
      </c>
      <c r="I46" s="4" t="str">
        <f t="shared" si="4"/>
        <v>0.8</v>
      </c>
      <c r="J46" s="4" t="str">
        <f t="shared" si="5"/>
        <v>0.9</v>
      </c>
      <c r="L46" s="4" t="s">
        <v>46</v>
      </c>
      <c r="M46" s="4">
        <v>5</v>
      </c>
      <c r="N46" s="4" t="str">
        <f t="shared" si="6"/>
        <v>5</v>
      </c>
      <c r="O46" s="4" t="str">
        <f t="shared" si="7"/>
        <v>6</v>
      </c>
      <c r="P46" s="4" t="str">
        <f t="shared" si="8"/>
        <v>7</v>
      </c>
      <c r="Q46" s="4">
        <v>6</v>
      </c>
      <c r="R46" s="4" t="str">
        <f t="shared" si="9"/>
        <v>0.7</v>
      </c>
      <c r="S46" s="4" t="str">
        <f t="shared" si="10"/>
        <v>0.8</v>
      </c>
      <c r="T46" s="4" t="str">
        <f t="shared" si="11"/>
        <v>0.9</v>
      </c>
      <c r="V46" s="8" t="s">
        <v>46</v>
      </c>
      <c r="W46" s="4">
        <v>6</v>
      </c>
      <c r="X46" s="4" t="str">
        <f t="shared" si="12"/>
        <v>6</v>
      </c>
      <c r="Y46" s="4" t="str">
        <f t="shared" si="13"/>
        <v>7</v>
      </c>
      <c r="Z46" s="4" t="str">
        <f t="shared" si="14"/>
        <v>8</v>
      </c>
      <c r="AA46" s="4">
        <v>6</v>
      </c>
      <c r="AB46" s="4" t="str">
        <f t="shared" si="15"/>
        <v>0.7</v>
      </c>
      <c r="AC46" s="4" t="str">
        <f t="shared" si="16"/>
        <v>0.8</v>
      </c>
      <c r="AD46" s="4" t="str">
        <f t="shared" si="17"/>
        <v>0.9</v>
      </c>
    </row>
    <row r="47" spans="2:30" x14ac:dyDescent="0.2">
      <c r="B47" s="4" t="s">
        <v>47</v>
      </c>
      <c r="C47" s="4">
        <v>3</v>
      </c>
      <c r="D47" s="4" t="str">
        <f t="shared" si="0"/>
        <v>3</v>
      </c>
      <c r="E47" s="4" t="str">
        <f t="shared" si="1"/>
        <v>4</v>
      </c>
      <c r="F47" s="4" t="str">
        <f t="shared" si="2"/>
        <v>5</v>
      </c>
      <c r="G47" s="4">
        <v>7</v>
      </c>
      <c r="H47" s="4" t="str">
        <f t="shared" si="3"/>
        <v>0.85</v>
      </c>
      <c r="I47" s="4" t="str">
        <f t="shared" si="4"/>
        <v>0.95</v>
      </c>
      <c r="J47" s="4" t="str">
        <f t="shared" si="5"/>
        <v>1</v>
      </c>
      <c r="L47" s="4" t="s">
        <v>47</v>
      </c>
      <c r="M47" s="4">
        <v>4</v>
      </c>
      <c r="N47" s="4" t="str">
        <f t="shared" si="6"/>
        <v>4</v>
      </c>
      <c r="O47" s="4" t="str">
        <f t="shared" si="7"/>
        <v>5</v>
      </c>
      <c r="P47" s="4" t="str">
        <f t="shared" si="8"/>
        <v>6</v>
      </c>
      <c r="Q47" s="4">
        <v>5</v>
      </c>
      <c r="R47" s="4" t="str">
        <f t="shared" si="9"/>
        <v>0.5</v>
      </c>
      <c r="S47" s="4" t="str">
        <f t="shared" si="10"/>
        <v>0.65</v>
      </c>
      <c r="T47" s="4" t="str">
        <f t="shared" si="11"/>
        <v>0.8</v>
      </c>
      <c r="V47" s="8" t="s">
        <v>47</v>
      </c>
      <c r="W47" s="4">
        <v>4</v>
      </c>
      <c r="X47" s="4" t="str">
        <f t="shared" si="12"/>
        <v>4</v>
      </c>
      <c r="Y47" s="4" t="str">
        <f t="shared" si="13"/>
        <v>5</v>
      </c>
      <c r="Z47" s="4" t="str">
        <f t="shared" si="14"/>
        <v>6</v>
      </c>
      <c r="AA47" s="4">
        <v>5</v>
      </c>
      <c r="AB47" s="4" t="str">
        <f t="shared" si="15"/>
        <v>0.5</v>
      </c>
      <c r="AC47" s="4" t="str">
        <f t="shared" si="16"/>
        <v>0.65</v>
      </c>
      <c r="AD47" s="4" t="str">
        <f t="shared" si="17"/>
        <v>0.8</v>
      </c>
    </row>
    <row r="48" spans="2:30" x14ac:dyDescent="0.2">
      <c r="B48" s="4" t="s">
        <v>48</v>
      </c>
      <c r="C48" s="4">
        <v>7</v>
      </c>
      <c r="D48" s="4" t="str">
        <f t="shared" si="0"/>
        <v>7</v>
      </c>
      <c r="E48" s="4" t="str">
        <f t="shared" si="1"/>
        <v>8</v>
      </c>
      <c r="F48" s="4" t="str">
        <f t="shared" si="2"/>
        <v>9</v>
      </c>
      <c r="G48" s="4">
        <v>7</v>
      </c>
      <c r="H48" s="4" t="str">
        <f t="shared" si="3"/>
        <v>0.85</v>
      </c>
      <c r="I48" s="4" t="str">
        <f t="shared" si="4"/>
        <v>0.95</v>
      </c>
      <c r="J48" s="4" t="str">
        <f t="shared" si="5"/>
        <v>1</v>
      </c>
      <c r="L48" s="4" t="s">
        <v>48</v>
      </c>
      <c r="M48" s="4">
        <v>7</v>
      </c>
      <c r="N48" s="4" t="str">
        <f t="shared" si="6"/>
        <v>7</v>
      </c>
      <c r="O48" s="4" t="str">
        <f t="shared" si="7"/>
        <v>8</v>
      </c>
      <c r="P48" s="4" t="str">
        <f t="shared" si="8"/>
        <v>9</v>
      </c>
      <c r="Q48" s="4">
        <v>7</v>
      </c>
      <c r="R48" s="4" t="str">
        <f t="shared" si="9"/>
        <v>0.85</v>
      </c>
      <c r="S48" s="4" t="str">
        <f t="shared" si="10"/>
        <v>0.95</v>
      </c>
      <c r="T48" s="4" t="str">
        <f t="shared" si="11"/>
        <v>1</v>
      </c>
      <c r="V48" s="8" t="s">
        <v>48</v>
      </c>
      <c r="W48" s="4">
        <v>7</v>
      </c>
      <c r="X48" s="4" t="str">
        <f t="shared" si="12"/>
        <v>7</v>
      </c>
      <c r="Y48" s="4" t="str">
        <f t="shared" si="13"/>
        <v>8</v>
      </c>
      <c r="Z48" s="4" t="str">
        <f t="shared" si="14"/>
        <v>9</v>
      </c>
      <c r="AA48" s="4">
        <v>7</v>
      </c>
      <c r="AB48" s="4" t="str">
        <f t="shared" si="15"/>
        <v>0.85</v>
      </c>
      <c r="AC48" s="4" t="str">
        <f t="shared" si="16"/>
        <v>0.95</v>
      </c>
      <c r="AD48" s="4" t="str">
        <f t="shared" si="17"/>
        <v>1</v>
      </c>
    </row>
    <row r="49" spans="2:30" x14ac:dyDescent="0.2">
      <c r="B49" s="4" t="s">
        <v>49</v>
      </c>
      <c r="C49" s="4">
        <v>6</v>
      </c>
      <c r="D49" s="4" t="str">
        <f t="shared" si="0"/>
        <v>6</v>
      </c>
      <c r="E49" s="4" t="str">
        <f t="shared" si="1"/>
        <v>7</v>
      </c>
      <c r="F49" s="4" t="str">
        <f t="shared" si="2"/>
        <v>8</v>
      </c>
      <c r="G49" s="4">
        <v>7</v>
      </c>
      <c r="H49" s="4" t="str">
        <f t="shared" si="3"/>
        <v>0.85</v>
      </c>
      <c r="I49" s="4" t="str">
        <f t="shared" si="4"/>
        <v>0.95</v>
      </c>
      <c r="J49" s="4" t="str">
        <f t="shared" si="5"/>
        <v>1</v>
      </c>
      <c r="L49" s="4" t="s">
        <v>49</v>
      </c>
      <c r="M49" s="4">
        <v>6</v>
      </c>
      <c r="N49" s="4" t="str">
        <f t="shared" si="6"/>
        <v>6</v>
      </c>
      <c r="O49" s="4" t="str">
        <f t="shared" si="7"/>
        <v>7</v>
      </c>
      <c r="P49" s="4" t="str">
        <f t="shared" si="8"/>
        <v>8</v>
      </c>
      <c r="Q49" s="4">
        <v>7</v>
      </c>
      <c r="R49" s="4" t="str">
        <f t="shared" si="9"/>
        <v>0.85</v>
      </c>
      <c r="S49" s="4" t="str">
        <f t="shared" si="10"/>
        <v>0.95</v>
      </c>
      <c r="T49" s="4" t="str">
        <f t="shared" si="11"/>
        <v>1</v>
      </c>
      <c r="V49" s="8" t="s">
        <v>49</v>
      </c>
      <c r="W49" s="4">
        <v>6</v>
      </c>
      <c r="X49" s="4" t="str">
        <f t="shared" si="12"/>
        <v>6</v>
      </c>
      <c r="Y49" s="4" t="str">
        <f t="shared" si="13"/>
        <v>7</v>
      </c>
      <c r="Z49" s="4" t="str">
        <f t="shared" si="14"/>
        <v>8</v>
      </c>
      <c r="AA49" s="4">
        <v>7</v>
      </c>
      <c r="AB49" s="4" t="str">
        <f t="shared" si="15"/>
        <v>0.85</v>
      </c>
      <c r="AC49" s="4" t="str">
        <f t="shared" si="16"/>
        <v>0.95</v>
      </c>
      <c r="AD49" s="4" t="str">
        <f t="shared" si="17"/>
        <v>1</v>
      </c>
    </row>
    <row r="50" spans="2:30" x14ac:dyDescent="0.2">
      <c r="B50" s="4" t="s">
        <v>50</v>
      </c>
      <c r="C50" s="4">
        <v>3</v>
      </c>
      <c r="D50" s="4" t="str">
        <f t="shared" si="0"/>
        <v>3</v>
      </c>
      <c r="E50" s="4" t="str">
        <f t="shared" si="1"/>
        <v>4</v>
      </c>
      <c r="F50" s="4" t="str">
        <f t="shared" si="2"/>
        <v>5</v>
      </c>
      <c r="G50" s="4">
        <v>4</v>
      </c>
      <c r="H50" s="4" t="str">
        <f t="shared" si="3"/>
        <v>0.3</v>
      </c>
      <c r="I50" s="4" t="str">
        <f t="shared" si="4"/>
        <v>0.5</v>
      </c>
      <c r="J50" s="4" t="str">
        <f t="shared" si="5"/>
        <v>0.7</v>
      </c>
      <c r="L50" s="4" t="s">
        <v>50</v>
      </c>
      <c r="M50" s="4">
        <v>3</v>
      </c>
      <c r="N50" s="4" t="str">
        <f t="shared" si="6"/>
        <v>3</v>
      </c>
      <c r="O50" s="4" t="str">
        <f t="shared" si="7"/>
        <v>4</v>
      </c>
      <c r="P50" s="4" t="str">
        <f t="shared" si="8"/>
        <v>5</v>
      </c>
      <c r="Q50" s="4">
        <v>7</v>
      </c>
      <c r="R50" s="4" t="str">
        <f t="shared" si="9"/>
        <v>0.85</v>
      </c>
      <c r="S50" s="4" t="str">
        <f t="shared" si="10"/>
        <v>0.95</v>
      </c>
      <c r="T50" s="4" t="str">
        <f t="shared" si="11"/>
        <v>1</v>
      </c>
      <c r="V50" s="8" t="s">
        <v>50</v>
      </c>
      <c r="W50" s="4">
        <v>3</v>
      </c>
      <c r="X50" s="4" t="str">
        <f t="shared" si="12"/>
        <v>3</v>
      </c>
      <c r="Y50" s="4" t="str">
        <f t="shared" si="13"/>
        <v>4</v>
      </c>
      <c r="Z50" s="4" t="str">
        <f t="shared" si="14"/>
        <v>5</v>
      </c>
      <c r="AA50" s="4">
        <v>7</v>
      </c>
      <c r="AB50" s="4" t="str">
        <f t="shared" si="15"/>
        <v>0.85</v>
      </c>
      <c r="AC50" s="4" t="str">
        <f t="shared" si="16"/>
        <v>0.95</v>
      </c>
      <c r="AD50" s="4" t="str">
        <f t="shared" si="17"/>
        <v>1</v>
      </c>
    </row>
    <row r="51" spans="2:30" x14ac:dyDescent="0.2">
      <c r="B51" s="4" t="s">
        <v>51</v>
      </c>
      <c r="C51" s="4">
        <v>3</v>
      </c>
      <c r="D51" s="4" t="str">
        <f t="shared" si="0"/>
        <v>3</v>
      </c>
      <c r="E51" s="4" t="str">
        <f t="shared" si="1"/>
        <v>4</v>
      </c>
      <c r="F51" s="4" t="str">
        <f t="shared" si="2"/>
        <v>5</v>
      </c>
      <c r="G51" s="4">
        <v>5</v>
      </c>
      <c r="H51" s="4" t="str">
        <f t="shared" si="3"/>
        <v>0.5</v>
      </c>
      <c r="I51" s="4" t="str">
        <f t="shared" si="4"/>
        <v>0.65</v>
      </c>
      <c r="J51" s="4" t="str">
        <f t="shared" si="5"/>
        <v>0.8</v>
      </c>
      <c r="L51" s="4" t="s">
        <v>51</v>
      </c>
      <c r="M51" s="4">
        <v>3</v>
      </c>
      <c r="N51" s="4" t="str">
        <f t="shared" si="6"/>
        <v>3</v>
      </c>
      <c r="O51" s="4" t="str">
        <f t="shared" si="7"/>
        <v>4</v>
      </c>
      <c r="P51" s="4" t="str">
        <f t="shared" si="8"/>
        <v>5</v>
      </c>
      <c r="Q51" s="4">
        <v>5</v>
      </c>
      <c r="R51" s="4" t="str">
        <f t="shared" si="9"/>
        <v>0.5</v>
      </c>
      <c r="S51" s="4" t="str">
        <f t="shared" si="10"/>
        <v>0.65</v>
      </c>
      <c r="T51" s="4" t="str">
        <f t="shared" si="11"/>
        <v>0.8</v>
      </c>
      <c r="V51" s="8" t="s">
        <v>51</v>
      </c>
      <c r="W51" s="4">
        <v>3</v>
      </c>
      <c r="X51" s="4" t="str">
        <f t="shared" si="12"/>
        <v>3</v>
      </c>
      <c r="Y51" s="4" t="str">
        <f t="shared" si="13"/>
        <v>4</v>
      </c>
      <c r="Z51" s="4" t="str">
        <f t="shared" si="14"/>
        <v>5</v>
      </c>
      <c r="AA51" s="4">
        <v>5</v>
      </c>
      <c r="AB51" s="4" t="str">
        <f t="shared" si="15"/>
        <v>0.5</v>
      </c>
      <c r="AC51" s="4" t="str">
        <f t="shared" si="16"/>
        <v>0.65</v>
      </c>
      <c r="AD51" s="4" t="str">
        <f t="shared" si="17"/>
        <v>0.8</v>
      </c>
    </row>
    <row r="52" spans="2:30" x14ac:dyDescent="0.2">
      <c r="B52" s="4" t="s">
        <v>52</v>
      </c>
      <c r="C52" s="4">
        <v>6</v>
      </c>
      <c r="D52" s="4" t="str">
        <f t="shared" si="0"/>
        <v>6</v>
      </c>
      <c r="E52" s="4" t="str">
        <f t="shared" si="1"/>
        <v>7</v>
      </c>
      <c r="F52" s="4" t="str">
        <f t="shared" si="2"/>
        <v>8</v>
      </c>
      <c r="G52" s="4">
        <v>7</v>
      </c>
      <c r="H52" s="4" t="str">
        <f t="shared" si="3"/>
        <v>0.85</v>
      </c>
      <c r="I52" s="4" t="str">
        <f t="shared" si="4"/>
        <v>0.95</v>
      </c>
      <c r="J52" s="4" t="str">
        <f t="shared" si="5"/>
        <v>1</v>
      </c>
      <c r="L52" s="4" t="s">
        <v>52</v>
      </c>
      <c r="M52" s="4">
        <v>6</v>
      </c>
      <c r="N52" s="4" t="str">
        <f t="shared" si="6"/>
        <v>6</v>
      </c>
      <c r="O52" s="4" t="str">
        <f t="shared" si="7"/>
        <v>7</v>
      </c>
      <c r="P52" s="4" t="str">
        <f t="shared" si="8"/>
        <v>8</v>
      </c>
      <c r="Q52" s="4">
        <v>7</v>
      </c>
      <c r="R52" s="4" t="str">
        <f t="shared" si="9"/>
        <v>0.85</v>
      </c>
      <c r="S52" s="4" t="str">
        <f t="shared" si="10"/>
        <v>0.95</v>
      </c>
      <c r="T52" s="4" t="str">
        <f t="shared" si="11"/>
        <v>1</v>
      </c>
      <c r="V52" s="8" t="s">
        <v>52</v>
      </c>
      <c r="W52" s="4">
        <v>5</v>
      </c>
      <c r="X52" s="4" t="str">
        <f t="shared" si="12"/>
        <v>5</v>
      </c>
      <c r="Y52" s="4" t="str">
        <f t="shared" si="13"/>
        <v>6</v>
      </c>
      <c r="Z52" s="4" t="str">
        <f t="shared" si="14"/>
        <v>7</v>
      </c>
      <c r="AA52" s="4">
        <v>5</v>
      </c>
      <c r="AB52" s="4" t="str">
        <f t="shared" si="15"/>
        <v>0.5</v>
      </c>
      <c r="AC52" s="4" t="str">
        <f t="shared" si="16"/>
        <v>0.65</v>
      </c>
      <c r="AD52" s="4" t="str">
        <f t="shared" si="17"/>
        <v>0.8</v>
      </c>
    </row>
    <row r="53" spans="2:30" x14ac:dyDescent="0.2">
      <c r="B53" s="4" t="s">
        <v>53</v>
      </c>
      <c r="C53" s="4">
        <v>5</v>
      </c>
      <c r="D53" s="4" t="str">
        <f t="shared" si="0"/>
        <v>5</v>
      </c>
      <c r="E53" s="4" t="str">
        <f t="shared" si="1"/>
        <v>6</v>
      </c>
      <c r="F53" s="4" t="str">
        <f t="shared" si="2"/>
        <v>7</v>
      </c>
      <c r="G53" s="4">
        <v>6</v>
      </c>
      <c r="H53" s="4" t="str">
        <f t="shared" si="3"/>
        <v>0.7</v>
      </c>
      <c r="I53" s="4" t="str">
        <f t="shared" si="4"/>
        <v>0.8</v>
      </c>
      <c r="J53" s="4" t="str">
        <f t="shared" si="5"/>
        <v>0.9</v>
      </c>
      <c r="L53" s="4" t="s">
        <v>53</v>
      </c>
      <c r="M53" s="4">
        <v>6</v>
      </c>
      <c r="N53" s="4" t="str">
        <f t="shared" si="6"/>
        <v>6</v>
      </c>
      <c r="O53" s="4" t="str">
        <f t="shared" si="7"/>
        <v>7</v>
      </c>
      <c r="P53" s="4" t="str">
        <f t="shared" si="8"/>
        <v>8</v>
      </c>
      <c r="Q53" s="4">
        <v>7</v>
      </c>
      <c r="R53" s="4" t="str">
        <f t="shared" si="9"/>
        <v>0.85</v>
      </c>
      <c r="S53" s="4" t="str">
        <f t="shared" si="10"/>
        <v>0.95</v>
      </c>
      <c r="T53" s="4" t="str">
        <f t="shared" si="11"/>
        <v>1</v>
      </c>
      <c r="V53" s="8" t="s">
        <v>53</v>
      </c>
      <c r="W53" s="4">
        <v>6</v>
      </c>
      <c r="X53" s="4" t="str">
        <f t="shared" si="12"/>
        <v>6</v>
      </c>
      <c r="Y53" s="4" t="str">
        <f t="shared" si="13"/>
        <v>7</v>
      </c>
      <c r="Z53" s="4" t="str">
        <f t="shared" si="14"/>
        <v>8</v>
      </c>
      <c r="AA53" s="4">
        <v>5</v>
      </c>
      <c r="AB53" s="4" t="str">
        <f t="shared" si="15"/>
        <v>0.5</v>
      </c>
      <c r="AC53" s="4" t="str">
        <f t="shared" si="16"/>
        <v>0.65</v>
      </c>
      <c r="AD53" s="4" t="str">
        <f t="shared" si="17"/>
        <v>0.8</v>
      </c>
    </row>
    <row r="54" spans="2:30" x14ac:dyDescent="0.2">
      <c r="B54" s="4" t="s">
        <v>54</v>
      </c>
      <c r="C54" s="4">
        <v>5</v>
      </c>
      <c r="D54" s="4" t="str">
        <f t="shared" si="0"/>
        <v>5</v>
      </c>
      <c r="E54" s="4" t="str">
        <f t="shared" si="1"/>
        <v>6</v>
      </c>
      <c r="F54" s="4" t="str">
        <f t="shared" si="2"/>
        <v>7</v>
      </c>
      <c r="G54" s="4">
        <v>5</v>
      </c>
      <c r="H54" s="4" t="str">
        <f t="shared" si="3"/>
        <v>0.5</v>
      </c>
      <c r="I54" s="4" t="str">
        <f t="shared" si="4"/>
        <v>0.65</v>
      </c>
      <c r="J54" s="4" t="str">
        <f t="shared" si="5"/>
        <v>0.8</v>
      </c>
      <c r="L54" s="4" t="s">
        <v>54</v>
      </c>
      <c r="M54" s="4">
        <v>3</v>
      </c>
      <c r="N54" s="4" t="str">
        <f t="shared" si="6"/>
        <v>3</v>
      </c>
      <c r="O54" s="4" t="str">
        <f t="shared" si="7"/>
        <v>4</v>
      </c>
      <c r="P54" s="4" t="str">
        <f t="shared" si="8"/>
        <v>5</v>
      </c>
      <c r="Q54" s="4">
        <v>3</v>
      </c>
      <c r="R54" s="4" t="str">
        <f t="shared" si="9"/>
        <v>0.2</v>
      </c>
      <c r="S54" s="4" t="str">
        <f t="shared" si="10"/>
        <v>0.35</v>
      </c>
      <c r="T54" s="4" t="str">
        <f t="shared" si="11"/>
        <v>0.5</v>
      </c>
      <c r="V54" s="8" t="s">
        <v>54</v>
      </c>
      <c r="W54" s="4">
        <v>4</v>
      </c>
      <c r="X54" s="4" t="str">
        <f t="shared" si="12"/>
        <v>4</v>
      </c>
      <c r="Y54" s="4" t="str">
        <f t="shared" si="13"/>
        <v>5</v>
      </c>
      <c r="Z54" s="4" t="str">
        <f t="shared" si="14"/>
        <v>6</v>
      </c>
      <c r="AA54" s="4">
        <v>4</v>
      </c>
      <c r="AB54" s="4" t="str">
        <f t="shared" si="15"/>
        <v>0.3</v>
      </c>
      <c r="AC54" s="4" t="str">
        <f t="shared" si="16"/>
        <v>0.5</v>
      </c>
      <c r="AD54" s="4" t="str">
        <f t="shared" si="17"/>
        <v>0.7</v>
      </c>
    </row>
    <row r="55" spans="2:30" x14ac:dyDescent="0.2">
      <c r="B55" s="4" t="s">
        <v>55</v>
      </c>
      <c r="C55" s="4">
        <v>5</v>
      </c>
      <c r="D55" s="4" t="str">
        <f t="shared" si="0"/>
        <v>5</v>
      </c>
      <c r="E55" s="4" t="str">
        <f t="shared" si="1"/>
        <v>6</v>
      </c>
      <c r="F55" s="4" t="str">
        <f t="shared" si="2"/>
        <v>7</v>
      </c>
      <c r="G55" s="4">
        <v>7</v>
      </c>
      <c r="H55" s="4" t="str">
        <f t="shared" si="3"/>
        <v>0.85</v>
      </c>
      <c r="I55" s="4" t="str">
        <f t="shared" si="4"/>
        <v>0.95</v>
      </c>
      <c r="J55" s="4" t="str">
        <f t="shared" si="5"/>
        <v>1</v>
      </c>
      <c r="L55" s="4" t="s">
        <v>55</v>
      </c>
      <c r="M55" s="4">
        <v>5</v>
      </c>
      <c r="N55" s="4" t="str">
        <f t="shared" si="6"/>
        <v>5</v>
      </c>
      <c r="O55" s="4" t="str">
        <f t="shared" si="7"/>
        <v>6</v>
      </c>
      <c r="P55" s="4" t="str">
        <f t="shared" si="8"/>
        <v>7</v>
      </c>
      <c r="Q55" s="4">
        <v>7</v>
      </c>
      <c r="R55" s="4" t="str">
        <f t="shared" si="9"/>
        <v>0.85</v>
      </c>
      <c r="S55" s="4" t="str">
        <f t="shared" si="10"/>
        <v>0.95</v>
      </c>
      <c r="T55" s="4" t="str">
        <f t="shared" si="11"/>
        <v>1</v>
      </c>
      <c r="V55" s="8" t="s">
        <v>55</v>
      </c>
      <c r="W55" s="4">
        <v>5</v>
      </c>
      <c r="X55" s="4" t="str">
        <f t="shared" si="12"/>
        <v>5</v>
      </c>
      <c r="Y55" s="4" t="str">
        <f t="shared" si="13"/>
        <v>6</v>
      </c>
      <c r="Z55" s="4" t="str">
        <f t="shared" si="14"/>
        <v>7</v>
      </c>
      <c r="AA55" s="4">
        <v>7</v>
      </c>
      <c r="AB55" s="4" t="str">
        <f t="shared" si="15"/>
        <v>0.85</v>
      </c>
      <c r="AC55" s="4" t="str">
        <f t="shared" si="16"/>
        <v>0.95</v>
      </c>
      <c r="AD55" s="4" t="str">
        <f t="shared" si="17"/>
        <v>1</v>
      </c>
    </row>
    <row r="56" spans="2:30" x14ac:dyDescent="0.2">
      <c r="B56" s="4" t="s">
        <v>56</v>
      </c>
      <c r="C56" s="4">
        <v>5</v>
      </c>
      <c r="D56" s="4" t="str">
        <f t="shared" si="0"/>
        <v>5</v>
      </c>
      <c r="E56" s="4" t="str">
        <f t="shared" si="1"/>
        <v>6</v>
      </c>
      <c r="F56" s="4" t="str">
        <f t="shared" si="2"/>
        <v>7</v>
      </c>
      <c r="G56" s="4">
        <v>7</v>
      </c>
      <c r="H56" s="4" t="str">
        <f t="shared" si="3"/>
        <v>0.85</v>
      </c>
      <c r="I56" s="4" t="str">
        <f t="shared" si="4"/>
        <v>0.95</v>
      </c>
      <c r="J56" s="4" t="str">
        <f t="shared" si="5"/>
        <v>1</v>
      </c>
      <c r="L56" s="4" t="s">
        <v>56</v>
      </c>
      <c r="M56" s="4">
        <v>6</v>
      </c>
      <c r="N56" s="4" t="str">
        <f t="shared" si="6"/>
        <v>6</v>
      </c>
      <c r="O56" s="4" t="str">
        <f t="shared" si="7"/>
        <v>7</v>
      </c>
      <c r="P56" s="4" t="str">
        <f t="shared" si="8"/>
        <v>8</v>
      </c>
      <c r="Q56" s="4">
        <v>7</v>
      </c>
      <c r="R56" s="4" t="str">
        <f t="shared" si="9"/>
        <v>0.85</v>
      </c>
      <c r="S56" s="4" t="str">
        <f t="shared" si="10"/>
        <v>0.95</v>
      </c>
      <c r="T56" s="4" t="str">
        <f t="shared" si="11"/>
        <v>1</v>
      </c>
      <c r="V56" s="8" t="s">
        <v>56</v>
      </c>
      <c r="W56" s="4">
        <v>6</v>
      </c>
      <c r="X56" s="4" t="str">
        <f t="shared" si="12"/>
        <v>6</v>
      </c>
      <c r="Y56" s="4" t="str">
        <f t="shared" si="13"/>
        <v>7</v>
      </c>
      <c r="Z56" s="4" t="str">
        <f t="shared" si="14"/>
        <v>8</v>
      </c>
      <c r="AA56" s="4">
        <v>7</v>
      </c>
      <c r="AB56" s="4" t="str">
        <f t="shared" si="15"/>
        <v>0.85</v>
      </c>
      <c r="AC56" s="4" t="str">
        <f t="shared" si="16"/>
        <v>0.95</v>
      </c>
      <c r="AD56" s="4" t="str">
        <f t="shared" si="17"/>
        <v>1</v>
      </c>
    </row>
    <row r="57" spans="2:30" x14ac:dyDescent="0.2">
      <c r="B57" s="4" t="s">
        <v>57</v>
      </c>
      <c r="C57" s="4">
        <v>2</v>
      </c>
      <c r="D57" s="4" t="str">
        <f t="shared" si="0"/>
        <v>2</v>
      </c>
      <c r="E57" s="4" t="str">
        <f t="shared" si="1"/>
        <v>3</v>
      </c>
      <c r="F57" s="4" t="str">
        <f t="shared" si="2"/>
        <v>4</v>
      </c>
      <c r="G57" s="4">
        <v>7</v>
      </c>
      <c r="H57" s="4" t="str">
        <f t="shared" si="3"/>
        <v>0.85</v>
      </c>
      <c r="I57" s="4" t="str">
        <f t="shared" si="4"/>
        <v>0.95</v>
      </c>
      <c r="J57" s="4" t="str">
        <f t="shared" si="5"/>
        <v>1</v>
      </c>
      <c r="L57" s="4" t="s">
        <v>57</v>
      </c>
      <c r="M57" s="4">
        <v>3</v>
      </c>
      <c r="N57" s="4" t="str">
        <f t="shared" si="6"/>
        <v>3</v>
      </c>
      <c r="O57" s="4" t="str">
        <f t="shared" si="7"/>
        <v>4</v>
      </c>
      <c r="P57" s="4" t="str">
        <f t="shared" si="8"/>
        <v>5</v>
      </c>
      <c r="Q57" s="4">
        <v>6</v>
      </c>
      <c r="R57" s="4" t="str">
        <f t="shared" si="9"/>
        <v>0.7</v>
      </c>
      <c r="S57" s="4" t="str">
        <f t="shared" si="10"/>
        <v>0.8</v>
      </c>
      <c r="T57" s="4" t="str">
        <f t="shared" si="11"/>
        <v>0.9</v>
      </c>
      <c r="V57" s="8" t="s">
        <v>57</v>
      </c>
      <c r="W57" s="4">
        <v>3</v>
      </c>
      <c r="X57" s="4" t="str">
        <f t="shared" si="12"/>
        <v>3</v>
      </c>
      <c r="Y57" s="4" t="str">
        <f t="shared" si="13"/>
        <v>4</v>
      </c>
      <c r="Z57" s="4" t="str">
        <f t="shared" si="14"/>
        <v>5</v>
      </c>
      <c r="AA57" s="4">
        <v>5</v>
      </c>
      <c r="AB57" s="4" t="str">
        <f t="shared" si="15"/>
        <v>0.5</v>
      </c>
      <c r="AC57" s="4" t="str">
        <f t="shared" si="16"/>
        <v>0.65</v>
      </c>
      <c r="AD57" s="4" t="str">
        <f t="shared" si="17"/>
        <v>0.8</v>
      </c>
    </row>
    <row r="58" spans="2:30" x14ac:dyDescent="0.2">
      <c r="B58" s="4" t="s">
        <v>58</v>
      </c>
      <c r="C58" s="4">
        <v>4</v>
      </c>
      <c r="D58" s="4" t="str">
        <f t="shared" si="0"/>
        <v>4</v>
      </c>
      <c r="E58" s="4" t="str">
        <f t="shared" si="1"/>
        <v>5</v>
      </c>
      <c r="F58" s="4" t="str">
        <f t="shared" si="2"/>
        <v>6</v>
      </c>
      <c r="G58" s="4">
        <v>5</v>
      </c>
      <c r="H58" s="4" t="str">
        <f t="shared" si="3"/>
        <v>0.5</v>
      </c>
      <c r="I58" s="4" t="str">
        <f t="shared" si="4"/>
        <v>0.65</v>
      </c>
      <c r="J58" s="4" t="str">
        <f t="shared" si="5"/>
        <v>0.8</v>
      </c>
      <c r="L58" s="4" t="s">
        <v>58</v>
      </c>
      <c r="M58" s="4">
        <v>4</v>
      </c>
      <c r="N58" s="4" t="str">
        <f t="shared" si="6"/>
        <v>4</v>
      </c>
      <c r="O58" s="4" t="str">
        <f t="shared" si="7"/>
        <v>5</v>
      </c>
      <c r="P58" s="4" t="str">
        <f t="shared" si="8"/>
        <v>6</v>
      </c>
      <c r="Q58" s="4">
        <v>5</v>
      </c>
      <c r="R58" s="4" t="str">
        <f t="shared" si="9"/>
        <v>0.5</v>
      </c>
      <c r="S58" s="4" t="str">
        <f t="shared" si="10"/>
        <v>0.65</v>
      </c>
      <c r="T58" s="4" t="str">
        <f t="shared" si="11"/>
        <v>0.8</v>
      </c>
      <c r="V58" s="8" t="s">
        <v>58</v>
      </c>
      <c r="W58" s="4">
        <v>3</v>
      </c>
      <c r="X58" s="4" t="str">
        <f t="shared" si="12"/>
        <v>3</v>
      </c>
      <c r="Y58" s="4" t="str">
        <f t="shared" si="13"/>
        <v>4</v>
      </c>
      <c r="Z58" s="4" t="str">
        <f t="shared" si="14"/>
        <v>5</v>
      </c>
      <c r="AA58" s="4">
        <v>7</v>
      </c>
      <c r="AB58" s="4" t="str">
        <f t="shared" si="15"/>
        <v>0.85</v>
      </c>
      <c r="AC58" s="4" t="str">
        <f t="shared" si="16"/>
        <v>0.95</v>
      </c>
      <c r="AD58" s="4" t="str">
        <f t="shared" si="17"/>
        <v>1</v>
      </c>
    </row>
    <row r="59" spans="2:30" x14ac:dyDescent="0.2">
      <c r="B59" s="4" t="s">
        <v>59</v>
      </c>
      <c r="C59" s="4">
        <v>4</v>
      </c>
      <c r="D59" s="4" t="str">
        <f t="shared" si="0"/>
        <v>4</v>
      </c>
      <c r="E59" s="4" t="str">
        <f t="shared" si="1"/>
        <v>5</v>
      </c>
      <c r="F59" s="4" t="str">
        <f t="shared" si="2"/>
        <v>6</v>
      </c>
      <c r="G59" s="4">
        <v>7</v>
      </c>
      <c r="H59" s="4" t="str">
        <f t="shared" si="3"/>
        <v>0.85</v>
      </c>
      <c r="I59" s="4" t="str">
        <f t="shared" si="4"/>
        <v>0.95</v>
      </c>
      <c r="J59" s="4" t="str">
        <f t="shared" si="5"/>
        <v>1</v>
      </c>
      <c r="L59" s="4" t="s">
        <v>59</v>
      </c>
      <c r="M59" s="4">
        <v>4</v>
      </c>
      <c r="N59" s="4" t="str">
        <f t="shared" si="6"/>
        <v>4</v>
      </c>
      <c r="O59" s="4" t="str">
        <f t="shared" si="7"/>
        <v>5</v>
      </c>
      <c r="P59" s="4" t="str">
        <f t="shared" si="8"/>
        <v>6</v>
      </c>
      <c r="Q59" s="4">
        <v>7</v>
      </c>
      <c r="R59" s="4" t="str">
        <f t="shared" si="9"/>
        <v>0.85</v>
      </c>
      <c r="S59" s="4" t="str">
        <f t="shared" si="10"/>
        <v>0.95</v>
      </c>
      <c r="T59" s="4" t="str">
        <f t="shared" si="11"/>
        <v>1</v>
      </c>
      <c r="V59" s="8" t="s">
        <v>59</v>
      </c>
      <c r="W59" s="4">
        <v>4</v>
      </c>
      <c r="X59" s="4" t="str">
        <f t="shared" si="12"/>
        <v>4</v>
      </c>
      <c r="Y59" s="4" t="str">
        <f t="shared" si="13"/>
        <v>5</v>
      </c>
      <c r="Z59" s="4" t="str">
        <f t="shared" si="14"/>
        <v>6</v>
      </c>
      <c r="AA59" s="4">
        <v>7</v>
      </c>
      <c r="AB59" s="4" t="str">
        <f t="shared" si="15"/>
        <v>0.85</v>
      </c>
      <c r="AC59" s="4" t="str">
        <f t="shared" si="16"/>
        <v>0.95</v>
      </c>
      <c r="AD59" s="4" t="str">
        <f t="shared" si="17"/>
        <v>1</v>
      </c>
    </row>
    <row r="60" spans="2:30" x14ac:dyDescent="0.2">
      <c r="B60" s="4" t="s">
        <v>60</v>
      </c>
      <c r="C60" s="4">
        <v>5</v>
      </c>
      <c r="D60" s="4" t="str">
        <f t="shared" si="0"/>
        <v>5</v>
      </c>
      <c r="E60" s="4" t="str">
        <f t="shared" si="1"/>
        <v>6</v>
      </c>
      <c r="F60" s="4" t="str">
        <f t="shared" si="2"/>
        <v>7</v>
      </c>
      <c r="G60" s="4">
        <v>6</v>
      </c>
      <c r="H60" s="4" t="str">
        <f t="shared" si="3"/>
        <v>0.7</v>
      </c>
      <c r="I60" s="4" t="str">
        <f t="shared" si="4"/>
        <v>0.8</v>
      </c>
      <c r="J60" s="4" t="str">
        <f t="shared" si="5"/>
        <v>0.9</v>
      </c>
      <c r="L60" s="4" t="s">
        <v>60</v>
      </c>
      <c r="M60" s="4">
        <v>6</v>
      </c>
      <c r="N60" s="4" t="str">
        <f t="shared" si="6"/>
        <v>6</v>
      </c>
      <c r="O60" s="4" t="str">
        <f t="shared" si="7"/>
        <v>7</v>
      </c>
      <c r="P60" s="4" t="str">
        <f t="shared" si="8"/>
        <v>8</v>
      </c>
      <c r="Q60" s="4">
        <v>6</v>
      </c>
      <c r="R60" s="4" t="str">
        <f t="shared" si="9"/>
        <v>0.7</v>
      </c>
      <c r="S60" s="4" t="str">
        <f t="shared" si="10"/>
        <v>0.8</v>
      </c>
      <c r="T60" s="4" t="str">
        <f t="shared" si="11"/>
        <v>0.9</v>
      </c>
      <c r="V60" s="8" t="s">
        <v>60</v>
      </c>
      <c r="W60" s="4">
        <v>6</v>
      </c>
      <c r="X60" s="4" t="str">
        <f t="shared" si="12"/>
        <v>6</v>
      </c>
      <c r="Y60" s="4" t="str">
        <f t="shared" si="13"/>
        <v>7</v>
      </c>
      <c r="Z60" s="4" t="str">
        <f t="shared" si="14"/>
        <v>8</v>
      </c>
      <c r="AA60" s="4">
        <v>6</v>
      </c>
      <c r="AB60" s="4" t="str">
        <f t="shared" si="15"/>
        <v>0.7</v>
      </c>
      <c r="AC60" s="4" t="str">
        <f t="shared" si="16"/>
        <v>0.8</v>
      </c>
      <c r="AD60" s="4" t="str">
        <f t="shared" si="17"/>
        <v>0.9</v>
      </c>
    </row>
    <row r="61" spans="2:30" x14ac:dyDescent="0.2">
      <c r="B61" s="4" t="s">
        <v>61</v>
      </c>
      <c r="C61" s="4">
        <v>3</v>
      </c>
      <c r="D61" s="4" t="str">
        <f t="shared" si="0"/>
        <v>3</v>
      </c>
      <c r="E61" s="4" t="str">
        <f t="shared" si="1"/>
        <v>4</v>
      </c>
      <c r="F61" s="4" t="str">
        <f t="shared" si="2"/>
        <v>5</v>
      </c>
      <c r="G61" s="4">
        <v>5</v>
      </c>
      <c r="H61" s="4" t="str">
        <f t="shared" si="3"/>
        <v>0.5</v>
      </c>
      <c r="I61" s="4" t="str">
        <f t="shared" si="4"/>
        <v>0.65</v>
      </c>
      <c r="J61" s="4" t="str">
        <f t="shared" si="5"/>
        <v>0.8</v>
      </c>
      <c r="L61" s="4" t="s">
        <v>61</v>
      </c>
      <c r="M61" s="4">
        <v>6</v>
      </c>
      <c r="N61" s="4" t="str">
        <f t="shared" si="6"/>
        <v>6</v>
      </c>
      <c r="O61" s="4" t="str">
        <f t="shared" si="7"/>
        <v>7</v>
      </c>
      <c r="P61" s="4" t="str">
        <f t="shared" si="8"/>
        <v>8</v>
      </c>
      <c r="Q61" s="4">
        <v>7</v>
      </c>
      <c r="R61" s="4" t="str">
        <f t="shared" si="9"/>
        <v>0.85</v>
      </c>
      <c r="S61" s="4" t="str">
        <f t="shared" si="10"/>
        <v>0.95</v>
      </c>
      <c r="T61" s="4" t="str">
        <f t="shared" si="11"/>
        <v>1</v>
      </c>
      <c r="V61" s="8" t="s">
        <v>61</v>
      </c>
      <c r="W61" s="4">
        <v>6</v>
      </c>
      <c r="X61" s="4" t="str">
        <f t="shared" si="12"/>
        <v>6</v>
      </c>
      <c r="Y61" s="4" t="str">
        <f t="shared" si="13"/>
        <v>7</v>
      </c>
      <c r="Z61" s="4" t="str">
        <f t="shared" si="14"/>
        <v>8</v>
      </c>
      <c r="AA61" s="4">
        <v>7</v>
      </c>
      <c r="AB61" s="4" t="str">
        <f t="shared" si="15"/>
        <v>0.85</v>
      </c>
      <c r="AC61" s="4" t="str">
        <f t="shared" si="16"/>
        <v>0.95</v>
      </c>
      <c r="AD61" s="4" t="str">
        <f t="shared" si="17"/>
        <v>1</v>
      </c>
    </row>
    <row r="62" spans="2:30" x14ac:dyDescent="0.2">
      <c r="B62" s="4" t="s">
        <v>62</v>
      </c>
      <c r="C62" s="4">
        <v>3</v>
      </c>
      <c r="D62" s="4" t="str">
        <f t="shared" si="0"/>
        <v>3</v>
      </c>
      <c r="E62" s="4" t="str">
        <f t="shared" si="1"/>
        <v>4</v>
      </c>
      <c r="F62" s="4" t="str">
        <f t="shared" si="2"/>
        <v>5</v>
      </c>
      <c r="G62" s="4">
        <v>7</v>
      </c>
      <c r="H62" s="4" t="str">
        <f t="shared" si="3"/>
        <v>0.85</v>
      </c>
      <c r="I62" s="4" t="str">
        <f t="shared" si="4"/>
        <v>0.95</v>
      </c>
      <c r="J62" s="4" t="str">
        <f t="shared" si="5"/>
        <v>1</v>
      </c>
      <c r="L62" s="4" t="s">
        <v>62</v>
      </c>
      <c r="M62" s="4">
        <v>4</v>
      </c>
      <c r="N62" s="4" t="str">
        <f t="shared" si="6"/>
        <v>4</v>
      </c>
      <c r="O62" s="4" t="str">
        <f t="shared" si="7"/>
        <v>5</v>
      </c>
      <c r="P62" s="4" t="str">
        <f t="shared" si="8"/>
        <v>6</v>
      </c>
      <c r="Q62" s="4">
        <v>7</v>
      </c>
      <c r="R62" s="4" t="str">
        <f t="shared" si="9"/>
        <v>0.85</v>
      </c>
      <c r="S62" s="4" t="str">
        <f t="shared" si="10"/>
        <v>0.95</v>
      </c>
      <c r="T62" s="4" t="str">
        <f t="shared" si="11"/>
        <v>1</v>
      </c>
      <c r="V62" s="8" t="s">
        <v>62</v>
      </c>
      <c r="W62" s="4">
        <v>4</v>
      </c>
      <c r="X62" s="4" t="str">
        <f t="shared" si="12"/>
        <v>4</v>
      </c>
      <c r="Y62" s="4" t="str">
        <f t="shared" si="13"/>
        <v>5</v>
      </c>
      <c r="Z62" s="4" t="str">
        <f t="shared" si="14"/>
        <v>6</v>
      </c>
      <c r="AA62" s="4">
        <v>7</v>
      </c>
      <c r="AB62" s="4" t="str">
        <f t="shared" si="15"/>
        <v>0.85</v>
      </c>
      <c r="AC62" s="4" t="str">
        <f t="shared" si="16"/>
        <v>0.95</v>
      </c>
      <c r="AD62" s="4" t="str">
        <f t="shared" si="17"/>
        <v>1</v>
      </c>
    </row>
    <row r="63" spans="2:30" x14ac:dyDescent="0.2">
      <c r="B63" s="4" t="s">
        <v>63</v>
      </c>
      <c r="C63" s="4">
        <v>6</v>
      </c>
      <c r="D63" s="4" t="str">
        <f t="shared" si="0"/>
        <v>6</v>
      </c>
      <c r="E63" s="4" t="str">
        <f t="shared" si="1"/>
        <v>7</v>
      </c>
      <c r="F63" s="4" t="str">
        <f t="shared" si="2"/>
        <v>8</v>
      </c>
      <c r="G63" s="4">
        <v>4</v>
      </c>
      <c r="H63" s="4" t="str">
        <f t="shared" si="3"/>
        <v>0.3</v>
      </c>
      <c r="I63" s="4" t="str">
        <f t="shared" si="4"/>
        <v>0.5</v>
      </c>
      <c r="J63" s="4" t="str">
        <f t="shared" si="5"/>
        <v>0.7</v>
      </c>
      <c r="L63" s="4" t="s">
        <v>63</v>
      </c>
      <c r="M63" s="4">
        <v>6</v>
      </c>
      <c r="N63" s="4" t="str">
        <f t="shared" si="6"/>
        <v>6</v>
      </c>
      <c r="O63" s="4" t="str">
        <f t="shared" si="7"/>
        <v>7</v>
      </c>
      <c r="P63" s="4" t="str">
        <f t="shared" si="8"/>
        <v>8</v>
      </c>
      <c r="Q63" s="4">
        <v>4</v>
      </c>
      <c r="R63" s="4" t="str">
        <f t="shared" si="9"/>
        <v>0.3</v>
      </c>
      <c r="S63" s="4" t="str">
        <f t="shared" si="10"/>
        <v>0.5</v>
      </c>
      <c r="T63" s="4" t="str">
        <f t="shared" si="11"/>
        <v>0.7</v>
      </c>
      <c r="V63" s="8" t="s">
        <v>63</v>
      </c>
      <c r="W63" s="4">
        <v>6</v>
      </c>
      <c r="X63" s="4" t="str">
        <f t="shared" si="12"/>
        <v>6</v>
      </c>
      <c r="Y63" s="4" t="str">
        <f t="shared" si="13"/>
        <v>7</v>
      </c>
      <c r="Z63" s="4" t="str">
        <f t="shared" si="14"/>
        <v>8</v>
      </c>
      <c r="AA63" s="4">
        <v>5</v>
      </c>
      <c r="AB63" s="4" t="str">
        <f t="shared" si="15"/>
        <v>0.5</v>
      </c>
      <c r="AC63" s="4" t="str">
        <f t="shared" si="16"/>
        <v>0.65</v>
      </c>
      <c r="AD63" s="4" t="str">
        <f t="shared" si="17"/>
        <v>0.8</v>
      </c>
    </row>
    <row r="64" spans="2:30" x14ac:dyDescent="0.2">
      <c r="B64" s="4" t="s">
        <v>64</v>
      </c>
      <c r="C64" s="4">
        <v>6</v>
      </c>
      <c r="D64" s="4" t="str">
        <f t="shared" si="0"/>
        <v>6</v>
      </c>
      <c r="E64" s="4" t="str">
        <f t="shared" si="1"/>
        <v>7</v>
      </c>
      <c r="F64" s="4" t="str">
        <f t="shared" si="2"/>
        <v>8</v>
      </c>
      <c r="G64" s="4">
        <v>4</v>
      </c>
      <c r="H64" s="4" t="str">
        <f t="shared" si="3"/>
        <v>0.3</v>
      </c>
      <c r="I64" s="4" t="str">
        <f t="shared" si="4"/>
        <v>0.5</v>
      </c>
      <c r="J64" s="4" t="str">
        <f t="shared" si="5"/>
        <v>0.7</v>
      </c>
      <c r="L64" s="4" t="s">
        <v>64</v>
      </c>
      <c r="M64" s="4">
        <v>6</v>
      </c>
      <c r="N64" s="4" t="str">
        <f t="shared" si="6"/>
        <v>6</v>
      </c>
      <c r="O64" s="4" t="str">
        <f t="shared" si="7"/>
        <v>7</v>
      </c>
      <c r="P64" s="4" t="str">
        <f t="shared" si="8"/>
        <v>8</v>
      </c>
      <c r="Q64" s="4">
        <v>5</v>
      </c>
      <c r="R64" s="4" t="str">
        <f t="shared" si="9"/>
        <v>0.5</v>
      </c>
      <c r="S64" s="4" t="str">
        <f t="shared" si="10"/>
        <v>0.65</v>
      </c>
      <c r="T64" s="4" t="str">
        <f t="shared" si="11"/>
        <v>0.8</v>
      </c>
      <c r="V64" s="8" t="s">
        <v>64</v>
      </c>
      <c r="W64" s="4">
        <v>6</v>
      </c>
      <c r="X64" s="4" t="str">
        <f t="shared" si="12"/>
        <v>6</v>
      </c>
      <c r="Y64" s="4" t="str">
        <f t="shared" si="13"/>
        <v>7</v>
      </c>
      <c r="Z64" s="4" t="str">
        <f t="shared" si="14"/>
        <v>8</v>
      </c>
      <c r="AA64" s="4">
        <v>4</v>
      </c>
      <c r="AB64" s="4" t="str">
        <f t="shared" si="15"/>
        <v>0.3</v>
      </c>
      <c r="AC64" s="4" t="str">
        <f t="shared" si="16"/>
        <v>0.5</v>
      </c>
      <c r="AD64" s="4" t="str">
        <f t="shared" si="17"/>
        <v>0.7</v>
      </c>
    </row>
    <row r="65" spans="2:30" x14ac:dyDescent="0.2">
      <c r="B65" s="4" t="s">
        <v>65</v>
      </c>
      <c r="C65" s="4">
        <v>6</v>
      </c>
      <c r="D65" s="4" t="str">
        <f t="shared" si="0"/>
        <v>6</v>
      </c>
      <c r="E65" s="4" t="str">
        <f t="shared" si="1"/>
        <v>7</v>
      </c>
      <c r="F65" s="4" t="str">
        <f t="shared" si="2"/>
        <v>8</v>
      </c>
      <c r="G65" s="4">
        <v>5</v>
      </c>
      <c r="H65" s="4" t="str">
        <f t="shared" si="3"/>
        <v>0.5</v>
      </c>
      <c r="I65" s="4" t="str">
        <f t="shared" si="4"/>
        <v>0.65</v>
      </c>
      <c r="J65" s="4" t="str">
        <f t="shared" si="5"/>
        <v>0.8</v>
      </c>
      <c r="L65" s="4" t="s">
        <v>65</v>
      </c>
      <c r="M65" s="4">
        <v>6</v>
      </c>
      <c r="N65" s="4" t="str">
        <f t="shared" si="6"/>
        <v>6</v>
      </c>
      <c r="O65" s="4" t="str">
        <f t="shared" si="7"/>
        <v>7</v>
      </c>
      <c r="P65" s="4" t="str">
        <f t="shared" si="8"/>
        <v>8</v>
      </c>
      <c r="Q65" s="4">
        <v>5</v>
      </c>
      <c r="R65" s="4" t="str">
        <f t="shared" si="9"/>
        <v>0.5</v>
      </c>
      <c r="S65" s="4" t="str">
        <f t="shared" si="10"/>
        <v>0.65</v>
      </c>
      <c r="T65" s="4" t="str">
        <f t="shared" si="11"/>
        <v>0.8</v>
      </c>
      <c r="V65" s="8" t="s">
        <v>65</v>
      </c>
      <c r="W65" s="4">
        <v>6</v>
      </c>
      <c r="X65" s="4" t="str">
        <f t="shared" si="12"/>
        <v>6</v>
      </c>
      <c r="Y65" s="4" t="str">
        <f t="shared" si="13"/>
        <v>7</v>
      </c>
      <c r="Z65" s="4" t="str">
        <f t="shared" si="14"/>
        <v>8</v>
      </c>
      <c r="AA65" s="4">
        <v>5</v>
      </c>
      <c r="AB65" s="4" t="str">
        <f t="shared" si="15"/>
        <v>0.5</v>
      </c>
      <c r="AC65" s="4" t="str">
        <f t="shared" si="16"/>
        <v>0.65</v>
      </c>
      <c r="AD65" s="4" t="str">
        <f t="shared" si="17"/>
        <v>0.8</v>
      </c>
    </row>
    <row r="66" spans="2:30" x14ac:dyDescent="0.2">
      <c r="B66" s="4" t="s">
        <v>66</v>
      </c>
      <c r="C66" s="4">
        <v>6</v>
      </c>
      <c r="D66" s="4" t="str">
        <f t="shared" si="0"/>
        <v>6</v>
      </c>
      <c r="E66" s="4" t="str">
        <f t="shared" si="1"/>
        <v>7</v>
      </c>
      <c r="F66" s="4" t="str">
        <f t="shared" si="2"/>
        <v>8</v>
      </c>
      <c r="G66" s="4">
        <v>5</v>
      </c>
      <c r="H66" s="4" t="str">
        <f t="shared" si="3"/>
        <v>0.5</v>
      </c>
      <c r="I66" s="4" t="str">
        <f t="shared" si="4"/>
        <v>0.65</v>
      </c>
      <c r="J66" s="4" t="str">
        <f t="shared" si="5"/>
        <v>0.8</v>
      </c>
      <c r="L66" s="4" t="s">
        <v>66</v>
      </c>
      <c r="M66" s="4">
        <v>6</v>
      </c>
      <c r="N66" s="4" t="str">
        <f t="shared" si="6"/>
        <v>6</v>
      </c>
      <c r="O66" s="4" t="str">
        <f t="shared" si="7"/>
        <v>7</v>
      </c>
      <c r="P66" s="4" t="str">
        <f t="shared" si="8"/>
        <v>8</v>
      </c>
      <c r="Q66" s="4">
        <v>5</v>
      </c>
      <c r="R66" s="4" t="str">
        <f t="shared" si="9"/>
        <v>0.5</v>
      </c>
      <c r="S66" s="4" t="str">
        <f t="shared" si="10"/>
        <v>0.65</v>
      </c>
      <c r="T66" s="4" t="str">
        <f t="shared" si="11"/>
        <v>0.8</v>
      </c>
      <c r="V66" s="8" t="s">
        <v>66</v>
      </c>
      <c r="W66" s="4">
        <v>6</v>
      </c>
      <c r="X66" s="4" t="str">
        <f t="shared" si="12"/>
        <v>6</v>
      </c>
      <c r="Y66" s="4" t="str">
        <f t="shared" si="13"/>
        <v>7</v>
      </c>
      <c r="Z66" s="4" t="str">
        <f t="shared" si="14"/>
        <v>8</v>
      </c>
      <c r="AA66" s="4">
        <v>5</v>
      </c>
      <c r="AB66" s="4" t="str">
        <f t="shared" si="15"/>
        <v>0.5</v>
      </c>
      <c r="AC66" s="4" t="str">
        <f t="shared" si="16"/>
        <v>0.65</v>
      </c>
      <c r="AD66" s="4" t="str">
        <f t="shared" si="17"/>
        <v>0.8</v>
      </c>
    </row>
    <row r="67" spans="2:30" x14ac:dyDescent="0.2">
      <c r="B67" s="4" t="s">
        <v>67</v>
      </c>
      <c r="C67" s="4">
        <v>6</v>
      </c>
      <c r="D67" s="4" t="str">
        <f t="shared" si="0"/>
        <v>6</v>
      </c>
      <c r="E67" s="4" t="str">
        <f t="shared" si="1"/>
        <v>7</v>
      </c>
      <c r="F67" s="4" t="str">
        <f t="shared" si="2"/>
        <v>8</v>
      </c>
      <c r="G67" s="4">
        <v>5</v>
      </c>
      <c r="H67" s="4" t="str">
        <f t="shared" si="3"/>
        <v>0.5</v>
      </c>
      <c r="I67" s="4" t="str">
        <f t="shared" si="4"/>
        <v>0.65</v>
      </c>
      <c r="J67" s="4" t="str">
        <f t="shared" si="5"/>
        <v>0.8</v>
      </c>
      <c r="L67" s="4" t="s">
        <v>67</v>
      </c>
      <c r="M67" s="4">
        <v>6</v>
      </c>
      <c r="N67" s="4" t="str">
        <f t="shared" si="6"/>
        <v>6</v>
      </c>
      <c r="O67" s="4" t="str">
        <f t="shared" si="7"/>
        <v>7</v>
      </c>
      <c r="P67" s="4" t="str">
        <f t="shared" si="8"/>
        <v>8</v>
      </c>
      <c r="Q67" s="4">
        <v>4</v>
      </c>
      <c r="R67" s="4" t="str">
        <f t="shared" si="9"/>
        <v>0.3</v>
      </c>
      <c r="S67" s="4" t="str">
        <f t="shared" si="10"/>
        <v>0.5</v>
      </c>
      <c r="T67" s="4" t="str">
        <f t="shared" si="11"/>
        <v>0.7</v>
      </c>
      <c r="V67" s="8" t="s">
        <v>67</v>
      </c>
      <c r="W67" s="4">
        <v>6</v>
      </c>
      <c r="X67" s="4" t="str">
        <f t="shared" si="12"/>
        <v>6</v>
      </c>
      <c r="Y67" s="4" t="str">
        <f t="shared" si="13"/>
        <v>7</v>
      </c>
      <c r="Z67" s="4" t="str">
        <f t="shared" si="14"/>
        <v>8</v>
      </c>
      <c r="AA67" s="4">
        <v>4</v>
      </c>
      <c r="AB67" s="4" t="str">
        <f t="shared" si="15"/>
        <v>0.3</v>
      </c>
      <c r="AC67" s="4" t="str">
        <f t="shared" si="16"/>
        <v>0.5</v>
      </c>
      <c r="AD67" s="4" t="str">
        <f t="shared" si="17"/>
        <v>0.7</v>
      </c>
    </row>
    <row r="68" spans="2:30" x14ac:dyDescent="0.2">
      <c r="B68" s="4" t="s">
        <v>68</v>
      </c>
      <c r="C68" s="19">
        <v>5</v>
      </c>
      <c r="D68" s="4" t="str">
        <f t="shared" ref="D68:D94" si="18">IF(C68=1,"1",IF(C68=2,"2",IF(C68=3,"3",IF(C68=4,"4",IF(C68=5,"5",IF(C68=6,"6",IF(C68=7,"7")))))))</f>
        <v>5</v>
      </c>
      <c r="E68" s="4" t="str">
        <f t="shared" ref="E68:E94" si="19">IF(C68=1,"2",IF(C68=2,"3",IF(C68=3,"4",IF(C68=4,"5",IF(C68=5,"6",IF(C68=6,"7",IF(C68=7,"8")))))))</f>
        <v>6</v>
      </c>
      <c r="F68" s="4" t="str">
        <f t="shared" ref="F68:F94" si="20">IF(C68=1,"3",IF(C68=2,"4",IF(C68=3,"5",IF(C68=4,"6",IF(C68=5,"7",IF(C68=6,"8",IF(C68=7,"9")))))))</f>
        <v>7</v>
      </c>
      <c r="G68" s="4">
        <v>4</v>
      </c>
      <c r="H68" s="4" t="str">
        <f t="shared" ref="H68:H94" si="21">IF(G68=1,"0",IF(G68=2,"0.1",IF(G68=3,"0.2",IF(G68=4,"0.3",IF(G68=5,"0.5",IF(G68=6,"0.7",IF(G68=7,"0.85")))))))</f>
        <v>0.3</v>
      </c>
      <c r="I68" s="4" t="str">
        <f t="shared" ref="I68:I94" si="22">IF(G68=1,"0.05",IF(G68=2,"0.2",IF(G68=3,"0.35",IF(G68=4,"0.5",IF(G68=5,"0.65",IF(G68=6,"0.8",IF(G68=7,"0.95")))))))</f>
        <v>0.5</v>
      </c>
      <c r="J68" s="4" t="str">
        <f t="shared" ref="J68:J94" si="23">IF(G68=1,"0.15",IF(G68=2,"0.3",IF(G68=3,"0.5",IF(G68=4,"0.7",IF(G68=5,"0.8",IF(G68=6,"0.9",IF(G68=7,"1")))))))</f>
        <v>0.7</v>
      </c>
      <c r="L68" s="4" t="s">
        <v>68</v>
      </c>
      <c r="M68" s="19">
        <v>5</v>
      </c>
      <c r="N68" s="4" t="str">
        <f t="shared" ref="N68:N94" si="24">IF(M68=1,"1",IF(M68=2,"2",IF(M68=3,"3",IF(M68=4,"4",IF(M68=5,"5",IF(M68=6,"6",IF(M68=7,"7")))))))</f>
        <v>5</v>
      </c>
      <c r="O68" s="4" t="str">
        <f t="shared" ref="O68:O94" si="25">IF(M68=1,"2",IF(M68=2,"3",IF(M68=3,"4",IF(M68=4,"5",IF(M68=5,"6",IF(M68=6,"7",IF(M68=7,"8")))))))</f>
        <v>6</v>
      </c>
      <c r="P68" s="4" t="str">
        <f t="shared" ref="P68:P94" si="26">IF(M68=1,"3",IF(M68=2,"4",IF(M68=3,"5",IF(M68=4,"6",IF(M68=5,"7",IF(M68=6,"8",IF(M68=7,"9")))))))</f>
        <v>7</v>
      </c>
      <c r="Q68" s="4">
        <v>4</v>
      </c>
      <c r="R68" s="4" t="str">
        <f t="shared" ref="R68:R94" si="27">IF(Q68=1,"0",IF(Q68=2,"0.1",IF(Q68=3,"0.2",IF(Q68=4,"0.3",IF(Q68=5,"0.5",IF(Q68=6,"0.7",IF(Q68=7,"0.85")))))))</f>
        <v>0.3</v>
      </c>
      <c r="S68" s="4" t="str">
        <f t="shared" ref="S68:S94" si="28">IF(Q68=1,"0.05",IF(Q68=2,"0.2",IF(Q68=3,"0.35",IF(Q68=4,"0.5",IF(Q68=5,"0.65",IF(Q68=6,"0.8",IF(Q68=7,"0.95")))))))</f>
        <v>0.5</v>
      </c>
      <c r="T68" s="4" t="str">
        <f t="shared" ref="T68:T94" si="29">IF(Q68=1,"0.15",IF(Q68=2,"0.3",IF(Q68=3,"0.5",IF(Q68=4,"0.7",IF(Q68=5,"0.8",IF(Q68=6,"0.9",IF(Q68=7,"1")))))))</f>
        <v>0.7</v>
      </c>
      <c r="V68" s="8" t="s">
        <v>68</v>
      </c>
      <c r="W68" s="19">
        <v>5</v>
      </c>
      <c r="X68" s="4" t="str">
        <f t="shared" ref="X68:X94" si="30">IF(W68=1,"1",IF(W68=2,"2",IF(W68=3,"3",IF(W68=4,"4",IF(W68=5,"5",IF(W68=6,"6",IF(W68=7,"7")))))))</f>
        <v>5</v>
      </c>
      <c r="Y68" s="4" t="str">
        <f t="shared" ref="Y68:Y94" si="31">IF(W68=1,"2",IF(W68=2,"3",IF(W68=3,"4",IF(W68=4,"5",IF(W68=5,"6",IF(W68=6,"7",IF(W68=7,"8")))))))</f>
        <v>6</v>
      </c>
      <c r="Z68" s="4" t="str">
        <f t="shared" ref="Z68:Z94" si="32">IF(W68=1,"3",IF(W68=2,"4",IF(W68=3,"5",IF(W68=4,"6",IF(W68=5,"7",IF(W68=6,"8",IF(W68=7,"9")))))))</f>
        <v>7</v>
      </c>
      <c r="AA68" s="4">
        <v>4</v>
      </c>
      <c r="AB68" s="4" t="str">
        <f t="shared" ref="AB68:AB94" si="33">IF(AA68=1,"0",IF(AA68=2,"0.1",IF(AA68=3,"0.2",IF(AA68=4,"0.3",IF(AA68=5,"0.5",IF(AA68=6,"0.7",IF(AA68=7,"0.85")))))))</f>
        <v>0.3</v>
      </c>
      <c r="AC68" s="4" t="str">
        <f t="shared" ref="AC68:AC94" si="34">IF(AA68=1,"0.05",IF(AA68=2,"0.2",IF(AA68=3,"0.35",IF(AA68=4,"0.5",IF(AA68=5,"0.65",IF(AA68=6,"0.8",IF(AA68=7,"0.95")))))))</f>
        <v>0.5</v>
      </c>
      <c r="AD68" s="4" t="str">
        <f t="shared" ref="AD68:AD94" si="35">IF(AA68=1,"0.15",IF(AA68=2,"0.3",IF(AA68=3,"0.5",IF(AA68=4,"0.7",IF(AA68=5,"0.8",IF(AA68=6,"0.9",IF(AA68=7,"1")))))))</f>
        <v>0.7</v>
      </c>
    </row>
    <row r="69" spans="2:30" x14ac:dyDescent="0.2">
      <c r="B69" s="4" t="s">
        <v>69</v>
      </c>
      <c r="C69" s="4">
        <v>5</v>
      </c>
      <c r="D69" s="4" t="str">
        <f t="shared" si="18"/>
        <v>5</v>
      </c>
      <c r="E69" s="4" t="str">
        <f t="shared" si="19"/>
        <v>6</v>
      </c>
      <c r="F69" s="4" t="str">
        <f t="shared" si="20"/>
        <v>7</v>
      </c>
      <c r="G69" s="4">
        <v>5</v>
      </c>
      <c r="H69" s="4" t="str">
        <f t="shared" si="21"/>
        <v>0.5</v>
      </c>
      <c r="I69" s="4" t="str">
        <f t="shared" si="22"/>
        <v>0.65</v>
      </c>
      <c r="J69" s="4" t="str">
        <f t="shared" si="23"/>
        <v>0.8</v>
      </c>
      <c r="L69" s="4" t="s">
        <v>69</v>
      </c>
      <c r="M69" s="4">
        <v>5</v>
      </c>
      <c r="N69" s="4" t="str">
        <f t="shared" si="24"/>
        <v>5</v>
      </c>
      <c r="O69" s="4" t="str">
        <f t="shared" si="25"/>
        <v>6</v>
      </c>
      <c r="P69" s="4" t="str">
        <f t="shared" si="26"/>
        <v>7</v>
      </c>
      <c r="Q69" s="4">
        <v>5</v>
      </c>
      <c r="R69" s="4" t="str">
        <f t="shared" si="27"/>
        <v>0.5</v>
      </c>
      <c r="S69" s="4" t="str">
        <f t="shared" si="28"/>
        <v>0.65</v>
      </c>
      <c r="T69" s="4" t="str">
        <f t="shared" si="29"/>
        <v>0.8</v>
      </c>
      <c r="V69" s="8" t="s">
        <v>69</v>
      </c>
      <c r="W69" s="4">
        <v>5</v>
      </c>
      <c r="X69" s="4" t="str">
        <f t="shared" si="30"/>
        <v>5</v>
      </c>
      <c r="Y69" s="4" t="str">
        <f t="shared" si="31"/>
        <v>6</v>
      </c>
      <c r="Z69" s="4" t="str">
        <f t="shared" si="32"/>
        <v>7</v>
      </c>
      <c r="AA69" s="4">
        <v>5</v>
      </c>
      <c r="AB69" s="4" t="str">
        <f t="shared" si="33"/>
        <v>0.5</v>
      </c>
      <c r="AC69" s="4" t="str">
        <f t="shared" si="34"/>
        <v>0.65</v>
      </c>
      <c r="AD69" s="4" t="str">
        <f t="shared" si="35"/>
        <v>0.8</v>
      </c>
    </row>
    <row r="70" spans="2:30" x14ac:dyDescent="0.2">
      <c r="B70" s="4" t="s">
        <v>70</v>
      </c>
      <c r="C70" s="4">
        <v>6</v>
      </c>
      <c r="D70" s="4" t="str">
        <f t="shared" si="18"/>
        <v>6</v>
      </c>
      <c r="E70" s="4" t="str">
        <f t="shared" si="19"/>
        <v>7</v>
      </c>
      <c r="F70" s="4" t="str">
        <f t="shared" si="20"/>
        <v>8</v>
      </c>
      <c r="G70" s="4">
        <v>5</v>
      </c>
      <c r="H70" s="4" t="str">
        <f t="shared" si="21"/>
        <v>0.5</v>
      </c>
      <c r="I70" s="4" t="str">
        <f t="shared" si="22"/>
        <v>0.65</v>
      </c>
      <c r="J70" s="4" t="str">
        <f t="shared" si="23"/>
        <v>0.8</v>
      </c>
      <c r="L70" s="4" t="s">
        <v>70</v>
      </c>
      <c r="M70" s="4">
        <v>6</v>
      </c>
      <c r="N70" s="4" t="str">
        <f t="shared" si="24"/>
        <v>6</v>
      </c>
      <c r="O70" s="4" t="str">
        <f t="shared" si="25"/>
        <v>7</v>
      </c>
      <c r="P70" s="4" t="str">
        <f t="shared" si="26"/>
        <v>8</v>
      </c>
      <c r="Q70" s="4">
        <v>7</v>
      </c>
      <c r="R70" s="4" t="str">
        <f t="shared" si="27"/>
        <v>0.85</v>
      </c>
      <c r="S70" s="4" t="str">
        <f t="shared" si="28"/>
        <v>0.95</v>
      </c>
      <c r="T70" s="4" t="str">
        <f t="shared" si="29"/>
        <v>1</v>
      </c>
      <c r="V70" s="8" t="s">
        <v>70</v>
      </c>
      <c r="W70" s="4">
        <v>5</v>
      </c>
      <c r="X70" s="4" t="str">
        <f t="shared" si="30"/>
        <v>5</v>
      </c>
      <c r="Y70" s="4" t="str">
        <f t="shared" si="31"/>
        <v>6</v>
      </c>
      <c r="Z70" s="4" t="str">
        <f t="shared" si="32"/>
        <v>7</v>
      </c>
      <c r="AA70" s="4">
        <v>5</v>
      </c>
      <c r="AB70" s="4" t="str">
        <f t="shared" si="33"/>
        <v>0.5</v>
      </c>
      <c r="AC70" s="4" t="str">
        <f t="shared" si="34"/>
        <v>0.65</v>
      </c>
      <c r="AD70" s="4" t="str">
        <f t="shared" si="35"/>
        <v>0.8</v>
      </c>
    </row>
    <row r="71" spans="2:30" x14ac:dyDescent="0.2">
      <c r="B71" s="4" t="s">
        <v>71</v>
      </c>
      <c r="C71" s="4">
        <v>4</v>
      </c>
      <c r="D71" s="4" t="str">
        <f t="shared" si="18"/>
        <v>4</v>
      </c>
      <c r="E71" s="4" t="str">
        <f t="shared" si="19"/>
        <v>5</v>
      </c>
      <c r="F71" s="4" t="str">
        <f t="shared" si="20"/>
        <v>6</v>
      </c>
      <c r="G71" s="4">
        <v>5</v>
      </c>
      <c r="H71" s="4" t="str">
        <f t="shared" si="21"/>
        <v>0.5</v>
      </c>
      <c r="I71" s="4" t="str">
        <f t="shared" si="22"/>
        <v>0.65</v>
      </c>
      <c r="J71" s="4" t="str">
        <f t="shared" si="23"/>
        <v>0.8</v>
      </c>
      <c r="L71" s="4" t="s">
        <v>71</v>
      </c>
      <c r="M71" s="4">
        <v>6</v>
      </c>
      <c r="N71" s="4" t="str">
        <f t="shared" si="24"/>
        <v>6</v>
      </c>
      <c r="O71" s="4" t="str">
        <f t="shared" si="25"/>
        <v>7</v>
      </c>
      <c r="P71" s="4" t="str">
        <f t="shared" si="26"/>
        <v>8</v>
      </c>
      <c r="Q71" s="4">
        <v>5</v>
      </c>
      <c r="R71" s="4" t="str">
        <f t="shared" si="27"/>
        <v>0.5</v>
      </c>
      <c r="S71" s="4" t="str">
        <f t="shared" si="28"/>
        <v>0.65</v>
      </c>
      <c r="T71" s="4" t="str">
        <f t="shared" si="29"/>
        <v>0.8</v>
      </c>
      <c r="V71" s="8" t="s">
        <v>71</v>
      </c>
      <c r="W71" s="4">
        <v>7</v>
      </c>
      <c r="X71" s="4" t="str">
        <f t="shared" si="30"/>
        <v>7</v>
      </c>
      <c r="Y71" s="4" t="str">
        <f t="shared" si="31"/>
        <v>8</v>
      </c>
      <c r="Z71" s="4" t="str">
        <f t="shared" si="32"/>
        <v>9</v>
      </c>
      <c r="AA71" s="4">
        <v>5</v>
      </c>
      <c r="AB71" s="4" t="str">
        <f t="shared" si="33"/>
        <v>0.5</v>
      </c>
      <c r="AC71" s="4" t="str">
        <f t="shared" si="34"/>
        <v>0.65</v>
      </c>
      <c r="AD71" s="4" t="str">
        <f t="shared" si="35"/>
        <v>0.8</v>
      </c>
    </row>
    <row r="72" spans="2:30" x14ac:dyDescent="0.2">
      <c r="B72" s="4" t="s">
        <v>72</v>
      </c>
      <c r="C72" s="4">
        <v>6</v>
      </c>
      <c r="D72" s="4" t="str">
        <f t="shared" si="18"/>
        <v>6</v>
      </c>
      <c r="E72" s="4" t="str">
        <f t="shared" si="19"/>
        <v>7</v>
      </c>
      <c r="F72" s="4" t="str">
        <f t="shared" si="20"/>
        <v>8</v>
      </c>
      <c r="G72" s="4">
        <v>6</v>
      </c>
      <c r="H72" s="4" t="str">
        <f t="shared" si="21"/>
        <v>0.7</v>
      </c>
      <c r="I72" s="4" t="str">
        <f t="shared" si="22"/>
        <v>0.8</v>
      </c>
      <c r="J72" s="4" t="str">
        <f t="shared" si="23"/>
        <v>0.9</v>
      </c>
      <c r="L72" s="4" t="s">
        <v>72</v>
      </c>
      <c r="M72" s="4">
        <v>6</v>
      </c>
      <c r="N72" s="4" t="str">
        <f t="shared" si="24"/>
        <v>6</v>
      </c>
      <c r="O72" s="4" t="str">
        <f t="shared" si="25"/>
        <v>7</v>
      </c>
      <c r="P72" s="4" t="str">
        <f t="shared" si="26"/>
        <v>8</v>
      </c>
      <c r="Q72" s="4">
        <v>6</v>
      </c>
      <c r="R72" s="4" t="str">
        <f t="shared" si="27"/>
        <v>0.7</v>
      </c>
      <c r="S72" s="4" t="str">
        <f t="shared" si="28"/>
        <v>0.8</v>
      </c>
      <c r="T72" s="4" t="str">
        <f t="shared" si="29"/>
        <v>0.9</v>
      </c>
      <c r="V72" s="8" t="s">
        <v>72</v>
      </c>
      <c r="W72" s="4">
        <v>6</v>
      </c>
      <c r="X72" s="4" t="str">
        <f t="shared" si="30"/>
        <v>6</v>
      </c>
      <c r="Y72" s="4" t="str">
        <f t="shared" si="31"/>
        <v>7</v>
      </c>
      <c r="Z72" s="4" t="str">
        <f t="shared" si="32"/>
        <v>8</v>
      </c>
      <c r="AA72" s="4">
        <v>6</v>
      </c>
      <c r="AB72" s="4" t="str">
        <f t="shared" si="33"/>
        <v>0.7</v>
      </c>
      <c r="AC72" s="4" t="str">
        <f t="shared" si="34"/>
        <v>0.8</v>
      </c>
      <c r="AD72" s="4" t="str">
        <f t="shared" si="35"/>
        <v>0.9</v>
      </c>
    </row>
    <row r="73" spans="2:30" x14ac:dyDescent="0.2">
      <c r="B73" s="4" t="s">
        <v>73</v>
      </c>
      <c r="C73" s="4">
        <v>4</v>
      </c>
      <c r="D73" s="4" t="str">
        <f t="shared" si="18"/>
        <v>4</v>
      </c>
      <c r="E73" s="4" t="str">
        <f t="shared" si="19"/>
        <v>5</v>
      </c>
      <c r="F73" s="4" t="str">
        <f t="shared" si="20"/>
        <v>6</v>
      </c>
      <c r="G73" s="4">
        <v>5</v>
      </c>
      <c r="H73" s="4" t="str">
        <f t="shared" si="21"/>
        <v>0.5</v>
      </c>
      <c r="I73" s="4" t="str">
        <f t="shared" si="22"/>
        <v>0.65</v>
      </c>
      <c r="J73" s="4" t="str">
        <f t="shared" si="23"/>
        <v>0.8</v>
      </c>
      <c r="L73" s="4" t="s">
        <v>73</v>
      </c>
      <c r="M73" s="4">
        <v>6</v>
      </c>
      <c r="N73" s="4" t="str">
        <f t="shared" si="24"/>
        <v>6</v>
      </c>
      <c r="O73" s="4" t="str">
        <f t="shared" si="25"/>
        <v>7</v>
      </c>
      <c r="P73" s="4" t="str">
        <f t="shared" si="26"/>
        <v>8</v>
      </c>
      <c r="Q73" s="4">
        <v>5</v>
      </c>
      <c r="R73" s="4" t="str">
        <f t="shared" si="27"/>
        <v>0.5</v>
      </c>
      <c r="S73" s="4" t="str">
        <f t="shared" si="28"/>
        <v>0.65</v>
      </c>
      <c r="T73" s="4" t="str">
        <f t="shared" si="29"/>
        <v>0.8</v>
      </c>
      <c r="V73" s="8" t="s">
        <v>73</v>
      </c>
      <c r="W73" s="4">
        <v>7</v>
      </c>
      <c r="X73" s="4" t="str">
        <f t="shared" si="30"/>
        <v>7</v>
      </c>
      <c r="Y73" s="4" t="str">
        <f t="shared" si="31"/>
        <v>8</v>
      </c>
      <c r="Z73" s="4" t="str">
        <f t="shared" si="32"/>
        <v>9</v>
      </c>
      <c r="AA73" s="4">
        <v>5</v>
      </c>
      <c r="AB73" s="4" t="str">
        <f t="shared" si="33"/>
        <v>0.5</v>
      </c>
      <c r="AC73" s="4" t="str">
        <f t="shared" si="34"/>
        <v>0.65</v>
      </c>
      <c r="AD73" s="4" t="str">
        <f t="shared" si="35"/>
        <v>0.8</v>
      </c>
    </row>
    <row r="74" spans="2:30" x14ac:dyDescent="0.2">
      <c r="B74" s="4" t="s">
        <v>74</v>
      </c>
      <c r="C74" s="4">
        <v>4</v>
      </c>
      <c r="D74" s="4" t="str">
        <f t="shared" si="18"/>
        <v>4</v>
      </c>
      <c r="E74" s="4" t="str">
        <f t="shared" si="19"/>
        <v>5</v>
      </c>
      <c r="F74" s="4" t="str">
        <f t="shared" si="20"/>
        <v>6</v>
      </c>
      <c r="G74" s="4">
        <v>7</v>
      </c>
      <c r="H74" s="4" t="str">
        <f t="shared" si="21"/>
        <v>0.85</v>
      </c>
      <c r="I74" s="4" t="str">
        <f t="shared" si="22"/>
        <v>0.95</v>
      </c>
      <c r="J74" s="4" t="str">
        <f t="shared" si="23"/>
        <v>1</v>
      </c>
      <c r="L74" s="4" t="s">
        <v>74</v>
      </c>
      <c r="M74" s="4">
        <v>5</v>
      </c>
      <c r="N74" s="4" t="str">
        <f t="shared" si="24"/>
        <v>5</v>
      </c>
      <c r="O74" s="4" t="str">
        <f t="shared" si="25"/>
        <v>6</v>
      </c>
      <c r="P74" s="4" t="str">
        <f t="shared" si="26"/>
        <v>7</v>
      </c>
      <c r="Q74" s="4">
        <v>7</v>
      </c>
      <c r="R74" s="4" t="str">
        <f t="shared" si="27"/>
        <v>0.85</v>
      </c>
      <c r="S74" s="4" t="str">
        <f t="shared" si="28"/>
        <v>0.95</v>
      </c>
      <c r="T74" s="4" t="str">
        <f t="shared" si="29"/>
        <v>1</v>
      </c>
      <c r="V74" s="8" t="s">
        <v>74</v>
      </c>
      <c r="W74" s="4">
        <v>4</v>
      </c>
      <c r="X74" s="4" t="str">
        <f t="shared" si="30"/>
        <v>4</v>
      </c>
      <c r="Y74" s="4" t="str">
        <f t="shared" si="31"/>
        <v>5</v>
      </c>
      <c r="Z74" s="4" t="str">
        <f t="shared" si="32"/>
        <v>6</v>
      </c>
      <c r="AA74" s="4">
        <v>7</v>
      </c>
      <c r="AB74" s="4" t="str">
        <f t="shared" si="33"/>
        <v>0.85</v>
      </c>
      <c r="AC74" s="4" t="str">
        <f t="shared" si="34"/>
        <v>0.95</v>
      </c>
      <c r="AD74" s="4" t="str">
        <f t="shared" si="35"/>
        <v>1</v>
      </c>
    </row>
    <row r="75" spans="2:30" x14ac:dyDescent="0.2">
      <c r="B75" s="4" t="s">
        <v>75</v>
      </c>
      <c r="C75" s="4">
        <v>6</v>
      </c>
      <c r="D75" s="4" t="str">
        <f t="shared" si="18"/>
        <v>6</v>
      </c>
      <c r="E75" s="4" t="str">
        <f t="shared" si="19"/>
        <v>7</v>
      </c>
      <c r="F75" s="4" t="str">
        <f t="shared" si="20"/>
        <v>8</v>
      </c>
      <c r="G75" s="4">
        <v>7</v>
      </c>
      <c r="H75" s="4" t="str">
        <f t="shared" si="21"/>
        <v>0.85</v>
      </c>
      <c r="I75" s="4" t="str">
        <f t="shared" si="22"/>
        <v>0.95</v>
      </c>
      <c r="J75" s="4" t="str">
        <f t="shared" si="23"/>
        <v>1</v>
      </c>
      <c r="L75" s="4" t="s">
        <v>75</v>
      </c>
      <c r="M75" s="4">
        <v>6</v>
      </c>
      <c r="N75" s="4" t="str">
        <f t="shared" si="24"/>
        <v>6</v>
      </c>
      <c r="O75" s="4" t="str">
        <f t="shared" si="25"/>
        <v>7</v>
      </c>
      <c r="P75" s="4" t="str">
        <f t="shared" si="26"/>
        <v>8</v>
      </c>
      <c r="Q75" s="4">
        <v>7</v>
      </c>
      <c r="R75" s="4" t="str">
        <f t="shared" si="27"/>
        <v>0.85</v>
      </c>
      <c r="S75" s="4" t="str">
        <f t="shared" si="28"/>
        <v>0.95</v>
      </c>
      <c r="T75" s="4" t="str">
        <f t="shared" si="29"/>
        <v>1</v>
      </c>
      <c r="V75" s="8" t="s">
        <v>75</v>
      </c>
      <c r="W75" s="4">
        <v>6</v>
      </c>
      <c r="X75" s="4" t="str">
        <f t="shared" si="30"/>
        <v>6</v>
      </c>
      <c r="Y75" s="4" t="str">
        <f t="shared" si="31"/>
        <v>7</v>
      </c>
      <c r="Z75" s="4" t="str">
        <f t="shared" si="32"/>
        <v>8</v>
      </c>
      <c r="AA75" s="4">
        <v>7</v>
      </c>
      <c r="AB75" s="4" t="str">
        <f t="shared" si="33"/>
        <v>0.85</v>
      </c>
      <c r="AC75" s="4" t="str">
        <f t="shared" si="34"/>
        <v>0.95</v>
      </c>
      <c r="AD75" s="4" t="str">
        <f t="shared" si="35"/>
        <v>1</v>
      </c>
    </row>
    <row r="76" spans="2:30" x14ac:dyDescent="0.2">
      <c r="B76" s="4" t="s">
        <v>76</v>
      </c>
      <c r="C76" s="4">
        <v>7</v>
      </c>
      <c r="D76" s="4" t="str">
        <f t="shared" si="18"/>
        <v>7</v>
      </c>
      <c r="E76" s="4" t="str">
        <f t="shared" si="19"/>
        <v>8</v>
      </c>
      <c r="F76" s="4" t="str">
        <f t="shared" si="20"/>
        <v>9</v>
      </c>
      <c r="G76" s="4">
        <v>7</v>
      </c>
      <c r="H76" s="4" t="str">
        <f t="shared" si="21"/>
        <v>0.85</v>
      </c>
      <c r="I76" s="4" t="str">
        <f t="shared" si="22"/>
        <v>0.95</v>
      </c>
      <c r="J76" s="4" t="str">
        <f t="shared" si="23"/>
        <v>1</v>
      </c>
      <c r="L76" s="4" t="s">
        <v>76</v>
      </c>
      <c r="M76" s="4">
        <v>7</v>
      </c>
      <c r="N76" s="4" t="str">
        <f t="shared" si="24"/>
        <v>7</v>
      </c>
      <c r="O76" s="4" t="str">
        <f t="shared" si="25"/>
        <v>8</v>
      </c>
      <c r="P76" s="4" t="str">
        <f t="shared" si="26"/>
        <v>9</v>
      </c>
      <c r="Q76" s="4">
        <v>7</v>
      </c>
      <c r="R76" s="4" t="str">
        <f t="shared" si="27"/>
        <v>0.85</v>
      </c>
      <c r="S76" s="4" t="str">
        <f t="shared" si="28"/>
        <v>0.95</v>
      </c>
      <c r="T76" s="4" t="str">
        <f t="shared" si="29"/>
        <v>1</v>
      </c>
      <c r="V76" s="8" t="s">
        <v>76</v>
      </c>
      <c r="W76" s="4">
        <v>6</v>
      </c>
      <c r="X76" s="4" t="str">
        <f t="shared" si="30"/>
        <v>6</v>
      </c>
      <c r="Y76" s="4" t="str">
        <f t="shared" si="31"/>
        <v>7</v>
      </c>
      <c r="Z76" s="4" t="str">
        <f t="shared" si="32"/>
        <v>8</v>
      </c>
      <c r="AA76" s="4">
        <v>7</v>
      </c>
      <c r="AB76" s="4" t="str">
        <f t="shared" si="33"/>
        <v>0.85</v>
      </c>
      <c r="AC76" s="4" t="str">
        <f t="shared" si="34"/>
        <v>0.95</v>
      </c>
      <c r="AD76" s="4" t="str">
        <f t="shared" si="35"/>
        <v>1</v>
      </c>
    </row>
    <row r="77" spans="2:30" x14ac:dyDescent="0.2">
      <c r="B77" s="4" t="s">
        <v>77</v>
      </c>
      <c r="C77" s="4">
        <v>5</v>
      </c>
      <c r="D77" s="4" t="str">
        <f t="shared" si="18"/>
        <v>5</v>
      </c>
      <c r="E77" s="4" t="str">
        <f t="shared" si="19"/>
        <v>6</v>
      </c>
      <c r="F77" s="4" t="str">
        <f t="shared" si="20"/>
        <v>7</v>
      </c>
      <c r="G77" s="4">
        <v>6</v>
      </c>
      <c r="H77" s="4" t="str">
        <f t="shared" si="21"/>
        <v>0.7</v>
      </c>
      <c r="I77" s="4" t="str">
        <f t="shared" si="22"/>
        <v>0.8</v>
      </c>
      <c r="J77" s="4" t="str">
        <f t="shared" si="23"/>
        <v>0.9</v>
      </c>
      <c r="L77" s="4" t="s">
        <v>77</v>
      </c>
      <c r="M77" s="4">
        <v>6</v>
      </c>
      <c r="N77" s="4" t="str">
        <f t="shared" si="24"/>
        <v>6</v>
      </c>
      <c r="O77" s="4" t="str">
        <f t="shared" si="25"/>
        <v>7</v>
      </c>
      <c r="P77" s="4" t="str">
        <f t="shared" si="26"/>
        <v>8</v>
      </c>
      <c r="Q77" s="4">
        <v>5</v>
      </c>
      <c r="R77" s="4" t="str">
        <f t="shared" si="27"/>
        <v>0.5</v>
      </c>
      <c r="S77" s="4" t="str">
        <f t="shared" si="28"/>
        <v>0.65</v>
      </c>
      <c r="T77" s="4" t="str">
        <f t="shared" si="29"/>
        <v>0.8</v>
      </c>
      <c r="V77" s="8" t="s">
        <v>77</v>
      </c>
      <c r="W77" s="4">
        <v>5</v>
      </c>
      <c r="X77" s="4" t="str">
        <f t="shared" si="30"/>
        <v>5</v>
      </c>
      <c r="Y77" s="4" t="str">
        <f t="shared" si="31"/>
        <v>6</v>
      </c>
      <c r="Z77" s="4" t="str">
        <f t="shared" si="32"/>
        <v>7</v>
      </c>
      <c r="AA77" s="4">
        <v>6</v>
      </c>
      <c r="AB77" s="4" t="str">
        <f t="shared" si="33"/>
        <v>0.7</v>
      </c>
      <c r="AC77" s="4" t="str">
        <f t="shared" si="34"/>
        <v>0.8</v>
      </c>
      <c r="AD77" s="4" t="str">
        <f t="shared" si="35"/>
        <v>0.9</v>
      </c>
    </row>
    <row r="78" spans="2:30" x14ac:dyDescent="0.2">
      <c r="B78" s="4" t="s">
        <v>78</v>
      </c>
      <c r="C78" s="4">
        <v>5</v>
      </c>
      <c r="D78" s="4" t="str">
        <f t="shared" si="18"/>
        <v>5</v>
      </c>
      <c r="E78" s="4" t="str">
        <f t="shared" si="19"/>
        <v>6</v>
      </c>
      <c r="F78" s="4" t="str">
        <f t="shared" si="20"/>
        <v>7</v>
      </c>
      <c r="G78" s="4">
        <v>7</v>
      </c>
      <c r="H78" s="4" t="str">
        <f t="shared" si="21"/>
        <v>0.85</v>
      </c>
      <c r="I78" s="4" t="str">
        <f t="shared" si="22"/>
        <v>0.95</v>
      </c>
      <c r="J78" s="4" t="str">
        <f t="shared" si="23"/>
        <v>1</v>
      </c>
      <c r="L78" s="4" t="s">
        <v>78</v>
      </c>
      <c r="M78" s="4">
        <v>5</v>
      </c>
      <c r="N78" s="4" t="str">
        <f t="shared" si="24"/>
        <v>5</v>
      </c>
      <c r="O78" s="4" t="str">
        <f t="shared" si="25"/>
        <v>6</v>
      </c>
      <c r="P78" s="4" t="str">
        <f t="shared" si="26"/>
        <v>7</v>
      </c>
      <c r="Q78" s="4">
        <v>7</v>
      </c>
      <c r="R78" s="4" t="str">
        <f t="shared" si="27"/>
        <v>0.85</v>
      </c>
      <c r="S78" s="4" t="str">
        <f t="shared" si="28"/>
        <v>0.95</v>
      </c>
      <c r="T78" s="4" t="str">
        <f t="shared" si="29"/>
        <v>1</v>
      </c>
      <c r="V78" s="8" t="s">
        <v>78</v>
      </c>
      <c r="W78" s="4">
        <v>5</v>
      </c>
      <c r="X78" s="4" t="str">
        <f t="shared" si="30"/>
        <v>5</v>
      </c>
      <c r="Y78" s="4" t="str">
        <f t="shared" si="31"/>
        <v>6</v>
      </c>
      <c r="Z78" s="4" t="str">
        <f t="shared" si="32"/>
        <v>7</v>
      </c>
      <c r="AA78" s="4">
        <v>7</v>
      </c>
      <c r="AB78" s="4" t="str">
        <f t="shared" si="33"/>
        <v>0.85</v>
      </c>
      <c r="AC78" s="4" t="str">
        <f t="shared" si="34"/>
        <v>0.95</v>
      </c>
      <c r="AD78" s="4" t="str">
        <f t="shared" si="35"/>
        <v>1</v>
      </c>
    </row>
    <row r="79" spans="2:30" x14ac:dyDescent="0.2">
      <c r="B79" s="4" t="s">
        <v>79</v>
      </c>
      <c r="C79" s="4">
        <v>6</v>
      </c>
      <c r="D79" s="4" t="str">
        <f t="shared" si="18"/>
        <v>6</v>
      </c>
      <c r="E79" s="4" t="str">
        <f t="shared" si="19"/>
        <v>7</v>
      </c>
      <c r="F79" s="4" t="str">
        <f t="shared" si="20"/>
        <v>8</v>
      </c>
      <c r="G79" s="4">
        <v>7</v>
      </c>
      <c r="H79" s="4" t="str">
        <f t="shared" si="21"/>
        <v>0.85</v>
      </c>
      <c r="I79" s="4" t="str">
        <f t="shared" si="22"/>
        <v>0.95</v>
      </c>
      <c r="J79" s="4" t="str">
        <f t="shared" si="23"/>
        <v>1</v>
      </c>
      <c r="L79" s="4" t="s">
        <v>79</v>
      </c>
      <c r="M79" s="4">
        <v>5</v>
      </c>
      <c r="N79" s="4" t="str">
        <f t="shared" si="24"/>
        <v>5</v>
      </c>
      <c r="O79" s="4" t="str">
        <f t="shared" si="25"/>
        <v>6</v>
      </c>
      <c r="P79" s="4" t="str">
        <f t="shared" si="26"/>
        <v>7</v>
      </c>
      <c r="Q79" s="4">
        <v>7</v>
      </c>
      <c r="R79" s="4" t="str">
        <f t="shared" si="27"/>
        <v>0.85</v>
      </c>
      <c r="S79" s="4" t="str">
        <f t="shared" si="28"/>
        <v>0.95</v>
      </c>
      <c r="T79" s="4" t="str">
        <f t="shared" si="29"/>
        <v>1</v>
      </c>
      <c r="V79" s="8" t="s">
        <v>79</v>
      </c>
      <c r="W79" s="4">
        <v>5</v>
      </c>
      <c r="X79" s="4" t="str">
        <f t="shared" si="30"/>
        <v>5</v>
      </c>
      <c r="Y79" s="4" t="str">
        <f t="shared" si="31"/>
        <v>6</v>
      </c>
      <c r="Z79" s="4" t="str">
        <f t="shared" si="32"/>
        <v>7</v>
      </c>
      <c r="AA79" s="4">
        <v>7</v>
      </c>
      <c r="AB79" s="4" t="str">
        <f t="shared" si="33"/>
        <v>0.85</v>
      </c>
      <c r="AC79" s="4" t="str">
        <f t="shared" si="34"/>
        <v>0.95</v>
      </c>
      <c r="AD79" s="4" t="str">
        <f t="shared" si="35"/>
        <v>1</v>
      </c>
    </row>
    <row r="80" spans="2:30" x14ac:dyDescent="0.2">
      <c r="B80" s="4" t="s">
        <v>80</v>
      </c>
      <c r="C80" s="4">
        <v>6</v>
      </c>
      <c r="D80" s="4" t="str">
        <f t="shared" si="18"/>
        <v>6</v>
      </c>
      <c r="E80" s="4" t="str">
        <f t="shared" si="19"/>
        <v>7</v>
      </c>
      <c r="F80" s="4" t="str">
        <f t="shared" si="20"/>
        <v>8</v>
      </c>
      <c r="G80" s="4">
        <v>7</v>
      </c>
      <c r="H80" s="4" t="str">
        <f t="shared" si="21"/>
        <v>0.85</v>
      </c>
      <c r="I80" s="4" t="str">
        <f t="shared" si="22"/>
        <v>0.95</v>
      </c>
      <c r="J80" s="4" t="str">
        <f t="shared" si="23"/>
        <v>1</v>
      </c>
      <c r="L80" s="4" t="s">
        <v>80</v>
      </c>
      <c r="M80" s="4">
        <v>7</v>
      </c>
      <c r="N80" s="4" t="str">
        <f t="shared" si="24"/>
        <v>7</v>
      </c>
      <c r="O80" s="4" t="str">
        <f t="shared" si="25"/>
        <v>8</v>
      </c>
      <c r="P80" s="4" t="str">
        <f t="shared" si="26"/>
        <v>9</v>
      </c>
      <c r="Q80" s="4">
        <v>7</v>
      </c>
      <c r="R80" s="4" t="str">
        <f t="shared" si="27"/>
        <v>0.85</v>
      </c>
      <c r="S80" s="4" t="str">
        <f t="shared" si="28"/>
        <v>0.95</v>
      </c>
      <c r="T80" s="4" t="str">
        <f t="shared" si="29"/>
        <v>1</v>
      </c>
      <c r="V80" s="8" t="s">
        <v>80</v>
      </c>
      <c r="W80" s="4">
        <v>7</v>
      </c>
      <c r="X80" s="4" t="str">
        <f t="shared" si="30"/>
        <v>7</v>
      </c>
      <c r="Y80" s="4" t="str">
        <f t="shared" si="31"/>
        <v>8</v>
      </c>
      <c r="Z80" s="4" t="str">
        <f t="shared" si="32"/>
        <v>9</v>
      </c>
      <c r="AA80" s="4">
        <v>7</v>
      </c>
      <c r="AB80" s="4" t="str">
        <f t="shared" si="33"/>
        <v>0.85</v>
      </c>
      <c r="AC80" s="4" t="str">
        <f t="shared" si="34"/>
        <v>0.95</v>
      </c>
      <c r="AD80" s="4" t="str">
        <f t="shared" si="35"/>
        <v>1</v>
      </c>
    </row>
    <row r="81" spans="2:30" x14ac:dyDescent="0.2">
      <c r="B81" s="4" t="s">
        <v>81</v>
      </c>
      <c r="C81" s="4">
        <v>7</v>
      </c>
      <c r="D81" s="4" t="str">
        <f t="shared" si="18"/>
        <v>7</v>
      </c>
      <c r="E81" s="4" t="str">
        <f t="shared" si="19"/>
        <v>8</v>
      </c>
      <c r="F81" s="4" t="str">
        <f t="shared" si="20"/>
        <v>9</v>
      </c>
      <c r="G81" s="4">
        <v>7</v>
      </c>
      <c r="H81" s="4" t="str">
        <f t="shared" si="21"/>
        <v>0.85</v>
      </c>
      <c r="I81" s="4" t="str">
        <f t="shared" si="22"/>
        <v>0.95</v>
      </c>
      <c r="J81" s="4" t="str">
        <f t="shared" si="23"/>
        <v>1</v>
      </c>
      <c r="L81" s="4" t="s">
        <v>81</v>
      </c>
      <c r="M81" s="4">
        <v>7</v>
      </c>
      <c r="N81" s="4" t="str">
        <f t="shared" si="24"/>
        <v>7</v>
      </c>
      <c r="O81" s="4" t="str">
        <f t="shared" si="25"/>
        <v>8</v>
      </c>
      <c r="P81" s="4" t="str">
        <f t="shared" si="26"/>
        <v>9</v>
      </c>
      <c r="Q81" s="4">
        <v>7</v>
      </c>
      <c r="R81" s="4" t="str">
        <f t="shared" si="27"/>
        <v>0.85</v>
      </c>
      <c r="S81" s="4" t="str">
        <f t="shared" si="28"/>
        <v>0.95</v>
      </c>
      <c r="T81" s="4" t="str">
        <f t="shared" si="29"/>
        <v>1</v>
      </c>
      <c r="V81" s="8" t="s">
        <v>81</v>
      </c>
      <c r="W81" s="4">
        <v>7</v>
      </c>
      <c r="X81" s="4" t="str">
        <f t="shared" si="30"/>
        <v>7</v>
      </c>
      <c r="Y81" s="4" t="str">
        <f t="shared" si="31"/>
        <v>8</v>
      </c>
      <c r="Z81" s="4" t="str">
        <f t="shared" si="32"/>
        <v>9</v>
      </c>
      <c r="AA81" s="4">
        <v>7</v>
      </c>
      <c r="AB81" s="4" t="str">
        <f t="shared" si="33"/>
        <v>0.85</v>
      </c>
      <c r="AC81" s="4" t="str">
        <f t="shared" si="34"/>
        <v>0.95</v>
      </c>
      <c r="AD81" s="4" t="str">
        <f t="shared" si="35"/>
        <v>1</v>
      </c>
    </row>
    <row r="82" spans="2:30" x14ac:dyDescent="0.2">
      <c r="B82" s="4" t="s">
        <v>82</v>
      </c>
      <c r="C82" s="4">
        <v>4</v>
      </c>
      <c r="D82" s="4" t="str">
        <f t="shared" si="18"/>
        <v>4</v>
      </c>
      <c r="E82" s="4" t="str">
        <f t="shared" si="19"/>
        <v>5</v>
      </c>
      <c r="F82" s="4" t="str">
        <f t="shared" si="20"/>
        <v>6</v>
      </c>
      <c r="G82" s="4">
        <v>6</v>
      </c>
      <c r="H82" s="4" t="str">
        <f t="shared" si="21"/>
        <v>0.7</v>
      </c>
      <c r="I82" s="4" t="str">
        <f t="shared" si="22"/>
        <v>0.8</v>
      </c>
      <c r="J82" s="4" t="str">
        <f t="shared" si="23"/>
        <v>0.9</v>
      </c>
      <c r="L82" s="4" t="s">
        <v>82</v>
      </c>
      <c r="M82" s="4">
        <v>4</v>
      </c>
      <c r="N82" s="4" t="str">
        <f t="shared" si="24"/>
        <v>4</v>
      </c>
      <c r="O82" s="4" t="str">
        <f t="shared" si="25"/>
        <v>5</v>
      </c>
      <c r="P82" s="4" t="str">
        <f t="shared" si="26"/>
        <v>6</v>
      </c>
      <c r="Q82" s="4">
        <v>5</v>
      </c>
      <c r="R82" s="4" t="str">
        <f t="shared" si="27"/>
        <v>0.5</v>
      </c>
      <c r="S82" s="4" t="str">
        <f t="shared" si="28"/>
        <v>0.65</v>
      </c>
      <c r="T82" s="4" t="str">
        <f t="shared" si="29"/>
        <v>0.8</v>
      </c>
      <c r="V82" s="8" t="s">
        <v>82</v>
      </c>
      <c r="W82" s="4">
        <v>4</v>
      </c>
      <c r="X82" s="4" t="str">
        <f t="shared" si="30"/>
        <v>4</v>
      </c>
      <c r="Y82" s="4" t="str">
        <f t="shared" si="31"/>
        <v>5</v>
      </c>
      <c r="Z82" s="4" t="str">
        <f t="shared" si="32"/>
        <v>6</v>
      </c>
      <c r="AA82" s="4">
        <v>5</v>
      </c>
      <c r="AB82" s="4" t="str">
        <f t="shared" si="33"/>
        <v>0.5</v>
      </c>
      <c r="AC82" s="4" t="str">
        <f t="shared" si="34"/>
        <v>0.65</v>
      </c>
      <c r="AD82" s="4" t="str">
        <f t="shared" si="35"/>
        <v>0.8</v>
      </c>
    </row>
    <row r="83" spans="2:30" x14ac:dyDescent="0.2">
      <c r="B83" s="4" t="s">
        <v>83</v>
      </c>
      <c r="C83" s="4">
        <v>5</v>
      </c>
      <c r="D83" s="4" t="str">
        <f t="shared" si="18"/>
        <v>5</v>
      </c>
      <c r="E83" s="4" t="str">
        <f t="shared" si="19"/>
        <v>6</v>
      </c>
      <c r="F83" s="4" t="str">
        <f t="shared" si="20"/>
        <v>7</v>
      </c>
      <c r="G83" s="4">
        <v>7</v>
      </c>
      <c r="H83" s="4" t="str">
        <f t="shared" si="21"/>
        <v>0.85</v>
      </c>
      <c r="I83" s="4" t="str">
        <f t="shared" si="22"/>
        <v>0.95</v>
      </c>
      <c r="J83" s="4" t="str">
        <f t="shared" si="23"/>
        <v>1</v>
      </c>
      <c r="L83" s="4" t="s">
        <v>83</v>
      </c>
      <c r="M83" s="4">
        <v>5</v>
      </c>
      <c r="N83" s="4" t="str">
        <f t="shared" si="24"/>
        <v>5</v>
      </c>
      <c r="O83" s="4" t="str">
        <f t="shared" si="25"/>
        <v>6</v>
      </c>
      <c r="P83" s="4" t="str">
        <f t="shared" si="26"/>
        <v>7</v>
      </c>
      <c r="Q83" s="4">
        <v>7</v>
      </c>
      <c r="R83" s="4" t="str">
        <f t="shared" si="27"/>
        <v>0.85</v>
      </c>
      <c r="S83" s="4" t="str">
        <f t="shared" si="28"/>
        <v>0.95</v>
      </c>
      <c r="T83" s="4" t="str">
        <f t="shared" si="29"/>
        <v>1</v>
      </c>
      <c r="V83" s="8" t="s">
        <v>83</v>
      </c>
      <c r="W83" s="4">
        <v>5</v>
      </c>
      <c r="X83" s="4" t="str">
        <f t="shared" si="30"/>
        <v>5</v>
      </c>
      <c r="Y83" s="4" t="str">
        <f t="shared" si="31"/>
        <v>6</v>
      </c>
      <c r="Z83" s="4" t="str">
        <f t="shared" si="32"/>
        <v>7</v>
      </c>
      <c r="AA83" s="4">
        <v>7</v>
      </c>
      <c r="AB83" s="4" t="str">
        <f t="shared" si="33"/>
        <v>0.85</v>
      </c>
      <c r="AC83" s="4" t="str">
        <f t="shared" si="34"/>
        <v>0.95</v>
      </c>
      <c r="AD83" s="4" t="str">
        <f t="shared" si="35"/>
        <v>1</v>
      </c>
    </row>
    <row r="84" spans="2:30" x14ac:dyDescent="0.2">
      <c r="B84" s="4" t="s">
        <v>84</v>
      </c>
      <c r="C84" s="4">
        <v>5</v>
      </c>
      <c r="D84" s="4" t="str">
        <f t="shared" si="18"/>
        <v>5</v>
      </c>
      <c r="E84" s="4" t="str">
        <f t="shared" si="19"/>
        <v>6</v>
      </c>
      <c r="F84" s="4" t="str">
        <f t="shared" si="20"/>
        <v>7</v>
      </c>
      <c r="G84" s="4">
        <v>5</v>
      </c>
      <c r="H84" s="4" t="str">
        <f t="shared" si="21"/>
        <v>0.5</v>
      </c>
      <c r="I84" s="4" t="str">
        <f t="shared" si="22"/>
        <v>0.65</v>
      </c>
      <c r="J84" s="4" t="str">
        <f t="shared" si="23"/>
        <v>0.8</v>
      </c>
      <c r="L84" s="4" t="s">
        <v>84</v>
      </c>
      <c r="M84" s="4">
        <v>7</v>
      </c>
      <c r="N84" s="4" t="str">
        <f t="shared" si="24"/>
        <v>7</v>
      </c>
      <c r="O84" s="4" t="str">
        <f t="shared" si="25"/>
        <v>8</v>
      </c>
      <c r="P84" s="4" t="str">
        <f t="shared" si="26"/>
        <v>9</v>
      </c>
      <c r="Q84" s="4">
        <v>7</v>
      </c>
      <c r="R84" s="4" t="str">
        <f t="shared" si="27"/>
        <v>0.85</v>
      </c>
      <c r="S84" s="4" t="str">
        <f t="shared" si="28"/>
        <v>0.95</v>
      </c>
      <c r="T84" s="4" t="str">
        <f t="shared" si="29"/>
        <v>1</v>
      </c>
      <c r="V84" s="8" t="s">
        <v>84</v>
      </c>
      <c r="W84" s="4">
        <v>7</v>
      </c>
      <c r="X84" s="4" t="str">
        <f t="shared" si="30"/>
        <v>7</v>
      </c>
      <c r="Y84" s="4" t="str">
        <f t="shared" si="31"/>
        <v>8</v>
      </c>
      <c r="Z84" s="4" t="str">
        <f t="shared" si="32"/>
        <v>9</v>
      </c>
      <c r="AA84" s="4">
        <v>7</v>
      </c>
      <c r="AB84" s="4" t="str">
        <f t="shared" si="33"/>
        <v>0.85</v>
      </c>
      <c r="AC84" s="4" t="str">
        <f t="shared" si="34"/>
        <v>0.95</v>
      </c>
      <c r="AD84" s="4" t="str">
        <f t="shared" si="35"/>
        <v>1</v>
      </c>
    </row>
    <row r="85" spans="2:30" x14ac:dyDescent="0.2">
      <c r="B85" s="4" t="s">
        <v>85</v>
      </c>
      <c r="C85" s="4">
        <v>5</v>
      </c>
      <c r="D85" s="4" t="str">
        <f t="shared" si="18"/>
        <v>5</v>
      </c>
      <c r="E85" s="4" t="str">
        <f t="shared" si="19"/>
        <v>6</v>
      </c>
      <c r="F85" s="4" t="str">
        <f t="shared" si="20"/>
        <v>7</v>
      </c>
      <c r="G85" s="4">
        <v>6</v>
      </c>
      <c r="H85" s="4" t="str">
        <f t="shared" si="21"/>
        <v>0.7</v>
      </c>
      <c r="I85" s="4" t="str">
        <f t="shared" si="22"/>
        <v>0.8</v>
      </c>
      <c r="J85" s="4" t="str">
        <f t="shared" si="23"/>
        <v>0.9</v>
      </c>
      <c r="L85" s="4" t="s">
        <v>85</v>
      </c>
      <c r="M85" s="4">
        <v>5</v>
      </c>
      <c r="N85" s="4" t="str">
        <f t="shared" si="24"/>
        <v>5</v>
      </c>
      <c r="O85" s="4" t="str">
        <f t="shared" si="25"/>
        <v>6</v>
      </c>
      <c r="P85" s="4" t="str">
        <f t="shared" si="26"/>
        <v>7</v>
      </c>
      <c r="Q85" s="4">
        <v>5</v>
      </c>
      <c r="R85" s="4" t="str">
        <f t="shared" si="27"/>
        <v>0.5</v>
      </c>
      <c r="S85" s="4" t="str">
        <f t="shared" si="28"/>
        <v>0.65</v>
      </c>
      <c r="T85" s="4" t="str">
        <f t="shared" si="29"/>
        <v>0.8</v>
      </c>
      <c r="V85" s="8" t="s">
        <v>85</v>
      </c>
      <c r="W85" s="4">
        <v>6</v>
      </c>
      <c r="X85" s="4" t="str">
        <f t="shared" si="30"/>
        <v>6</v>
      </c>
      <c r="Y85" s="4" t="str">
        <f t="shared" si="31"/>
        <v>7</v>
      </c>
      <c r="Z85" s="4" t="str">
        <f t="shared" si="32"/>
        <v>8</v>
      </c>
      <c r="AA85" s="4">
        <v>5</v>
      </c>
      <c r="AB85" s="4" t="str">
        <f t="shared" si="33"/>
        <v>0.5</v>
      </c>
      <c r="AC85" s="4" t="str">
        <f t="shared" si="34"/>
        <v>0.65</v>
      </c>
      <c r="AD85" s="4" t="str">
        <f t="shared" si="35"/>
        <v>0.8</v>
      </c>
    </row>
    <row r="86" spans="2:30" x14ac:dyDescent="0.2">
      <c r="B86" s="4" t="s">
        <v>86</v>
      </c>
      <c r="C86" s="4">
        <v>5</v>
      </c>
      <c r="D86" s="4" t="str">
        <f t="shared" si="18"/>
        <v>5</v>
      </c>
      <c r="E86" s="4" t="str">
        <f t="shared" si="19"/>
        <v>6</v>
      </c>
      <c r="F86" s="4" t="str">
        <f t="shared" si="20"/>
        <v>7</v>
      </c>
      <c r="G86" s="4">
        <v>7</v>
      </c>
      <c r="H86" s="4" t="str">
        <f t="shared" si="21"/>
        <v>0.85</v>
      </c>
      <c r="I86" s="4" t="str">
        <f t="shared" si="22"/>
        <v>0.95</v>
      </c>
      <c r="J86" s="4" t="str">
        <f t="shared" si="23"/>
        <v>1</v>
      </c>
      <c r="L86" s="4" t="s">
        <v>86</v>
      </c>
      <c r="M86" s="4">
        <v>5</v>
      </c>
      <c r="N86" s="4" t="str">
        <f t="shared" si="24"/>
        <v>5</v>
      </c>
      <c r="O86" s="4" t="str">
        <f t="shared" si="25"/>
        <v>6</v>
      </c>
      <c r="P86" s="4" t="str">
        <f t="shared" si="26"/>
        <v>7</v>
      </c>
      <c r="Q86" s="4">
        <v>7</v>
      </c>
      <c r="R86" s="4" t="str">
        <f t="shared" si="27"/>
        <v>0.85</v>
      </c>
      <c r="S86" s="4" t="str">
        <f t="shared" si="28"/>
        <v>0.95</v>
      </c>
      <c r="T86" s="4" t="str">
        <f t="shared" si="29"/>
        <v>1</v>
      </c>
      <c r="V86" s="8" t="s">
        <v>86</v>
      </c>
      <c r="W86" s="4">
        <v>5</v>
      </c>
      <c r="X86" s="4" t="str">
        <f t="shared" si="30"/>
        <v>5</v>
      </c>
      <c r="Y86" s="4" t="str">
        <f t="shared" si="31"/>
        <v>6</v>
      </c>
      <c r="Z86" s="4" t="str">
        <f t="shared" si="32"/>
        <v>7</v>
      </c>
      <c r="AA86" s="4">
        <v>7</v>
      </c>
      <c r="AB86" s="4" t="str">
        <f t="shared" si="33"/>
        <v>0.85</v>
      </c>
      <c r="AC86" s="4" t="str">
        <f t="shared" si="34"/>
        <v>0.95</v>
      </c>
      <c r="AD86" s="4" t="str">
        <f t="shared" si="35"/>
        <v>1</v>
      </c>
    </row>
    <row r="87" spans="2:30" x14ac:dyDescent="0.2">
      <c r="B87" s="4" t="s">
        <v>87</v>
      </c>
      <c r="C87" s="4">
        <v>6</v>
      </c>
      <c r="D87" s="4" t="str">
        <f t="shared" si="18"/>
        <v>6</v>
      </c>
      <c r="E87" s="4" t="str">
        <f t="shared" si="19"/>
        <v>7</v>
      </c>
      <c r="F87" s="4" t="str">
        <f t="shared" si="20"/>
        <v>8</v>
      </c>
      <c r="G87" s="4">
        <v>7</v>
      </c>
      <c r="H87" s="4" t="str">
        <f t="shared" si="21"/>
        <v>0.85</v>
      </c>
      <c r="I87" s="4" t="str">
        <f t="shared" si="22"/>
        <v>0.95</v>
      </c>
      <c r="J87" s="4" t="str">
        <f t="shared" si="23"/>
        <v>1</v>
      </c>
      <c r="L87" s="4" t="s">
        <v>87</v>
      </c>
      <c r="M87" s="4">
        <v>6</v>
      </c>
      <c r="N87" s="4" t="str">
        <f t="shared" si="24"/>
        <v>6</v>
      </c>
      <c r="O87" s="4" t="str">
        <f t="shared" si="25"/>
        <v>7</v>
      </c>
      <c r="P87" s="4" t="str">
        <f t="shared" si="26"/>
        <v>8</v>
      </c>
      <c r="Q87" s="4">
        <v>7</v>
      </c>
      <c r="R87" s="4" t="str">
        <f t="shared" si="27"/>
        <v>0.85</v>
      </c>
      <c r="S87" s="4" t="str">
        <f t="shared" si="28"/>
        <v>0.95</v>
      </c>
      <c r="T87" s="4" t="str">
        <f t="shared" si="29"/>
        <v>1</v>
      </c>
      <c r="V87" s="8" t="s">
        <v>87</v>
      </c>
      <c r="W87" s="4">
        <v>6</v>
      </c>
      <c r="X87" s="4" t="str">
        <f t="shared" si="30"/>
        <v>6</v>
      </c>
      <c r="Y87" s="4" t="str">
        <f t="shared" si="31"/>
        <v>7</v>
      </c>
      <c r="Z87" s="4" t="str">
        <f t="shared" si="32"/>
        <v>8</v>
      </c>
      <c r="AA87" s="4">
        <v>6</v>
      </c>
      <c r="AB87" s="4" t="str">
        <f t="shared" si="33"/>
        <v>0.7</v>
      </c>
      <c r="AC87" s="4" t="str">
        <f t="shared" si="34"/>
        <v>0.8</v>
      </c>
      <c r="AD87" s="4" t="str">
        <f t="shared" si="35"/>
        <v>0.9</v>
      </c>
    </row>
    <row r="88" spans="2:30" x14ac:dyDescent="0.2">
      <c r="B88" s="4" t="s">
        <v>88</v>
      </c>
      <c r="C88" s="4">
        <v>6</v>
      </c>
      <c r="D88" s="4" t="str">
        <f t="shared" si="18"/>
        <v>6</v>
      </c>
      <c r="E88" s="4" t="str">
        <f t="shared" si="19"/>
        <v>7</v>
      </c>
      <c r="F88" s="4" t="str">
        <f t="shared" si="20"/>
        <v>8</v>
      </c>
      <c r="G88" s="4">
        <v>6</v>
      </c>
      <c r="H88" s="4" t="str">
        <f t="shared" si="21"/>
        <v>0.7</v>
      </c>
      <c r="I88" s="4" t="str">
        <f t="shared" si="22"/>
        <v>0.8</v>
      </c>
      <c r="J88" s="4" t="str">
        <f t="shared" si="23"/>
        <v>0.9</v>
      </c>
      <c r="L88" s="4" t="s">
        <v>88</v>
      </c>
      <c r="M88" s="4">
        <v>6</v>
      </c>
      <c r="N88" s="4" t="str">
        <f t="shared" si="24"/>
        <v>6</v>
      </c>
      <c r="O88" s="4" t="str">
        <f t="shared" si="25"/>
        <v>7</v>
      </c>
      <c r="P88" s="4" t="str">
        <f t="shared" si="26"/>
        <v>8</v>
      </c>
      <c r="Q88" s="4">
        <v>6</v>
      </c>
      <c r="R88" s="4" t="str">
        <f t="shared" si="27"/>
        <v>0.7</v>
      </c>
      <c r="S88" s="4" t="str">
        <f t="shared" si="28"/>
        <v>0.8</v>
      </c>
      <c r="T88" s="4" t="str">
        <f t="shared" si="29"/>
        <v>0.9</v>
      </c>
      <c r="V88" s="8" t="s">
        <v>88</v>
      </c>
      <c r="W88" s="4">
        <v>6</v>
      </c>
      <c r="X88" s="4" t="str">
        <f t="shared" si="30"/>
        <v>6</v>
      </c>
      <c r="Y88" s="4" t="str">
        <f t="shared" si="31"/>
        <v>7</v>
      </c>
      <c r="Z88" s="4" t="str">
        <f t="shared" si="32"/>
        <v>8</v>
      </c>
      <c r="AA88" s="4">
        <v>5</v>
      </c>
      <c r="AB88" s="4" t="str">
        <f t="shared" si="33"/>
        <v>0.5</v>
      </c>
      <c r="AC88" s="4" t="str">
        <f t="shared" si="34"/>
        <v>0.65</v>
      </c>
      <c r="AD88" s="4" t="str">
        <f t="shared" si="35"/>
        <v>0.8</v>
      </c>
    </row>
    <row r="89" spans="2:30" x14ac:dyDescent="0.2">
      <c r="B89" s="4" t="s">
        <v>89</v>
      </c>
      <c r="C89" s="4">
        <v>6</v>
      </c>
      <c r="D89" s="4" t="str">
        <f t="shared" si="18"/>
        <v>6</v>
      </c>
      <c r="E89" s="4" t="str">
        <f t="shared" si="19"/>
        <v>7</v>
      </c>
      <c r="F89" s="4" t="str">
        <f t="shared" si="20"/>
        <v>8</v>
      </c>
      <c r="G89" s="4">
        <v>7</v>
      </c>
      <c r="H89" s="4" t="str">
        <f t="shared" si="21"/>
        <v>0.85</v>
      </c>
      <c r="I89" s="4" t="str">
        <f t="shared" si="22"/>
        <v>0.95</v>
      </c>
      <c r="J89" s="4" t="str">
        <f t="shared" si="23"/>
        <v>1</v>
      </c>
      <c r="L89" s="4" t="s">
        <v>89</v>
      </c>
      <c r="M89" s="4">
        <v>6</v>
      </c>
      <c r="N89" s="4" t="str">
        <f t="shared" si="24"/>
        <v>6</v>
      </c>
      <c r="O89" s="4" t="str">
        <f t="shared" si="25"/>
        <v>7</v>
      </c>
      <c r="P89" s="4" t="str">
        <f t="shared" si="26"/>
        <v>8</v>
      </c>
      <c r="Q89" s="4">
        <v>7</v>
      </c>
      <c r="R89" s="4" t="str">
        <f t="shared" si="27"/>
        <v>0.85</v>
      </c>
      <c r="S89" s="4" t="str">
        <f t="shared" si="28"/>
        <v>0.95</v>
      </c>
      <c r="T89" s="4" t="str">
        <f t="shared" si="29"/>
        <v>1</v>
      </c>
      <c r="V89" s="8" t="s">
        <v>89</v>
      </c>
      <c r="W89" s="4">
        <v>6</v>
      </c>
      <c r="X89" s="4" t="str">
        <f t="shared" si="30"/>
        <v>6</v>
      </c>
      <c r="Y89" s="4" t="str">
        <f t="shared" si="31"/>
        <v>7</v>
      </c>
      <c r="Z89" s="4" t="str">
        <f t="shared" si="32"/>
        <v>8</v>
      </c>
      <c r="AA89" s="4">
        <v>5</v>
      </c>
      <c r="AB89" s="4" t="str">
        <f t="shared" si="33"/>
        <v>0.5</v>
      </c>
      <c r="AC89" s="4" t="str">
        <f t="shared" si="34"/>
        <v>0.65</v>
      </c>
      <c r="AD89" s="4" t="str">
        <f t="shared" si="35"/>
        <v>0.8</v>
      </c>
    </row>
    <row r="90" spans="2:30" x14ac:dyDescent="0.2">
      <c r="B90" s="4" t="s">
        <v>90</v>
      </c>
      <c r="C90" s="4">
        <v>6</v>
      </c>
      <c r="D90" s="4" t="str">
        <f t="shared" si="18"/>
        <v>6</v>
      </c>
      <c r="E90" s="4" t="str">
        <f t="shared" si="19"/>
        <v>7</v>
      </c>
      <c r="F90" s="4" t="str">
        <f t="shared" si="20"/>
        <v>8</v>
      </c>
      <c r="G90" s="4">
        <v>6</v>
      </c>
      <c r="H90" s="4" t="str">
        <f t="shared" si="21"/>
        <v>0.7</v>
      </c>
      <c r="I90" s="4" t="str">
        <f t="shared" si="22"/>
        <v>0.8</v>
      </c>
      <c r="J90" s="4" t="str">
        <f t="shared" si="23"/>
        <v>0.9</v>
      </c>
      <c r="L90" s="4" t="s">
        <v>90</v>
      </c>
      <c r="M90" s="4">
        <v>5</v>
      </c>
      <c r="N90" s="4" t="str">
        <f t="shared" si="24"/>
        <v>5</v>
      </c>
      <c r="O90" s="4" t="str">
        <f t="shared" si="25"/>
        <v>6</v>
      </c>
      <c r="P90" s="4" t="str">
        <f t="shared" si="26"/>
        <v>7</v>
      </c>
      <c r="Q90" s="4">
        <v>7</v>
      </c>
      <c r="R90" s="4" t="str">
        <f t="shared" si="27"/>
        <v>0.85</v>
      </c>
      <c r="S90" s="4" t="str">
        <f t="shared" si="28"/>
        <v>0.95</v>
      </c>
      <c r="T90" s="4" t="str">
        <f t="shared" si="29"/>
        <v>1</v>
      </c>
      <c r="V90" s="8" t="s">
        <v>90</v>
      </c>
      <c r="W90" s="4">
        <v>4</v>
      </c>
      <c r="X90" s="4" t="str">
        <f t="shared" si="30"/>
        <v>4</v>
      </c>
      <c r="Y90" s="4" t="str">
        <f t="shared" si="31"/>
        <v>5</v>
      </c>
      <c r="Z90" s="4" t="str">
        <f t="shared" si="32"/>
        <v>6</v>
      </c>
      <c r="AA90" s="4">
        <v>5</v>
      </c>
      <c r="AB90" s="4" t="str">
        <f t="shared" si="33"/>
        <v>0.5</v>
      </c>
      <c r="AC90" s="4" t="str">
        <f t="shared" si="34"/>
        <v>0.65</v>
      </c>
      <c r="AD90" s="4" t="str">
        <f t="shared" si="35"/>
        <v>0.8</v>
      </c>
    </row>
    <row r="91" spans="2:30" x14ac:dyDescent="0.2">
      <c r="B91" s="4" t="s">
        <v>91</v>
      </c>
      <c r="C91" s="4">
        <v>6</v>
      </c>
      <c r="D91" s="4" t="str">
        <f t="shared" si="18"/>
        <v>6</v>
      </c>
      <c r="E91" s="4" t="str">
        <f t="shared" si="19"/>
        <v>7</v>
      </c>
      <c r="F91" s="4" t="str">
        <f t="shared" si="20"/>
        <v>8</v>
      </c>
      <c r="G91" s="4">
        <v>7</v>
      </c>
      <c r="H91" s="4" t="str">
        <f t="shared" si="21"/>
        <v>0.85</v>
      </c>
      <c r="I91" s="4" t="str">
        <f t="shared" si="22"/>
        <v>0.95</v>
      </c>
      <c r="J91" s="4" t="str">
        <f t="shared" si="23"/>
        <v>1</v>
      </c>
      <c r="L91" s="4" t="s">
        <v>91</v>
      </c>
      <c r="M91" s="4">
        <v>6</v>
      </c>
      <c r="N91" s="4" t="str">
        <f t="shared" si="24"/>
        <v>6</v>
      </c>
      <c r="O91" s="4" t="str">
        <f t="shared" si="25"/>
        <v>7</v>
      </c>
      <c r="P91" s="4" t="str">
        <f t="shared" si="26"/>
        <v>8</v>
      </c>
      <c r="Q91" s="4">
        <v>7</v>
      </c>
      <c r="R91" s="4" t="str">
        <f t="shared" si="27"/>
        <v>0.85</v>
      </c>
      <c r="S91" s="4" t="str">
        <f t="shared" si="28"/>
        <v>0.95</v>
      </c>
      <c r="T91" s="4" t="str">
        <f t="shared" si="29"/>
        <v>1</v>
      </c>
      <c r="V91" s="8" t="s">
        <v>91</v>
      </c>
      <c r="W91" s="4">
        <v>6</v>
      </c>
      <c r="X91" s="4" t="str">
        <f t="shared" si="30"/>
        <v>6</v>
      </c>
      <c r="Y91" s="4" t="str">
        <f t="shared" si="31"/>
        <v>7</v>
      </c>
      <c r="Z91" s="4" t="str">
        <f t="shared" si="32"/>
        <v>8</v>
      </c>
      <c r="AA91" s="4">
        <v>7</v>
      </c>
      <c r="AB91" s="4" t="str">
        <f t="shared" si="33"/>
        <v>0.85</v>
      </c>
      <c r="AC91" s="4" t="str">
        <f t="shared" si="34"/>
        <v>0.95</v>
      </c>
      <c r="AD91" s="4" t="str">
        <f t="shared" si="35"/>
        <v>1</v>
      </c>
    </row>
    <row r="92" spans="2:30" x14ac:dyDescent="0.2">
      <c r="B92" s="4" t="s">
        <v>92</v>
      </c>
      <c r="C92" s="4">
        <v>3</v>
      </c>
      <c r="D92" s="4" t="str">
        <f t="shared" si="18"/>
        <v>3</v>
      </c>
      <c r="E92" s="4" t="str">
        <f t="shared" si="19"/>
        <v>4</v>
      </c>
      <c r="F92" s="4" t="str">
        <f t="shared" si="20"/>
        <v>5</v>
      </c>
      <c r="G92" s="4">
        <v>5</v>
      </c>
      <c r="H92" s="4" t="str">
        <f t="shared" si="21"/>
        <v>0.5</v>
      </c>
      <c r="I92" s="4" t="str">
        <f t="shared" si="22"/>
        <v>0.65</v>
      </c>
      <c r="J92" s="4" t="str">
        <f t="shared" si="23"/>
        <v>0.8</v>
      </c>
      <c r="L92" s="4" t="s">
        <v>92</v>
      </c>
      <c r="M92" s="4">
        <v>4</v>
      </c>
      <c r="N92" s="4" t="str">
        <f t="shared" si="24"/>
        <v>4</v>
      </c>
      <c r="O92" s="4" t="str">
        <f t="shared" si="25"/>
        <v>5</v>
      </c>
      <c r="P92" s="4" t="str">
        <f t="shared" si="26"/>
        <v>6</v>
      </c>
      <c r="Q92" s="4">
        <v>7</v>
      </c>
      <c r="R92" s="4" t="str">
        <f t="shared" si="27"/>
        <v>0.85</v>
      </c>
      <c r="S92" s="4" t="str">
        <f t="shared" si="28"/>
        <v>0.95</v>
      </c>
      <c r="T92" s="4" t="str">
        <f t="shared" si="29"/>
        <v>1</v>
      </c>
      <c r="V92" s="8" t="s">
        <v>92</v>
      </c>
      <c r="W92" s="4">
        <v>3</v>
      </c>
      <c r="X92" s="4" t="str">
        <f t="shared" si="30"/>
        <v>3</v>
      </c>
      <c r="Y92" s="4" t="str">
        <f t="shared" si="31"/>
        <v>4</v>
      </c>
      <c r="Z92" s="4" t="str">
        <f t="shared" si="32"/>
        <v>5</v>
      </c>
      <c r="AA92" s="4">
        <v>6</v>
      </c>
      <c r="AB92" s="4" t="str">
        <f t="shared" si="33"/>
        <v>0.7</v>
      </c>
      <c r="AC92" s="4" t="str">
        <f t="shared" si="34"/>
        <v>0.8</v>
      </c>
      <c r="AD92" s="4" t="str">
        <f t="shared" si="35"/>
        <v>0.9</v>
      </c>
    </row>
    <row r="93" spans="2:30" x14ac:dyDescent="0.2">
      <c r="B93" s="4" t="s">
        <v>93</v>
      </c>
      <c r="C93" s="4">
        <v>6</v>
      </c>
      <c r="D93" s="4" t="str">
        <f t="shared" si="18"/>
        <v>6</v>
      </c>
      <c r="E93" s="4" t="str">
        <f t="shared" si="19"/>
        <v>7</v>
      </c>
      <c r="F93" s="4" t="str">
        <f t="shared" si="20"/>
        <v>8</v>
      </c>
      <c r="G93" s="4">
        <v>7</v>
      </c>
      <c r="H93" s="4" t="str">
        <f t="shared" si="21"/>
        <v>0.85</v>
      </c>
      <c r="I93" s="4" t="str">
        <f t="shared" si="22"/>
        <v>0.95</v>
      </c>
      <c r="J93" s="4" t="str">
        <f t="shared" si="23"/>
        <v>1</v>
      </c>
      <c r="L93" s="4" t="s">
        <v>93</v>
      </c>
      <c r="M93" s="4">
        <v>6</v>
      </c>
      <c r="N93" s="4" t="str">
        <f t="shared" si="24"/>
        <v>6</v>
      </c>
      <c r="O93" s="4" t="str">
        <f t="shared" si="25"/>
        <v>7</v>
      </c>
      <c r="P93" s="4" t="str">
        <f t="shared" si="26"/>
        <v>8</v>
      </c>
      <c r="Q93" s="4">
        <v>7</v>
      </c>
      <c r="R93" s="4" t="str">
        <f t="shared" si="27"/>
        <v>0.85</v>
      </c>
      <c r="S93" s="4" t="str">
        <f t="shared" si="28"/>
        <v>0.95</v>
      </c>
      <c r="T93" s="4" t="str">
        <f t="shared" si="29"/>
        <v>1</v>
      </c>
      <c r="V93" s="8" t="s">
        <v>93</v>
      </c>
      <c r="W93" s="4">
        <v>6</v>
      </c>
      <c r="X93" s="4" t="str">
        <f t="shared" si="30"/>
        <v>6</v>
      </c>
      <c r="Y93" s="4" t="str">
        <f t="shared" si="31"/>
        <v>7</v>
      </c>
      <c r="Z93" s="4" t="str">
        <f t="shared" si="32"/>
        <v>8</v>
      </c>
      <c r="AA93" s="4">
        <v>7</v>
      </c>
      <c r="AB93" s="4" t="str">
        <f t="shared" si="33"/>
        <v>0.85</v>
      </c>
      <c r="AC93" s="4" t="str">
        <f t="shared" si="34"/>
        <v>0.95</v>
      </c>
      <c r="AD93" s="4" t="str">
        <f t="shared" si="35"/>
        <v>1</v>
      </c>
    </row>
    <row r="94" spans="2:30" x14ac:dyDescent="0.2">
      <c r="B94" s="4" t="s">
        <v>94</v>
      </c>
      <c r="C94" s="4">
        <v>2</v>
      </c>
      <c r="D94" s="4" t="str">
        <f t="shared" si="18"/>
        <v>2</v>
      </c>
      <c r="E94" s="4" t="str">
        <f t="shared" si="19"/>
        <v>3</v>
      </c>
      <c r="F94" s="4" t="str">
        <f t="shared" si="20"/>
        <v>4</v>
      </c>
      <c r="G94" s="4">
        <v>5</v>
      </c>
      <c r="H94" s="4" t="str">
        <f t="shared" si="21"/>
        <v>0.5</v>
      </c>
      <c r="I94" s="4" t="str">
        <f t="shared" si="22"/>
        <v>0.65</v>
      </c>
      <c r="J94" s="4" t="str">
        <f t="shared" si="23"/>
        <v>0.8</v>
      </c>
      <c r="L94" s="4" t="s">
        <v>94</v>
      </c>
      <c r="M94" s="4">
        <v>3</v>
      </c>
      <c r="N94" s="4" t="str">
        <f t="shared" si="24"/>
        <v>3</v>
      </c>
      <c r="O94" s="4" t="str">
        <f t="shared" si="25"/>
        <v>4</v>
      </c>
      <c r="P94" s="4" t="str">
        <f t="shared" si="26"/>
        <v>5</v>
      </c>
      <c r="Q94" s="4">
        <v>5</v>
      </c>
      <c r="R94" s="4" t="str">
        <f t="shared" si="27"/>
        <v>0.5</v>
      </c>
      <c r="S94" s="4" t="str">
        <f t="shared" si="28"/>
        <v>0.65</v>
      </c>
      <c r="T94" s="4" t="str">
        <f t="shared" si="29"/>
        <v>0.8</v>
      </c>
      <c r="V94" s="8" t="s">
        <v>94</v>
      </c>
      <c r="W94" s="4">
        <v>3</v>
      </c>
      <c r="X94" s="4" t="str">
        <f t="shared" si="30"/>
        <v>3</v>
      </c>
      <c r="Y94" s="4" t="str">
        <f t="shared" si="31"/>
        <v>4</v>
      </c>
      <c r="Z94" s="4" t="str">
        <f t="shared" si="32"/>
        <v>5</v>
      </c>
      <c r="AA94" s="4">
        <v>5</v>
      </c>
      <c r="AB94" s="4" t="str">
        <f t="shared" si="33"/>
        <v>0.5</v>
      </c>
      <c r="AC94" s="4" t="str">
        <f t="shared" si="34"/>
        <v>0.65</v>
      </c>
      <c r="AD94" s="4" t="str">
        <f t="shared" si="35"/>
        <v>0.8</v>
      </c>
    </row>
    <row r="95" spans="2:30" ht="16" customHeight="1" x14ac:dyDescent="0.2">
      <c r="B95" s="39" t="s">
        <v>174</v>
      </c>
      <c r="C95" s="39"/>
      <c r="D95" s="44">
        <f t="array" ref="D95">SUM(VALUE(D3:D94))/92</f>
        <v>4.9782608695652177</v>
      </c>
      <c r="E95" s="44">
        <f t="array" ref="E95">SUM(VALUE(E3:E94))/92</f>
        <v>5.9782608695652177</v>
      </c>
      <c r="F95" s="44">
        <f t="array" ref="F95">SUM(VALUE(F3:F94))/92</f>
        <v>6.9782608695652177</v>
      </c>
      <c r="G95" s="38" t="s">
        <v>175</v>
      </c>
      <c r="H95" s="44">
        <f t="array" ref="H95">SUM(VALUE(H3:H94))/92</f>
        <v>0.66576086956521796</v>
      </c>
      <c r="I95" s="44">
        <f t="array" ref="I95">SUM(VALUE(I3:I94))/92</f>
        <v>0.79021739130434798</v>
      </c>
      <c r="J95" s="44">
        <f t="array" ref="J95">SUM(VALUE(J3:J94))/92</f>
        <v>0.89347826086956506</v>
      </c>
      <c r="L95" s="39" t="s">
        <v>176</v>
      </c>
      <c r="M95" s="39"/>
      <c r="N95" s="44">
        <f t="array" ref="N95">SUM(VALUE(N3:N94))/92</f>
        <v>5.2826086956521738</v>
      </c>
      <c r="O95" s="44">
        <f t="array" ref="O95">SUM(VALUE(O3:O94))/92</f>
        <v>6.2826086956521738</v>
      </c>
      <c r="P95" s="44">
        <f t="array" ref="P95">SUM(VALUE(P3:P94))/92</f>
        <v>7.2826086956521738</v>
      </c>
      <c r="Q95" s="38" t="s">
        <v>177</v>
      </c>
      <c r="R95" s="44">
        <f t="array" ref="R95">SUM(VALUE(R3:R94))/92</f>
        <v>0.6896739130434788</v>
      </c>
      <c r="S95" s="44">
        <f t="array" ref="S95">SUM(VALUE(S3:S94))/92</f>
        <v>0.80978260869565266</v>
      </c>
      <c r="T95" s="44">
        <f t="array" ref="T95">SUM(VALUE(T3:T94))/92</f>
        <v>0.90543478260869514</v>
      </c>
      <c r="V95" s="39" t="s">
        <v>178</v>
      </c>
      <c r="W95" s="39"/>
      <c r="X95" s="44">
        <f t="array" ref="X95">SUM(VALUE(X3:X94))/92</f>
        <v>5.1195652173913047</v>
      </c>
      <c r="Y95" s="44">
        <f t="array" ref="Y95">SUM(VALUE(Y3:Y94))/92</f>
        <v>6.1195652173913047</v>
      </c>
      <c r="Z95" s="44">
        <f t="array" ref="Z95">SUM(VALUE(Z3:Z94))/92</f>
        <v>7.1195652173913047</v>
      </c>
      <c r="AA95" s="38" t="s">
        <v>179</v>
      </c>
      <c r="AB95" s="44">
        <f t="array" ref="AB95">SUM(VALUE(AB3:AB94))/92</f>
        <v>0.64673913043478304</v>
      </c>
      <c r="AC95" s="44">
        <f t="array" ref="AC95">SUM(VALUE(AC3:AC94))/92</f>
        <v>0.77391304347826118</v>
      </c>
      <c r="AD95" s="44">
        <f t="array" ref="AD95">SUM(VALUE(AD3:AD94))/92</f>
        <v>0.88152173913043441</v>
      </c>
    </row>
    <row r="96" spans="2:30" x14ac:dyDescent="0.2">
      <c r="B96" s="39"/>
      <c r="C96" s="39"/>
      <c r="D96" s="43"/>
      <c r="E96" s="43"/>
      <c r="F96" s="43"/>
      <c r="G96" s="38"/>
      <c r="H96" s="43"/>
      <c r="I96" s="43"/>
      <c r="J96" s="43"/>
      <c r="L96" s="39"/>
      <c r="M96" s="39"/>
      <c r="N96" s="43"/>
      <c r="O96" s="43"/>
      <c r="P96" s="43"/>
      <c r="Q96" s="38"/>
      <c r="R96" s="43"/>
      <c r="S96" s="43"/>
      <c r="T96" s="43"/>
      <c r="V96" s="39"/>
      <c r="W96" s="39"/>
      <c r="X96" s="43"/>
      <c r="Y96" s="43"/>
      <c r="Z96" s="43"/>
      <c r="AA96" s="38"/>
      <c r="AB96" s="43"/>
      <c r="AC96" s="43"/>
      <c r="AD96" s="43"/>
    </row>
  </sheetData>
  <mergeCells count="12">
    <mergeCell ref="AA95:AA96"/>
    <mergeCell ref="V95:W96"/>
    <mergeCell ref="B95:C96"/>
    <mergeCell ref="G95:G96"/>
    <mergeCell ref="L95:M96"/>
    <mergeCell ref="Q95:Q96"/>
    <mergeCell ref="AB2:AD2"/>
    <mergeCell ref="D2:F2"/>
    <mergeCell ref="H2:J2"/>
    <mergeCell ref="N2:P2"/>
    <mergeCell ref="R2:T2"/>
    <mergeCell ref="X2:Z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083C7-399F-E641-B0A1-C2090AD556A8}">
  <dimension ref="B1:AD96"/>
  <sheetViews>
    <sheetView topLeftCell="A79" workbookViewId="0">
      <selection activeCell="AB95" sqref="AB95:AD95"/>
    </sheetView>
  </sheetViews>
  <sheetFormatPr baseColWidth="10" defaultRowHeight="16" x14ac:dyDescent="0.2"/>
  <cols>
    <col min="3" max="3" width="20.83203125" customWidth="1"/>
    <col min="4" max="6" width="7.83203125" customWidth="1"/>
    <col min="7" max="7" width="20.83203125" customWidth="1"/>
    <col min="8" max="10" width="7.83203125" customWidth="1"/>
    <col min="13" max="13" width="20.83203125" customWidth="1"/>
    <col min="14" max="16" width="7.83203125" customWidth="1"/>
    <col min="17" max="17" width="20.83203125" customWidth="1"/>
    <col min="18" max="20" width="7.83203125" customWidth="1"/>
    <col min="23" max="23" width="20.83203125" customWidth="1"/>
    <col min="24" max="26" width="7.83203125" customWidth="1"/>
    <col min="27" max="27" width="20.83203125" customWidth="1"/>
    <col min="28" max="30" width="7.83203125" customWidth="1"/>
  </cols>
  <sheetData>
    <row r="1" spans="2:30" x14ac:dyDescent="0.2">
      <c r="B1" s="1" t="s">
        <v>120</v>
      </c>
      <c r="L1" s="1" t="s">
        <v>121</v>
      </c>
      <c r="V1" s="1" t="s">
        <v>122</v>
      </c>
    </row>
    <row r="2" spans="2:30" x14ac:dyDescent="0.2">
      <c r="B2" s="3" t="s">
        <v>134</v>
      </c>
      <c r="C2" s="3" t="s">
        <v>2</v>
      </c>
      <c r="D2" s="37" t="s">
        <v>135</v>
      </c>
      <c r="E2" s="37"/>
      <c r="F2" s="37"/>
      <c r="G2" s="3" t="s">
        <v>95</v>
      </c>
      <c r="H2" s="37" t="s">
        <v>135</v>
      </c>
      <c r="I2" s="37"/>
      <c r="J2" s="37"/>
      <c r="L2" s="3" t="s">
        <v>134</v>
      </c>
      <c r="M2" s="3" t="s">
        <v>2</v>
      </c>
      <c r="N2" s="37" t="s">
        <v>135</v>
      </c>
      <c r="O2" s="37"/>
      <c r="P2" s="37"/>
      <c r="Q2" s="3" t="s">
        <v>95</v>
      </c>
      <c r="R2" s="37" t="s">
        <v>135</v>
      </c>
      <c r="S2" s="37"/>
      <c r="T2" s="37"/>
      <c r="V2" s="6" t="s">
        <v>134</v>
      </c>
      <c r="W2" s="7" t="s">
        <v>2</v>
      </c>
      <c r="X2" s="34" t="s">
        <v>135</v>
      </c>
      <c r="Y2" s="35"/>
      <c r="Z2" s="36"/>
      <c r="AA2" s="7" t="s">
        <v>95</v>
      </c>
      <c r="AB2" s="34" t="s">
        <v>135</v>
      </c>
      <c r="AC2" s="35"/>
      <c r="AD2" s="36"/>
    </row>
    <row r="3" spans="2:30" x14ac:dyDescent="0.2">
      <c r="B3" s="4" t="s">
        <v>3</v>
      </c>
      <c r="C3" s="4">
        <v>5</v>
      </c>
      <c r="D3" s="4" t="str">
        <f>IF(C3=1,"1",IF(C3=2,"2",IF(C3=3,"3",IF(C3=4,"4",IF(C3=5,"5",IF(C3=6,"6",IF(C3=7,"7")))))))</f>
        <v>5</v>
      </c>
      <c r="E3" s="4" t="str">
        <f>IF(C3=1,"2",IF(C3=2,"3",IF(C3=3,"4",IF(C3=4,"5",IF(C3=5,"6",IF(C3=6,"7",IF(C3=7,"8")))))))</f>
        <v>6</v>
      </c>
      <c r="F3" s="4" t="str">
        <f>IF(C3=1,"3",IF(C3=2,"4",IF(C3=3,"5",IF(C3=4,"6",IF(C3=5,"7",IF(C3=6,"8",IF(C3=7,"9")))))))</f>
        <v>7</v>
      </c>
      <c r="G3" s="13">
        <v>5</v>
      </c>
      <c r="H3" s="4" t="str">
        <f>IF(G3=1,"0",IF(G3=2,"0.1",IF(G3=3,"0.2",IF(G3=4,"0.3",IF(G3=5,"0.5",IF(G3=6,"0.7",IF(G3=7,"0.85")))))))</f>
        <v>0.5</v>
      </c>
      <c r="I3" s="4" t="str">
        <f>IF(G3=1,"0.05",IF(G3=2,"0.2",IF(G3=3,"0.35",IF(G3=4,"0.5",IF(G3=5,"0.65",IF(G3=6,"0.8",IF(G3=7,"0.95")))))))</f>
        <v>0.65</v>
      </c>
      <c r="J3" s="4" t="str">
        <f>IF(G3=1,"0.15",IF(G3=2,"0.3",IF(G3=3,"0.5",IF(G3=4,"0.7",IF(G3=5,"0.8",IF(G3=6,"0.9",IF(G3=7,"1")))))))</f>
        <v>0.8</v>
      </c>
      <c r="L3" s="4" t="s">
        <v>3</v>
      </c>
      <c r="M3" s="4">
        <v>5</v>
      </c>
      <c r="N3" s="4" t="str">
        <f>IF(M3=1,"1",IF(M3=2,"2",IF(M3=3,"3",IF(M3=4,"4",IF(M3=5,"5",IF(M3=6,"6",IF(M3=7,"7")))))))</f>
        <v>5</v>
      </c>
      <c r="O3" s="4" t="str">
        <f>IF(M3=1,"2",IF(M3=2,"3",IF(M3=3,"4",IF(M3=4,"5",IF(M3=5,"6",IF(M3=6,"7",IF(M3=7,"8")))))))</f>
        <v>6</v>
      </c>
      <c r="P3" s="4" t="str">
        <f>IF(M3=1,"3",IF(M3=2,"4",IF(M3=3,"5",IF(M3=4,"6",IF(M3=5,"7",IF(M3=6,"8",IF(M3=7,"9")))))))</f>
        <v>7</v>
      </c>
      <c r="Q3" s="13">
        <v>4</v>
      </c>
      <c r="R3" s="4" t="str">
        <f>IF(Q3=1,"0",IF(Q3=2,"0.1",IF(Q3=3,"0.2",IF(Q3=4,"0.3",IF(Q3=5,"0.5",IF(Q3=6,"0.7",IF(Q3=7,"0.85")))))))</f>
        <v>0.3</v>
      </c>
      <c r="S3" s="4" t="str">
        <f>IF(Q3=1,"0.05",IF(Q3=2,"0.2",IF(Q3=3,"0.35",IF(Q3=4,"0.5",IF(Q3=5,"0.65",IF(Q3=6,"0.8",IF(Q3=7,"0.95")))))))</f>
        <v>0.5</v>
      </c>
      <c r="T3" s="4" t="str">
        <f>IF(Q3=1,"0.15",IF(Q3=2,"0.3",IF(Q3=3,"0.5",IF(Q3=4,"0.7",IF(Q3=5,"0.8",IF(Q3=6,"0.9",IF(Q3=7,"1")))))))</f>
        <v>0.7</v>
      </c>
      <c r="V3" s="8" t="s">
        <v>3</v>
      </c>
      <c r="W3" s="4">
        <v>6</v>
      </c>
      <c r="X3" s="4" t="str">
        <f>IF(W3=1,"1",IF(W3=2,"2",IF(W3=3,"3",IF(W3=4,"4",IF(W3=5,"5",IF(W3=6,"6",IF(W3=7,"7")))))))</f>
        <v>6</v>
      </c>
      <c r="Y3" s="4" t="str">
        <f>IF(W3=1,"2",IF(W3=2,"3",IF(W3=3,"4",IF(W3=4,"5",IF(W3=5,"6",IF(W3=6,"7",IF(W3=7,"8")))))))</f>
        <v>7</v>
      </c>
      <c r="Z3" s="4" t="str">
        <f>IF(W3=1,"3",IF(W3=2,"4",IF(W3=3,"5",IF(W3=4,"6",IF(W3=5,"7",IF(W3=6,"8",IF(W3=7,"9")))))))</f>
        <v>8</v>
      </c>
      <c r="AA3" s="13">
        <v>6</v>
      </c>
      <c r="AB3" s="4" t="str">
        <f>IF(AA3=1,"0",IF(AA3=2,"0.1",IF(AA3=3,"0.2",IF(AA3=4,"0.3",IF(AA3=5,"0.5",IF(AA3=6,"0.7",IF(AA3=7,"0.85")))))))</f>
        <v>0.7</v>
      </c>
      <c r="AC3" s="4" t="str">
        <f>IF(AA3=1,"0.05",IF(AA3=2,"0.2",IF(AA3=3,"0.35",IF(AA3=4,"0.5",IF(AA3=5,"0.65",IF(AA3=6,"0.8",IF(AA3=7,"0.95")))))))</f>
        <v>0.8</v>
      </c>
      <c r="AD3" s="4" t="str">
        <f>IF(AA3=1,"0.15",IF(AA3=2,"0.3",IF(AA3=3,"0.5",IF(AA3=4,"0.7",IF(AA3=5,"0.8",IF(AA3=6,"0.9",IF(AA3=7,"1")))))))</f>
        <v>0.9</v>
      </c>
    </row>
    <row r="4" spans="2:30" x14ac:dyDescent="0.2">
      <c r="B4" s="4" t="s">
        <v>4</v>
      </c>
      <c r="C4" s="4">
        <v>5</v>
      </c>
      <c r="D4" s="4" t="str">
        <f t="shared" ref="D4:D67" si="0">IF(C4=1,"1",IF(C4=2,"2",IF(C4=3,"3",IF(C4=4,"4",IF(C4=5,"5",IF(C4=6,"6",IF(C4=7,"7")))))))</f>
        <v>5</v>
      </c>
      <c r="E4" s="4" t="str">
        <f t="shared" ref="E4:E67" si="1">IF(C4=1,"2",IF(C4=2,"3",IF(C4=3,"4",IF(C4=4,"5",IF(C4=5,"6",IF(C4=6,"7",IF(C4=7,"8")))))))</f>
        <v>6</v>
      </c>
      <c r="F4" s="4" t="str">
        <f t="shared" ref="F4:F67" si="2">IF(C4=1,"3",IF(C4=2,"4",IF(C4=3,"5",IF(C4=4,"6",IF(C4=5,"7",IF(C4=6,"8",IF(C4=7,"9")))))))</f>
        <v>7</v>
      </c>
      <c r="G4" s="4">
        <v>7</v>
      </c>
      <c r="H4" s="4" t="str">
        <f t="shared" ref="H4:H67" si="3">IF(G4=1,"0",IF(G4=2,"0.1",IF(G4=3,"0.2",IF(G4=4,"0.3",IF(G4=5,"0.5",IF(G4=6,"0.7",IF(G4=7,"0.85")))))))</f>
        <v>0.85</v>
      </c>
      <c r="I4" s="4" t="str">
        <f t="shared" ref="I4:I67" si="4">IF(G4=1,"0.05",IF(G4=2,"0.2",IF(G4=3,"0.35",IF(G4=4,"0.5",IF(G4=5,"0.65",IF(G4=6,"0.8",IF(G4=7,"0.95")))))))</f>
        <v>0.95</v>
      </c>
      <c r="J4" s="4" t="str">
        <f t="shared" ref="J4:J67" si="5">IF(G4=1,"0.15",IF(G4=2,"0.3",IF(G4=3,"0.5",IF(G4=4,"0.7",IF(G4=5,"0.8",IF(G4=6,"0.9",IF(G4=7,"1")))))))</f>
        <v>1</v>
      </c>
      <c r="L4" s="4" t="s">
        <v>4</v>
      </c>
      <c r="M4" s="4">
        <v>4</v>
      </c>
      <c r="N4" s="4" t="str">
        <f t="shared" ref="N4:N67" si="6">IF(M4=1,"1",IF(M4=2,"2",IF(M4=3,"3",IF(M4=4,"4",IF(M4=5,"5",IF(M4=6,"6",IF(M4=7,"7")))))))</f>
        <v>4</v>
      </c>
      <c r="O4" s="4" t="str">
        <f t="shared" ref="O4:O67" si="7">IF(M4=1,"2",IF(M4=2,"3",IF(M4=3,"4",IF(M4=4,"5",IF(M4=5,"6",IF(M4=6,"7",IF(M4=7,"8")))))))</f>
        <v>5</v>
      </c>
      <c r="P4" s="4" t="str">
        <f t="shared" ref="P4:P67" si="8">IF(M4=1,"3",IF(M4=2,"4",IF(M4=3,"5",IF(M4=4,"6",IF(M4=5,"7",IF(M4=6,"8",IF(M4=7,"9")))))))</f>
        <v>6</v>
      </c>
      <c r="Q4" s="4">
        <v>7</v>
      </c>
      <c r="R4" s="4" t="str">
        <f t="shared" ref="R4:R67" si="9">IF(Q4=1,"0",IF(Q4=2,"0.1",IF(Q4=3,"0.2",IF(Q4=4,"0.3",IF(Q4=5,"0.5",IF(Q4=6,"0.7",IF(Q4=7,"0.85")))))))</f>
        <v>0.85</v>
      </c>
      <c r="S4" s="4" t="str">
        <f t="shared" ref="S4:S67" si="10">IF(Q4=1,"0.05",IF(Q4=2,"0.2",IF(Q4=3,"0.35",IF(Q4=4,"0.5",IF(Q4=5,"0.65",IF(Q4=6,"0.8",IF(Q4=7,"0.95")))))))</f>
        <v>0.95</v>
      </c>
      <c r="T4" s="4" t="str">
        <f t="shared" ref="T4:T67" si="11">IF(Q4=1,"0.15",IF(Q4=2,"0.3",IF(Q4=3,"0.5",IF(Q4=4,"0.7",IF(Q4=5,"0.8",IF(Q4=6,"0.9",IF(Q4=7,"1")))))))</f>
        <v>1</v>
      </c>
      <c r="V4" s="8" t="s">
        <v>4</v>
      </c>
      <c r="W4" s="4">
        <v>5</v>
      </c>
      <c r="X4" s="4" t="str">
        <f t="shared" ref="X4:X67" si="12">IF(W4=1,"1",IF(W4=2,"2",IF(W4=3,"3",IF(W4=4,"4",IF(W4=5,"5",IF(W4=6,"6",IF(W4=7,"7")))))))</f>
        <v>5</v>
      </c>
      <c r="Y4" s="4" t="str">
        <f t="shared" ref="Y4:Y67" si="13">IF(W4=1,"2",IF(W4=2,"3",IF(W4=3,"4",IF(W4=4,"5",IF(W4=5,"6",IF(W4=6,"7",IF(W4=7,"8")))))))</f>
        <v>6</v>
      </c>
      <c r="Z4" s="4" t="str">
        <f t="shared" ref="Z4:Z67" si="14">IF(W4=1,"3",IF(W4=2,"4",IF(W4=3,"5",IF(W4=4,"6",IF(W4=5,"7",IF(W4=6,"8",IF(W4=7,"9")))))))</f>
        <v>7</v>
      </c>
      <c r="AA4" s="4">
        <v>7</v>
      </c>
      <c r="AB4" s="4" t="str">
        <f t="shared" ref="AB4:AB67" si="15">IF(AA4=1,"0",IF(AA4=2,"0.1",IF(AA4=3,"0.2",IF(AA4=4,"0.3",IF(AA4=5,"0.5",IF(AA4=6,"0.7",IF(AA4=7,"0.85")))))))</f>
        <v>0.85</v>
      </c>
      <c r="AC4" s="4" t="str">
        <f t="shared" ref="AC4:AC67" si="16">IF(AA4=1,"0.05",IF(AA4=2,"0.2",IF(AA4=3,"0.35",IF(AA4=4,"0.5",IF(AA4=5,"0.65",IF(AA4=6,"0.8",IF(AA4=7,"0.95")))))))</f>
        <v>0.95</v>
      </c>
      <c r="AD4" s="4" t="str">
        <f t="shared" ref="AD4:AD67" si="17">IF(AA4=1,"0.15",IF(AA4=2,"0.3",IF(AA4=3,"0.5",IF(AA4=4,"0.7",IF(AA4=5,"0.8",IF(AA4=6,"0.9",IF(AA4=7,"1")))))))</f>
        <v>1</v>
      </c>
    </row>
    <row r="5" spans="2:30" x14ac:dyDescent="0.2">
      <c r="B5" s="4" t="s">
        <v>5</v>
      </c>
      <c r="C5" s="4">
        <v>4</v>
      </c>
      <c r="D5" s="4" t="str">
        <f t="shared" si="0"/>
        <v>4</v>
      </c>
      <c r="E5" s="4" t="str">
        <f t="shared" si="1"/>
        <v>5</v>
      </c>
      <c r="F5" s="4" t="str">
        <f t="shared" si="2"/>
        <v>6</v>
      </c>
      <c r="G5" s="4">
        <v>4</v>
      </c>
      <c r="H5" s="4" t="str">
        <f t="shared" si="3"/>
        <v>0.3</v>
      </c>
      <c r="I5" s="4" t="str">
        <f t="shared" si="4"/>
        <v>0.5</v>
      </c>
      <c r="J5" s="4" t="str">
        <f t="shared" si="5"/>
        <v>0.7</v>
      </c>
      <c r="L5" s="4" t="s">
        <v>5</v>
      </c>
      <c r="M5" s="4">
        <v>4</v>
      </c>
      <c r="N5" s="4" t="str">
        <f t="shared" si="6"/>
        <v>4</v>
      </c>
      <c r="O5" s="4" t="str">
        <f t="shared" si="7"/>
        <v>5</v>
      </c>
      <c r="P5" s="4" t="str">
        <f t="shared" si="8"/>
        <v>6</v>
      </c>
      <c r="Q5" s="4">
        <v>4</v>
      </c>
      <c r="R5" s="4" t="str">
        <f t="shared" si="9"/>
        <v>0.3</v>
      </c>
      <c r="S5" s="4" t="str">
        <f t="shared" si="10"/>
        <v>0.5</v>
      </c>
      <c r="T5" s="4" t="str">
        <f t="shared" si="11"/>
        <v>0.7</v>
      </c>
      <c r="V5" s="8" t="s">
        <v>5</v>
      </c>
      <c r="W5" s="4">
        <v>5</v>
      </c>
      <c r="X5" s="4" t="str">
        <f t="shared" si="12"/>
        <v>5</v>
      </c>
      <c r="Y5" s="4" t="str">
        <f t="shared" si="13"/>
        <v>6</v>
      </c>
      <c r="Z5" s="4" t="str">
        <f t="shared" si="14"/>
        <v>7</v>
      </c>
      <c r="AA5" s="4">
        <v>6</v>
      </c>
      <c r="AB5" s="4" t="str">
        <f t="shared" si="15"/>
        <v>0.7</v>
      </c>
      <c r="AC5" s="4" t="str">
        <f t="shared" si="16"/>
        <v>0.8</v>
      </c>
      <c r="AD5" s="4" t="str">
        <f t="shared" si="17"/>
        <v>0.9</v>
      </c>
    </row>
    <row r="6" spans="2:30" x14ac:dyDescent="0.2">
      <c r="B6" s="4" t="s">
        <v>6</v>
      </c>
      <c r="C6" s="4">
        <v>5</v>
      </c>
      <c r="D6" s="4" t="str">
        <f t="shared" si="0"/>
        <v>5</v>
      </c>
      <c r="E6" s="4" t="str">
        <f t="shared" si="1"/>
        <v>6</v>
      </c>
      <c r="F6" s="4" t="str">
        <f t="shared" si="2"/>
        <v>7</v>
      </c>
      <c r="G6" s="4">
        <v>5</v>
      </c>
      <c r="H6" s="4" t="str">
        <f t="shared" si="3"/>
        <v>0.5</v>
      </c>
      <c r="I6" s="4" t="str">
        <f t="shared" si="4"/>
        <v>0.65</v>
      </c>
      <c r="J6" s="4" t="str">
        <f t="shared" si="5"/>
        <v>0.8</v>
      </c>
      <c r="L6" s="4" t="s">
        <v>6</v>
      </c>
      <c r="M6" s="4">
        <v>5</v>
      </c>
      <c r="N6" s="4" t="str">
        <f t="shared" si="6"/>
        <v>5</v>
      </c>
      <c r="O6" s="4" t="str">
        <f t="shared" si="7"/>
        <v>6</v>
      </c>
      <c r="P6" s="4" t="str">
        <f t="shared" si="8"/>
        <v>7</v>
      </c>
      <c r="Q6" s="4">
        <v>5</v>
      </c>
      <c r="R6" s="4" t="str">
        <f t="shared" si="9"/>
        <v>0.5</v>
      </c>
      <c r="S6" s="4" t="str">
        <f t="shared" si="10"/>
        <v>0.65</v>
      </c>
      <c r="T6" s="4" t="str">
        <f t="shared" si="11"/>
        <v>0.8</v>
      </c>
      <c r="V6" s="8" t="s">
        <v>6</v>
      </c>
      <c r="W6" s="4">
        <v>5</v>
      </c>
      <c r="X6" s="4" t="str">
        <f t="shared" si="12"/>
        <v>5</v>
      </c>
      <c r="Y6" s="4" t="str">
        <f t="shared" si="13"/>
        <v>6</v>
      </c>
      <c r="Z6" s="4" t="str">
        <f t="shared" si="14"/>
        <v>7</v>
      </c>
      <c r="AA6" s="4">
        <v>6</v>
      </c>
      <c r="AB6" s="4" t="str">
        <f t="shared" si="15"/>
        <v>0.7</v>
      </c>
      <c r="AC6" s="4" t="str">
        <f t="shared" si="16"/>
        <v>0.8</v>
      </c>
      <c r="AD6" s="4" t="str">
        <f t="shared" si="17"/>
        <v>0.9</v>
      </c>
    </row>
    <row r="7" spans="2:30" x14ac:dyDescent="0.2">
      <c r="B7" s="4" t="s">
        <v>7</v>
      </c>
      <c r="C7" s="4">
        <v>5</v>
      </c>
      <c r="D7" s="4" t="str">
        <f t="shared" si="0"/>
        <v>5</v>
      </c>
      <c r="E7" s="4" t="str">
        <f t="shared" si="1"/>
        <v>6</v>
      </c>
      <c r="F7" s="4" t="str">
        <f t="shared" si="2"/>
        <v>7</v>
      </c>
      <c r="G7" s="4">
        <v>4</v>
      </c>
      <c r="H7" s="4" t="str">
        <f t="shared" si="3"/>
        <v>0.3</v>
      </c>
      <c r="I7" s="4" t="str">
        <f t="shared" si="4"/>
        <v>0.5</v>
      </c>
      <c r="J7" s="4" t="str">
        <f t="shared" si="5"/>
        <v>0.7</v>
      </c>
      <c r="L7" s="4" t="s">
        <v>7</v>
      </c>
      <c r="M7" s="4">
        <v>5</v>
      </c>
      <c r="N7" s="4" t="str">
        <f t="shared" si="6"/>
        <v>5</v>
      </c>
      <c r="O7" s="4" t="str">
        <f t="shared" si="7"/>
        <v>6</v>
      </c>
      <c r="P7" s="4" t="str">
        <f t="shared" si="8"/>
        <v>7</v>
      </c>
      <c r="Q7" s="4">
        <v>4</v>
      </c>
      <c r="R7" s="4" t="str">
        <f t="shared" si="9"/>
        <v>0.3</v>
      </c>
      <c r="S7" s="4" t="str">
        <f t="shared" si="10"/>
        <v>0.5</v>
      </c>
      <c r="T7" s="4" t="str">
        <f t="shared" si="11"/>
        <v>0.7</v>
      </c>
      <c r="V7" s="8" t="s">
        <v>7</v>
      </c>
      <c r="W7" s="4">
        <v>5</v>
      </c>
      <c r="X7" s="4" t="str">
        <f t="shared" si="12"/>
        <v>5</v>
      </c>
      <c r="Y7" s="4" t="str">
        <f t="shared" si="13"/>
        <v>6</v>
      </c>
      <c r="Z7" s="4" t="str">
        <f t="shared" si="14"/>
        <v>7</v>
      </c>
      <c r="AA7" s="4">
        <v>4</v>
      </c>
      <c r="AB7" s="4" t="str">
        <f t="shared" si="15"/>
        <v>0.3</v>
      </c>
      <c r="AC7" s="4" t="str">
        <f t="shared" si="16"/>
        <v>0.5</v>
      </c>
      <c r="AD7" s="4" t="str">
        <f t="shared" si="17"/>
        <v>0.7</v>
      </c>
    </row>
    <row r="8" spans="2:30" x14ac:dyDescent="0.2">
      <c r="B8" s="4" t="s">
        <v>8</v>
      </c>
      <c r="C8" s="4">
        <v>5</v>
      </c>
      <c r="D8" s="4" t="str">
        <f t="shared" si="0"/>
        <v>5</v>
      </c>
      <c r="E8" s="4" t="str">
        <f t="shared" si="1"/>
        <v>6</v>
      </c>
      <c r="F8" s="4" t="str">
        <f t="shared" si="2"/>
        <v>7</v>
      </c>
      <c r="G8" s="4">
        <v>5</v>
      </c>
      <c r="H8" s="4" t="str">
        <f t="shared" si="3"/>
        <v>0.5</v>
      </c>
      <c r="I8" s="4" t="str">
        <f t="shared" si="4"/>
        <v>0.65</v>
      </c>
      <c r="J8" s="4" t="str">
        <f t="shared" si="5"/>
        <v>0.8</v>
      </c>
      <c r="L8" s="4" t="s">
        <v>8</v>
      </c>
      <c r="M8" s="4">
        <v>5</v>
      </c>
      <c r="N8" s="4" t="str">
        <f t="shared" si="6"/>
        <v>5</v>
      </c>
      <c r="O8" s="4" t="str">
        <f t="shared" si="7"/>
        <v>6</v>
      </c>
      <c r="P8" s="4" t="str">
        <f t="shared" si="8"/>
        <v>7</v>
      </c>
      <c r="Q8" s="4">
        <v>5</v>
      </c>
      <c r="R8" s="4" t="str">
        <f t="shared" si="9"/>
        <v>0.5</v>
      </c>
      <c r="S8" s="4" t="str">
        <f t="shared" si="10"/>
        <v>0.65</v>
      </c>
      <c r="T8" s="4" t="str">
        <f t="shared" si="11"/>
        <v>0.8</v>
      </c>
      <c r="V8" s="8" t="s">
        <v>8</v>
      </c>
      <c r="W8" s="4">
        <v>5</v>
      </c>
      <c r="X8" s="4" t="str">
        <f t="shared" si="12"/>
        <v>5</v>
      </c>
      <c r="Y8" s="4" t="str">
        <f t="shared" si="13"/>
        <v>6</v>
      </c>
      <c r="Z8" s="4" t="str">
        <f t="shared" si="14"/>
        <v>7</v>
      </c>
      <c r="AA8" s="4">
        <v>5</v>
      </c>
      <c r="AB8" s="4" t="str">
        <f t="shared" si="15"/>
        <v>0.5</v>
      </c>
      <c r="AC8" s="4" t="str">
        <f t="shared" si="16"/>
        <v>0.65</v>
      </c>
      <c r="AD8" s="4" t="str">
        <f t="shared" si="17"/>
        <v>0.8</v>
      </c>
    </row>
    <row r="9" spans="2:30" x14ac:dyDescent="0.2">
      <c r="B9" s="4" t="s">
        <v>9</v>
      </c>
      <c r="C9" s="4">
        <v>5</v>
      </c>
      <c r="D9" s="4" t="str">
        <f t="shared" si="0"/>
        <v>5</v>
      </c>
      <c r="E9" s="4" t="str">
        <f t="shared" si="1"/>
        <v>6</v>
      </c>
      <c r="F9" s="4" t="str">
        <f t="shared" si="2"/>
        <v>7</v>
      </c>
      <c r="G9" s="4">
        <v>7</v>
      </c>
      <c r="H9" s="4" t="str">
        <f t="shared" si="3"/>
        <v>0.85</v>
      </c>
      <c r="I9" s="4" t="str">
        <f t="shared" si="4"/>
        <v>0.95</v>
      </c>
      <c r="J9" s="4" t="str">
        <f t="shared" si="5"/>
        <v>1</v>
      </c>
      <c r="L9" s="4" t="s">
        <v>9</v>
      </c>
      <c r="M9" s="4">
        <v>4</v>
      </c>
      <c r="N9" s="4" t="str">
        <f t="shared" si="6"/>
        <v>4</v>
      </c>
      <c r="O9" s="4" t="str">
        <f t="shared" si="7"/>
        <v>5</v>
      </c>
      <c r="P9" s="4" t="str">
        <f t="shared" si="8"/>
        <v>6</v>
      </c>
      <c r="Q9" s="4">
        <v>5</v>
      </c>
      <c r="R9" s="4" t="str">
        <f t="shared" si="9"/>
        <v>0.5</v>
      </c>
      <c r="S9" s="4" t="str">
        <f t="shared" si="10"/>
        <v>0.65</v>
      </c>
      <c r="T9" s="4" t="str">
        <f t="shared" si="11"/>
        <v>0.8</v>
      </c>
      <c r="V9" s="8" t="s">
        <v>9</v>
      </c>
      <c r="W9" s="4">
        <v>5</v>
      </c>
      <c r="X9" s="4" t="str">
        <f t="shared" si="12"/>
        <v>5</v>
      </c>
      <c r="Y9" s="4" t="str">
        <f t="shared" si="13"/>
        <v>6</v>
      </c>
      <c r="Z9" s="4" t="str">
        <f t="shared" si="14"/>
        <v>7</v>
      </c>
      <c r="AA9" s="4">
        <v>7</v>
      </c>
      <c r="AB9" s="4" t="str">
        <f t="shared" si="15"/>
        <v>0.85</v>
      </c>
      <c r="AC9" s="4" t="str">
        <f t="shared" si="16"/>
        <v>0.95</v>
      </c>
      <c r="AD9" s="4" t="str">
        <f t="shared" si="17"/>
        <v>1</v>
      </c>
    </row>
    <row r="10" spans="2:30" x14ac:dyDescent="0.2">
      <c r="B10" s="4" t="s">
        <v>10</v>
      </c>
      <c r="C10" s="4">
        <v>5</v>
      </c>
      <c r="D10" s="4" t="str">
        <f t="shared" si="0"/>
        <v>5</v>
      </c>
      <c r="E10" s="4" t="str">
        <f t="shared" si="1"/>
        <v>6</v>
      </c>
      <c r="F10" s="4" t="str">
        <f t="shared" si="2"/>
        <v>7</v>
      </c>
      <c r="G10" s="4">
        <v>5</v>
      </c>
      <c r="H10" s="4" t="str">
        <f t="shared" si="3"/>
        <v>0.5</v>
      </c>
      <c r="I10" s="4" t="str">
        <f t="shared" si="4"/>
        <v>0.65</v>
      </c>
      <c r="J10" s="4" t="str">
        <f t="shared" si="5"/>
        <v>0.8</v>
      </c>
      <c r="L10" s="4" t="s">
        <v>10</v>
      </c>
      <c r="M10" s="4">
        <v>5</v>
      </c>
      <c r="N10" s="4" t="str">
        <f t="shared" si="6"/>
        <v>5</v>
      </c>
      <c r="O10" s="4" t="str">
        <f t="shared" si="7"/>
        <v>6</v>
      </c>
      <c r="P10" s="4" t="str">
        <f t="shared" si="8"/>
        <v>7</v>
      </c>
      <c r="Q10" s="4">
        <v>5</v>
      </c>
      <c r="R10" s="4" t="str">
        <f t="shared" si="9"/>
        <v>0.5</v>
      </c>
      <c r="S10" s="4" t="str">
        <f t="shared" si="10"/>
        <v>0.65</v>
      </c>
      <c r="T10" s="4" t="str">
        <f t="shared" si="11"/>
        <v>0.8</v>
      </c>
      <c r="V10" s="8" t="s">
        <v>10</v>
      </c>
      <c r="W10" s="4">
        <v>5</v>
      </c>
      <c r="X10" s="4" t="str">
        <f t="shared" si="12"/>
        <v>5</v>
      </c>
      <c r="Y10" s="4" t="str">
        <f t="shared" si="13"/>
        <v>6</v>
      </c>
      <c r="Z10" s="4" t="str">
        <f t="shared" si="14"/>
        <v>7</v>
      </c>
      <c r="AA10" s="4">
        <v>5</v>
      </c>
      <c r="AB10" s="4" t="str">
        <f t="shared" si="15"/>
        <v>0.5</v>
      </c>
      <c r="AC10" s="4" t="str">
        <f t="shared" si="16"/>
        <v>0.65</v>
      </c>
      <c r="AD10" s="4" t="str">
        <f t="shared" si="17"/>
        <v>0.8</v>
      </c>
    </row>
    <row r="11" spans="2:30" x14ac:dyDescent="0.2">
      <c r="B11" s="4" t="s">
        <v>11</v>
      </c>
      <c r="C11" s="4">
        <v>6</v>
      </c>
      <c r="D11" s="4" t="str">
        <f t="shared" si="0"/>
        <v>6</v>
      </c>
      <c r="E11" s="4" t="str">
        <f t="shared" si="1"/>
        <v>7</v>
      </c>
      <c r="F11" s="4" t="str">
        <f t="shared" si="2"/>
        <v>8</v>
      </c>
      <c r="G11" s="4">
        <v>5</v>
      </c>
      <c r="H11" s="4" t="str">
        <f t="shared" si="3"/>
        <v>0.5</v>
      </c>
      <c r="I11" s="4" t="str">
        <f t="shared" si="4"/>
        <v>0.65</v>
      </c>
      <c r="J11" s="4" t="str">
        <f t="shared" si="5"/>
        <v>0.8</v>
      </c>
      <c r="L11" s="4" t="s">
        <v>11</v>
      </c>
      <c r="M11" s="4">
        <v>3</v>
      </c>
      <c r="N11" s="4" t="str">
        <f t="shared" si="6"/>
        <v>3</v>
      </c>
      <c r="O11" s="4" t="str">
        <f t="shared" si="7"/>
        <v>4</v>
      </c>
      <c r="P11" s="4" t="str">
        <f t="shared" si="8"/>
        <v>5</v>
      </c>
      <c r="Q11" s="4">
        <v>2</v>
      </c>
      <c r="R11" s="4" t="str">
        <f t="shared" si="9"/>
        <v>0.1</v>
      </c>
      <c r="S11" s="4" t="str">
        <f t="shared" si="10"/>
        <v>0.2</v>
      </c>
      <c r="T11" s="4" t="str">
        <f t="shared" si="11"/>
        <v>0.3</v>
      </c>
      <c r="V11" s="8" t="s">
        <v>11</v>
      </c>
      <c r="W11" s="4">
        <v>3</v>
      </c>
      <c r="X11" s="4" t="str">
        <f t="shared" si="12"/>
        <v>3</v>
      </c>
      <c r="Y11" s="4" t="str">
        <f t="shared" si="13"/>
        <v>4</v>
      </c>
      <c r="Z11" s="4" t="str">
        <f t="shared" si="14"/>
        <v>5</v>
      </c>
      <c r="AA11" s="4">
        <v>5</v>
      </c>
      <c r="AB11" s="4" t="str">
        <f t="shared" si="15"/>
        <v>0.5</v>
      </c>
      <c r="AC11" s="4" t="str">
        <f t="shared" si="16"/>
        <v>0.65</v>
      </c>
      <c r="AD11" s="4" t="str">
        <f t="shared" si="17"/>
        <v>0.8</v>
      </c>
    </row>
    <row r="12" spans="2:30" x14ac:dyDescent="0.2">
      <c r="B12" s="4" t="s">
        <v>12</v>
      </c>
      <c r="C12" s="4">
        <v>6</v>
      </c>
      <c r="D12" s="4" t="str">
        <f t="shared" si="0"/>
        <v>6</v>
      </c>
      <c r="E12" s="4" t="str">
        <f t="shared" si="1"/>
        <v>7</v>
      </c>
      <c r="F12" s="4" t="str">
        <f t="shared" si="2"/>
        <v>8</v>
      </c>
      <c r="G12" s="4">
        <v>5</v>
      </c>
      <c r="H12" s="4" t="str">
        <f t="shared" si="3"/>
        <v>0.5</v>
      </c>
      <c r="I12" s="4" t="str">
        <f t="shared" si="4"/>
        <v>0.65</v>
      </c>
      <c r="J12" s="4" t="str">
        <f t="shared" si="5"/>
        <v>0.8</v>
      </c>
      <c r="L12" s="4" t="s">
        <v>12</v>
      </c>
      <c r="M12" s="4">
        <v>6</v>
      </c>
      <c r="N12" s="4" t="str">
        <f t="shared" si="6"/>
        <v>6</v>
      </c>
      <c r="O12" s="4" t="str">
        <f t="shared" si="7"/>
        <v>7</v>
      </c>
      <c r="P12" s="4" t="str">
        <f t="shared" si="8"/>
        <v>8</v>
      </c>
      <c r="Q12" s="4">
        <v>5</v>
      </c>
      <c r="R12" s="4" t="str">
        <f t="shared" si="9"/>
        <v>0.5</v>
      </c>
      <c r="S12" s="4" t="str">
        <f t="shared" si="10"/>
        <v>0.65</v>
      </c>
      <c r="T12" s="4" t="str">
        <f t="shared" si="11"/>
        <v>0.8</v>
      </c>
      <c r="V12" s="8" t="s">
        <v>12</v>
      </c>
      <c r="W12" s="4">
        <v>6</v>
      </c>
      <c r="X12" s="4" t="str">
        <f t="shared" si="12"/>
        <v>6</v>
      </c>
      <c r="Y12" s="4" t="str">
        <f t="shared" si="13"/>
        <v>7</v>
      </c>
      <c r="Z12" s="4" t="str">
        <f t="shared" si="14"/>
        <v>8</v>
      </c>
      <c r="AA12" s="4">
        <v>5</v>
      </c>
      <c r="AB12" s="4" t="str">
        <f t="shared" si="15"/>
        <v>0.5</v>
      </c>
      <c r="AC12" s="4" t="str">
        <f t="shared" si="16"/>
        <v>0.65</v>
      </c>
      <c r="AD12" s="4" t="str">
        <f t="shared" si="17"/>
        <v>0.8</v>
      </c>
    </row>
    <row r="13" spans="2:30" x14ac:dyDescent="0.2">
      <c r="B13" s="4" t="s">
        <v>13</v>
      </c>
      <c r="C13" s="4">
        <v>6</v>
      </c>
      <c r="D13" s="4" t="str">
        <f t="shared" si="0"/>
        <v>6</v>
      </c>
      <c r="E13" s="4" t="str">
        <f t="shared" si="1"/>
        <v>7</v>
      </c>
      <c r="F13" s="4" t="str">
        <f t="shared" si="2"/>
        <v>8</v>
      </c>
      <c r="G13" s="4">
        <v>5</v>
      </c>
      <c r="H13" s="4" t="str">
        <f t="shared" si="3"/>
        <v>0.5</v>
      </c>
      <c r="I13" s="4" t="str">
        <f t="shared" si="4"/>
        <v>0.65</v>
      </c>
      <c r="J13" s="4" t="str">
        <f t="shared" si="5"/>
        <v>0.8</v>
      </c>
      <c r="L13" s="4" t="s">
        <v>13</v>
      </c>
      <c r="M13" s="4">
        <v>6</v>
      </c>
      <c r="N13" s="4" t="str">
        <f t="shared" si="6"/>
        <v>6</v>
      </c>
      <c r="O13" s="4" t="str">
        <f t="shared" si="7"/>
        <v>7</v>
      </c>
      <c r="P13" s="4" t="str">
        <f t="shared" si="8"/>
        <v>8</v>
      </c>
      <c r="Q13" s="4">
        <v>5</v>
      </c>
      <c r="R13" s="4" t="str">
        <f t="shared" si="9"/>
        <v>0.5</v>
      </c>
      <c r="S13" s="4" t="str">
        <f t="shared" si="10"/>
        <v>0.65</v>
      </c>
      <c r="T13" s="4" t="str">
        <f t="shared" si="11"/>
        <v>0.8</v>
      </c>
      <c r="V13" s="8" t="s">
        <v>13</v>
      </c>
      <c r="W13" s="4">
        <v>6</v>
      </c>
      <c r="X13" s="4" t="str">
        <f t="shared" si="12"/>
        <v>6</v>
      </c>
      <c r="Y13" s="4" t="str">
        <f t="shared" si="13"/>
        <v>7</v>
      </c>
      <c r="Z13" s="4" t="str">
        <f t="shared" si="14"/>
        <v>8</v>
      </c>
      <c r="AA13" s="4">
        <v>5</v>
      </c>
      <c r="AB13" s="4" t="str">
        <f t="shared" si="15"/>
        <v>0.5</v>
      </c>
      <c r="AC13" s="4" t="str">
        <f t="shared" si="16"/>
        <v>0.65</v>
      </c>
      <c r="AD13" s="4" t="str">
        <f t="shared" si="17"/>
        <v>0.8</v>
      </c>
    </row>
    <row r="14" spans="2:30" x14ac:dyDescent="0.2">
      <c r="B14" s="4" t="s">
        <v>14</v>
      </c>
      <c r="C14" s="4">
        <v>3</v>
      </c>
      <c r="D14" s="4" t="str">
        <f t="shared" si="0"/>
        <v>3</v>
      </c>
      <c r="E14" s="4" t="str">
        <f t="shared" si="1"/>
        <v>4</v>
      </c>
      <c r="F14" s="4" t="str">
        <f t="shared" si="2"/>
        <v>5</v>
      </c>
      <c r="G14" s="4">
        <v>5</v>
      </c>
      <c r="H14" s="4" t="str">
        <f t="shared" si="3"/>
        <v>0.5</v>
      </c>
      <c r="I14" s="4" t="str">
        <f t="shared" si="4"/>
        <v>0.65</v>
      </c>
      <c r="J14" s="4" t="str">
        <f t="shared" si="5"/>
        <v>0.8</v>
      </c>
      <c r="L14" s="4" t="s">
        <v>14</v>
      </c>
      <c r="M14" s="4">
        <v>3</v>
      </c>
      <c r="N14" s="4" t="str">
        <f t="shared" si="6"/>
        <v>3</v>
      </c>
      <c r="O14" s="4" t="str">
        <f t="shared" si="7"/>
        <v>4</v>
      </c>
      <c r="P14" s="4" t="str">
        <f t="shared" si="8"/>
        <v>5</v>
      </c>
      <c r="Q14" s="4">
        <v>5</v>
      </c>
      <c r="R14" s="4" t="str">
        <f t="shared" si="9"/>
        <v>0.5</v>
      </c>
      <c r="S14" s="4" t="str">
        <f t="shared" si="10"/>
        <v>0.65</v>
      </c>
      <c r="T14" s="4" t="str">
        <f t="shared" si="11"/>
        <v>0.8</v>
      </c>
      <c r="V14" s="8" t="s">
        <v>14</v>
      </c>
      <c r="W14" s="4">
        <v>3</v>
      </c>
      <c r="X14" s="4" t="str">
        <f t="shared" si="12"/>
        <v>3</v>
      </c>
      <c r="Y14" s="4" t="str">
        <f t="shared" si="13"/>
        <v>4</v>
      </c>
      <c r="Z14" s="4" t="str">
        <f t="shared" si="14"/>
        <v>5</v>
      </c>
      <c r="AA14" s="4">
        <v>4</v>
      </c>
      <c r="AB14" s="4" t="str">
        <f t="shared" si="15"/>
        <v>0.3</v>
      </c>
      <c r="AC14" s="4" t="str">
        <f t="shared" si="16"/>
        <v>0.5</v>
      </c>
      <c r="AD14" s="4" t="str">
        <f t="shared" si="17"/>
        <v>0.7</v>
      </c>
    </row>
    <row r="15" spans="2:30" x14ac:dyDescent="0.2">
      <c r="B15" s="4" t="s">
        <v>15</v>
      </c>
      <c r="C15" s="4">
        <v>5</v>
      </c>
      <c r="D15" s="4" t="str">
        <f t="shared" si="0"/>
        <v>5</v>
      </c>
      <c r="E15" s="4" t="str">
        <f t="shared" si="1"/>
        <v>6</v>
      </c>
      <c r="F15" s="4" t="str">
        <f t="shared" si="2"/>
        <v>7</v>
      </c>
      <c r="G15" s="4">
        <v>6</v>
      </c>
      <c r="H15" s="4" t="str">
        <f t="shared" si="3"/>
        <v>0.7</v>
      </c>
      <c r="I15" s="4" t="str">
        <f t="shared" si="4"/>
        <v>0.8</v>
      </c>
      <c r="J15" s="4" t="str">
        <f t="shared" si="5"/>
        <v>0.9</v>
      </c>
      <c r="L15" s="4" t="s">
        <v>15</v>
      </c>
      <c r="M15" s="4">
        <v>5</v>
      </c>
      <c r="N15" s="4" t="str">
        <f t="shared" si="6"/>
        <v>5</v>
      </c>
      <c r="O15" s="4" t="str">
        <f t="shared" si="7"/>
        <v>6</v>
      </c>
      <c r="P15" s="4" t="str">
        <f t="shared" si="8"/>
        <v>7</v>
      </c>
      <c r="Q15" s="4">
        <v>7</v>
      </c>
      <c r="R15" s="4" t="str">
        <f t="shared" si="9"/>
        <v>0.85</v>
      </c>
      <c r="S15" s="4" t="str">
        <f t="shared" si="10"/>
        <v>0.95</v>
      </c>
      <c r="T15" s="4" t="str">
        <f t="shared" si="11"/>
        <v>1</v>
      </c>
      <c r="V15" s="8" t="s">
        <v>15</v>
      </c>
      <c r="W15" s="4">
        <v>6</v>
      </c>
      <c r="X15" s="4" t="str">
        <f t="shared" si="12"/>
        <v>6</v>
      </c>
      <c r="Y15" s="4" t="str">
        <f t="shared" si="13"/>
        <v>7</v>
      </c>
      <c r="Z15" s="4" t="str">
        <f t="shared" si="14"/>
        <v>8</v>
      </c>
      <c r="AA15" s="4">
        <v>7</v>
      </c>
      <c r="AB15" s="4" t="str">
        <f t="shared" si="15"/>
        <v>0.85</v>
      </c>
      <c r="AC15" s="4" t="str">
        <f t="shared" si="16"/>
        <v>0.95</v>
      </c>
      <c r="AD15" s="4" t="str">
        <f t="shared" si="17"/>
        <v>1</v>
      </c>
    </row>
    <row r="16" spans="2:30" x14ac:dyDescent="0.2">
      <c r="B16" s="4" t="s">
        <v>16</v>
      </c>
      <c r="C16" s="4">
        <v>5</v>
      </c>
      <c r="D16" s="4" t="str">
        <f t="shared" si="0"/>
        <v>5</v>
      </c>
      <c r="E16" s="4" t="str">
        <f t="shared" si="1"/>
        <v>6</v>
      </c>
      <c r="F16" s="4" t="str">
        <f t="shared" si="2"/>
        <v>7</v>
      </c>
      <c r="G16" s="4">
        <v>5</v>
      </c>
      <c r="H16" s="4" t="str">
        <f t="shared" si="3"/>
        <v>0.5</v>
      </c>
      <c r="I16" s="4" t="str">
        <f t="shared" si="4"/>
        <v>0.65</v>
      </c>
      <c r="J16" s="4" t="str">
        <f t="shared" si="5"/>
        <v>0.8</v>
      </c>
      <c r="L16" s="4" t="s">
        <v>16</v>
      </c>
      <c r="M16" s="4">
        <v>5</v>
      </c>
      <c r="N16" s="4" t="str">
        <f t="shared" si="6"/>
        <v>5</v>
      </c>
      <c r="O16" s="4" t="str">
        <f t="shared" si="7"/>
        <v>6</v>
      </c>
      <c r="P16" s="4" t="str">
        <f t="shared" si="8"/>
        <v>7</v>
      </c>
      <c r="Q16" s="4">
        <v>5</v>
      </c>
      <c r="R16" s="4" t="str">
        <f t="shared" si="9"/>
        <v>0.5</v>
      </c>
      <c r="S16" s="4" t="str">
        <f t="shared" si="10"/>
        <v>0.65</v>
      </c>
      <c r="T16" s="4" t="str">
        <f t="shared" si="11"/>
        <v>0.8</v>
      </c>
      <c r="V16" s="8" t="s">
        <v>16</v>
      </c>
      <c r="W16" s="4">
        <v>5</v>
      </c>
      <c r="X16" s="4" t="str">
        <f t="shared" si="12"/>
        <v>5</v>
      </c>
      <c r="Y16" s="4" t="str">
        <f t="shared" si="13"/>
        <v>6</v>
      </c>
      <c r="Z16" s="4" t="str">
        <f t="shared" si="14"/>
        <v>7</v>
      </c>
      <c r="AA16" s="4">
        <v>5</v>
      </c>
      <c r="AB16" s="4" t="str">
        <f t="shared" si="15"/>
        <v>0.5</v>
      </c>
      <c r="AC16" s="4" t="str">
        <f t="shared" si="16"/>
        <v>0.65</v>
      </c>
      <c r="AD16" s="4" t="str">
        <f t="shared" si="17"/>
        <v>0.8</v>
      </c>
    </row>
    <row r="17" spans="2:30" x14ac:dyDescent="0.2">
      <c r="B17" s="4" t="s">
        <v>17</v>
      </c>
      <c r="C17" s="4">
        <v>3</v>
      </c>
      <c r="D17" s="4" t="str">
        <f t="shared" si="0"/>
        <v>3</v>
      </c>
      <c r="E17" s="4" t="str">
        <f t="shared" si="1"/>
        <v>4</v>
      </c>
      <c r="F17" s="4" t="str">
        <f t="shared" si="2"/>
        <v>5</v>
      </c>
      <c r="G17" s="4">
        <v>7</v>
      </c>
      <c r="H17" s="4" t="str">
        <f t="shared" si="3"/>
        <v>0.85</v>
      </c>
      <c r="I17" s="4" t="str">
        <f t="shared" si="4"/>
        <v>0.95</v>
      </c>
      <c r="J17" s="4" t="str">
        <f t="shared" si="5"/>
        <v>1</v>
      </c>
      <c r="L17" s="4" t="s">
        <v>17</v>
      </c>
      <c r="M17" s="4">
        <v>1</v>
      </c>
      <c r="N17" s="4" t="str">
        <f t="shared" si="6"/>
        <v>1</v>
      </c>
      <c r="O17" s="4" t="str">
        <f t="shared" si="7"/>
        <v>2</v>
      </c>
      <c r="P17" s="4" t="str">
        <f t="shared" si="8"/>
        <v>3</v>
      </c>
      <c r="Q17" s="4">
        <v>6</v>
      </c>
      <c r="R17" s="4" t="str">
        <f t="shared" si="9"/>
        <v>0.7</v>
      </c>
      <c r="S17" s="4" t="str">
        <f t="shared" si="10"/>
        <v>0.8</v>
      </c>
      <c r="T17" s="4" t="str">
        <f t="shared" si="11"/>
        <v>0.9</v>
      </c>
      <c r="V17" s="8" t="s">
        <v>17</v>
      </c>
      <c r="W17" s="4">
        <v>5</v>
      </c>
      <c r="X17" s="4" t="str">
        <f t="shared" si="12"/>
        <v>5</v>
      </c>
      <c r="Y17" s="4" t="str">
        <f t="shared" si="13"/>
        <v>6</v>
      </c>
      <c r="Z17" s="4" t="str">
        <f t="shared" si="14"/>
        <v>7</v>
      </c>
      <c r="AA17" s="4">
        <v>7</v>
      </c>
      <c r="AB17" s="4" t="str">
        <f t="shared" si="15"/>
        <v>0.85</v>
      </c>
      <c r="AC17" s="4" t="str">
        <f t="shared" si="16"/>
        <v>0.95</v>
      </c>
      <c r="AD17" s="4" t="str">
        <f t="shared" si="17"/>
        <v>1</v>
      </c>
    </row>
    <row r="18" spans="2:30" x14ac:dyDescent="0.2">
      <c r="B18" s="4" t="s">
        <v>18</v>
      </c>
      <c r="C18" s="4">
        <v>5</v>
      </c>
      <c r="D18" s="4" t="str">
        <f t="shared" si="0"/>
        <v>5</v>
      </c>
      <c r="E18" s="4" t="str">
        <f t="shared" si="1"/>
        <v>6</v>
      </c>
      <c r="F18" s="4" t="str">
        <f t="shared" si="2"/>
        <v>7</v>
      </c>
      <c r="G18" s="4">
        <v>5</v>
      </c>
      <c r="H18" s="4" t="str">
        <f t="shared" si="3"/>
        <v>0.5</v>
      </c>
      <c r="I18" s="4" t="str">
        <f t="shared" si="4"/>
        <v>0.65</v>
      </c>
      <c r="J18" s="4" t="str">
        <f t="shared" si="5"/>
        <v>0.8</v>
      </c>
      <c r="L18" s="4" t="s">
        <v>18</v>
      </c>
      <c r="M18" s="4">
        <v>5</v>
      </c>
      <c r="N18" s="4" t="str">
        <f t="shared" si="6"/>
        <v>5</v>
      </c>
      <c r="O18" s="4" t="str">
        <f t="shared" si="7"/>
        <v>6</v>
      </c>
      <c r="P18" s="4" t="str">
        <f t="shared" si="8"/>
        <v>7</v>
      </c>
      <c r="Q18" s="4">
        <v>5</v>
      </c>
      <c r="R18" s="4" t="str">
        <f t="shared" si="9"/>
        <v>0.5</v>
      </c>
      <c r="S18" s="4" t="str">
        <f t="shared" si="10"/>
        <v>0.65</v>
      </c>
      <c r="T18" s="4" t="str">
        <f t="shared" si="11"/>
        <v>0.8</v>
      </c>
      <c r="V18" s="8" t="s">
        <v>18</v>
      </c>
      <c r="W18" s="4">
        <v>6</v>
      </c>
      <c r="X18" s="4" t="str">
        <f t="shared" si="12"/>
        <v>6</v>
      </c>
      <c r="Y18" s="4" t="str">
        <f t="shared" si="13"/>
        <v>7</v>
      </c>
      <c r="Z18" s="4" t="str">
        <f t="shared" si="14"/>
        <v>8</v>
      </c>
      <c r="AA18" s="4">
        <v>5</v>
      </c>
      <c r="AB18" s="4" t="str">
        <f t="shared" si="15"/>
        <v>0.5</v>
      </c>
      <c r="AC18" s="4" t="str">
        <f t="shared" si="16"/>
        <v>0.65</v>
      </c>
      <c r="AD18" s="4" t="str">
        <f t="shared" si="17"/>
        <v>0.8</v>
      </c>
    </row>
    <row r="19" spans="2:30" x14ac:dyDescent="0.2">
      <c r="B19" s="4" t="s">
        <v>19</v>
      </c>
      <c r="C19" s="4">
        <v>6</v>
      </c>
      <c r="D19" s="4" t="str">
        <f t="shared" si="0"/>
        <v>6</v>
      </c>
      <c r="E19" s="4" t="str">
        <f t="shared" si="1"/>
        <v>7</v>
      </c>
      <c r="F19" s="4" t="str">
        <f t="shared" si="2"/>
        <v>8</v>
      </c>
      <c r="G19" s="4">
        <v>5</v>
      </c>
      <c r="H19" s="4" t="str">
        <f t="shared" si="3"/>
        <v>0.5</v>
      </c>
      <c r="I19" s="4" t="str">
        <f t="shared" si="4"/>
        <v>0.65</v>
      </c>
      <c r="J19" s="4" t="str">
        <f t="shared" si="5"/>
        <v>0.8</v>
      </c>
      <c r="L19" s="4" t="s">
        <v>19</v>
      </c>
      <c r="M19" s="4">
        <v>5</v>
      </c>
      <c r="N19" s="4" t="str">
        <f t="shared" si="6"/>
        <v>5</v>
      </c>
      <c r="O19" s="4" t="str">
        <f t="shared" si="7"/>
        <v>6</v>
      </c>
      <c r="P19" s="4" t="str">
        <f t="shared" si="8"/>
        <v>7</v>
      </c>
      <c r="Q19" s="4">
        <v>5</v>
      </c>
      <c r="R19" s="4" t="str">
        <f t="shared" si="9"/>
        <v>0.5</v>
      </c>
      <c r="S19" s="4" t="str">
        <f t="shared" si="10"/>
        <v>0.65</v>
      </c>
      <c r="T19" s="4" t="str">
        <f t="shared" si="11"/>
        <v>0.8</v>
      </c>
      <c r="V19" s="8" t="s">
        <v>19</v>
      </c>
      <c r="W19" s="4">
        <v>5</v>
      </c>
      <c r="X19" s="4" t="str">
        <f t="shared" si="12"/>
        <v>5</v>
      </c>
      <c r="Y19" s="4" t="str">
        <f t="shared" si="13"/>
        <v>6</v>
      </c>
      <c r="Z19" s="4" t="str">
        <f t="shared" si="14"/>
        <v>7</v>
      </c>
      <c r="AA19" s="4">
        <v>5</v>
      </c>
      <c r="AB19" s="4" t="str">
        <f t="shared" si="15"/>
        <v>0.5</v>
      </c>
      <c r="AC19" s="4" t="str">
        <f t="shared" si="16"/>
        <v>0.65</v>
      </c>
      <c r="AD19" s="4" t="str">
        <f t="shared" si="17"/>
        <v>0.8</v>
      </c>
    </row>
    <row r="20" spans="2:30" x14ac:dyDescent="0.2">
      <c r="B20" s="4" t="s">
        <v>20</v>
      </c>
      <c r="C20" s="4">
        <v>5</v>
      </c>
      <c r="D20" s="4" t="str">
        <f t="shared" si="0"/>
        <v>5</v>
      </c>
      <c r="E20" s="4" t="str">
        <f t="shared" si="1"/>
        <v>6</v>
      </c>
      <c r="F20" s="4" t="str">
        <f t="shared" si="2"/>
        <v>7</v>
      </c>
      <c r="G20" s="4">
        <v>5</v>
      </c>
      <c r="H20" s="4" t="str">
        <f t="shared" si="3"/>
        <v>0.5</v>
      </c>
      <c r="I20" s="4" t="str">
        <f t="shared" si="4"/>
        <v>0.65</v>
      </c>
      <c r="J20" s="4" t="str">
        <f t="shared" si="5"/>
        <v>0.8</v>
      </c>
      <c r="L20" s="4" t="s">
        <v>20</v>
      </c>
      <c r="M20" s="4">
        <v>5</v>
      </c>
      <c r="N20" s="4" t="str">
        <f t="shared" si="6"/>
        <v>5</v>
      </c>
      <c r="O20" s="4" t="str">
        <f t="shared" si="7"/>
        <v>6</v>
      </c>
      <c r="P20" s="4" t="str">
        <f t="shared" si="8"/>
        <v>7</v>
      </c>
      <c r="Q20" s="4">
        <v>5</v>
      </c>
      <c r="R20" s="4" t="str">
        <f t="shared" si="9"/>
        <v>0.5</v>
      </c>
      <c r="S20" s="4" t="str">
        <f t="shared" si="10"/>
        <v>0.65</v>
      </c>
      <c r="T20" s="4" t="str">
        <f t="shared" si="11"/>
        <v>0.8</v>
      </c>
      <c r="V20" s="8" t="s">
        <v>20</v>
      </c>
      <c r="W20" s="4">
        <v>5</v>
      </c>
      <c r="X20" s="4" t="str">
        <f t="shared" si="12"/>
        <v>5</v>
      </c>
      <c r="Y20" s="4" t="str">
        <f t="shared" si="13"/>
        <v>6</v>
      </c>
      <c r="Z20" s="4" t="str">
        <f t="shared" si="14"/>
        <v>7</v>
      </c>
      <c r="AA20" s="4">
        <v>5</v>
      </c>
      <c r="AB20" s="4" t="str">
        <f t="shared" si="15"/>
        <v>0.5</v>
      </c>
      <c r="AC20" s="4" t="str">
        <f t="shared" si="16"/>
        <v>0.65</v>
      </c>
      <c r="AD20" s="4" t="str">
        <f t="shared" si="17"/>
        <v>0.8</v>
      </c>
    </row>
    <row r="21" spans="2:30" x14ac:dyDescent="0.2">
      <c r="B21" s="4" t="s">
        <v>21</v>
      </c>
      <c r="C21" s="4">
        <v>6</v>
      </c>
      <c r="D21" s="4" t="str">
        <f t="shared" si="0"/>
        <v>6</v>
      </c>
      <c r="E21" s="4" t="str">
        <f t="shared" si="1"/>
        <v>7</v>
      </c>
      <c r="F21" s="4" t="str">
        <f t="shared" si="2"/>
        <v>8</v>
      </c>
      <c r="G21" s="4">
        <v>7</v>
      </c>
      <c r="H21" s="4" t="str">
        <f t="shared" si="3"/>
        <v>0.85</v>
      </c>
      <c r="I21" s="4" t="str">
        <f t="shared" si="4"/>
        <v>0.95</v>
      </c>
      <c r="J21" s="4" t="str">
        <f t="shared" si="5"/>
        <v>1</v>
      </c>
      <c r="L21" s="4" t="s">
        <v>21</v>
      </c>
      <c r="M21" s="4">
        <v>7</v>
      </c>
      <c r="N21" s="4" t="str">
        <f t="shared" si="6"/>
        <v>7</v>
      </c>
      <c r="O21" s="4" t="str">
        <f t="shared" si="7"/>
        <v>8</v>
      </c>
      <c r="P21" s="4" t="str">
        <f t="shared" si="8"/>
        <v>9</v>
      </c>
      <c r="Q21" s="4">
        <v>5</v>
      </c>
      <c r="R21" s="4" t="str">
        <f t="shared" si="9"/>
        <v>0.5</v>
      </c>
      <c r="S21" s="4" t="str">
        <f t="shared" si="10"/>
        <v>0.65</v>
      </c>
      <c r="T21" s="4" t="str">
        <f t="shared" si="11"/>
        <v>0.8</v>
      </c>
      <c r="V21" s="8" t="s">
        <v>21</v>
      </c>
      <c r="W21" s="4">
        <v>7</v>
      </c>
      <c r="X21" s="4" t="str">
        <f t="shared" si="12"/>
        <v>7</v>
      </c>
      <c r="Y21" s="4" t="str">
        <f t="shared" si="13"/>
        <v>8</v>
      </c>
      <c r="Z21" s="4" t="str">
        <f t="shared" si="14"/>
        <v>9</v>
      </c>
      <c r="AA21" s="4">
        <v>7</v>
      </c>
      <c r="AB21" s="4" t="str">
        <f t="shared" si="15"/>
        <v>0.85</v>
      </c>
      <c r="AC21" s="4" t="str">
        <f t="shared" si="16"/>
        <v>0.95</v>
      </c>
      <c r="AD21" s="4" t="str">
        <f t="shared" si="17"/>
        <v>1</v>
      </c>
    </row>
    <row r="22" spans="2:30" x14ac:dyDescent="0.2">
      <c r="B22" s="4" t="s">
        <v>22</v>
      </c>
      <c r="C22" s="4">
        <v>4</v>
      </c>
      <c r="D22" s="4" t="str">
        <f t="shared" si="0"/>
        <v>4</v>
      </c>
      <c r="E22" s="4" t="str">
        <f t="shared" si="1"/>
        <v>5</v>
      </c>
      <c r="F22" s="4" t="str">
        <f t="shared" si="2"/>
        <v>6</v>
      </c>
      <c r="G22" s="4">
        <v>5</v>
      </c>
      <c r="H22" s="4" t="str">
        <f t="shared" si="3"/>
        <v>0.5</v>
      </c>
      <c r="I22" s="4" t="str">
        <f t="shared" si="4"/>
        <v>0.65</v>
      </c>
      <c r="J22" s="4" t="str">
        <f t="shared" si="5"/>
        <v>0.8</v>
      </c>
      <c r="L22" s="4" t="s">
        <v>22</v>
      </c>
      <c r="M22" s="4">
        <v>4</v>
      </c>
      <c r="N22" s="4" t="str">
        <f t="shared" si="6"/>
        <v>4</v>
      </c>
      <c r="O22" s="4" t="str">
        <f t="shared" si="7"/>
        <v>5</v>
      </c>
      <c r="P22" s="4" t="str">
        <f t="shared" si="8"/>
        <v>6</v>
      </c>
      <c r="Q22" s="4">
        <v>4</v>
      </c>
      <c r="R22" s="4" t="str">
        <f t="shared" si="9"/>
        <v>0.3</v>
      </c>
      <c r="S22" s="4" t="str">
        <f t="shared" si="10"/>
        <v>0.5</v>
      </c>
      <c r="T22" s="4" t="str">
        <f t="shared" si="11"/>
        <v>0.7</v>
      </c>
      <c r="V22" s="8" t="s">
        <v>22</v>
      </c>
      <c r="W22" s="4">
        <v>5</v>
      </c>
      <c r="X22" s="4" t="str">
        <f t="shared" si="12"/>
        <v>5</v>
      </c>
      <c r="Y22" s="4" t="str">
        <f t="shared" si="13"/>
        <v>6</v>
      </c>
      <c r="Z22" s="4" t="str">
        <f t="shared" si="14"/>
        <v>7</v>
      </c>
      <c r="AA22" s="4">
        <v>5</v>
      </c>
      <c r="AB22" s="4" t="str">
        <f t="shared" si="15"/>
        <v>0.5</v>
      </c>
      <c r="AC22" s="4" t="str">
        <f t="shared" si="16"/>
        <v>0.65</v>
      </c>
      <c r="AD22" s="4" t="str">
        <f t="shared" si="17"/>
        <v>0.8</v>
      </c>
    </row>
    <row r="23" spans="2:30" x14ac:dyDescent="0.2">
      <c r="B23" s="4" t="s">
        <v>23</v>
      </c>
      <c r="C23" s="4">
        <v>3</v>
      </c>
      <c r="D23" s="4" t="str">
        <f t="shared" si="0"/>
        <v>3</v>
      </c>
      <c r="E23" s="4" t="str">
        <f t="shared" si="1"/>
        <v>4</v>
      </c>
      <c r="F23" s="4" t="str">
        <f t="shared" si="2"/>
        <v>5</v>
      </c>
      <c r="G23" s="4">
        <v>7</v>
      </c>
      <c r="H23" s="4" t="str">
        <f t="shared" si="3"/>
        <v>0.85</v>
      </c>
      <c r="I23" s="4" t="str">
        <f t="shared" si="4"/>
        <v>0.95</v>
      </c>
      <c r="J23" s="4" t="str">
        <f t="shared" si="5"/>
        <v>1</v>
      </c>
      <c r="L23" s="4" t="s">
        <v>23</v>
      </c>
      <c r="M23" s="4">
        <v>3</v>
      </c>
      <c r="N23" s="4" t="str">
        <f t="shared" si="6"/>
        <v>3</v>
      </c>
      <c r="O23" s="4" t="str">
        <f t="shared" si="7"/>
        <v>4</v>
      </c>
      <c r="P23" s="4" t="str">
        <f t="shared" si="8"/>
        <v>5</v>
      </c>
      <c r="Q23" s="4">
        <v>7</v>
      </c>
      <c r="R23" s="4" t="str">
        <f t="shared" si="9"/>
        <v>0.85</v>
      </c>
      <c r="S23" s="4" t="str">
        <f t="shared" si="10"/>
        <v>0.95</v>
      </c>
      <c r="T23" s="4" t="str">
        <f t="shared" si="11"/>
        <v>1</v>
      </c>
      <c r="V23" s="8" t="s">
        <v>23</v>
      </c>
      <c r="W23" s="4">
        <v>3</v>
      </c>
      <c r="X23" s="4" t="str">
        <f t="shared" si="12"/>
        <v>3</v>
      </c>
      <c r="Y23" s="4" t="str">
        <f t="shared" si="13"/>
        <v>4</v>
      </c>
      <c r="Z23" s="4" t="str">
        <f t="shared" si="14"/>
        <v>5</v>
      </c>
      <c r="AA23" s="4">
        <v>7</v>
      </c>
      <c r="AB23" s="4" t="str">
        <f t="shared" si="15"/>
        <v>0.85</v>
      </c>
      <c r="AC23" s="4" t="str">
        <f t="shared" si="16"/>
        <v>0.95</v>
      </c>
      <c r="AD23" s="4" t="str">
        <f t="shared" si="17"/>
        <v>1</v>
      </c>
    </row>
    <row r="24" spans="2:30" x14ac:dyDescent="0.2">
      <c r="B24" s="4" t="s">
        <v>24</v>
      </c>
      <c r="C24" s="4">
        <v>6</v>
      </c>
      <c r="D24" s="4" t="str">
        <f t="shared" si="0"/>
        <v>6</v>
      </c>
      <c r="E24" s="4" t="str">
        <f t="shared" si="1"/>
        <v>7</v>
      </c>
      <c r="F24" s="4" t="str">
        <f t="shared" si="2"/>
        <v>8</v>
      </c>
      <c r="G24" s="4">
        <v>6</v>
      </c>
      <c r="H24" s="4" t="str">
        <f t="shared" si="3"/>
        <v>0.7</v>
      </c>
      <c r="I24" s="4" t="str">
        <f t="shared" si="4"/>
        <v>0.8</v>
      </c>
      <c r="J24" s="4" t="str">
        <f t="shared" si="5"/>
        <v>0.9</v>
      </c>
      <c r="L24" s="4" t="s">
        <v>24</v>
      </c>
      <c r="M24" s="4">
        <v>6</v>
      </c>
      <c r="N24" s="4" t="str">
        <f t="shared" si="6"/>
        <v>6</v>
      </c>
      <c r="O24" s="4" t="str">
        <f t="shared" si="7"/>
        <v>7</v>
      </c>
      <c r="P24" s="4" t="str">
        <f t="shared" si="8"/>
        <v>8</v>
      </c>
      <c r="Q24" s="4">
        <v>4</v>
      </c>
      <c r="R24" s="4" t="str">
        <f t="shared" si="9"/>
        <v>0.3</v>
      </c>
      <c r="S24" s="4" t="str">
        <f t="shared" si="10"/>
        <v>0.5</v>
      </c>
      <c r="T24" s="4" t="str">
        <f t="shared" si="11"/>
        <v>0.7</v>
      </c>
      <c r="V24" s="8" t="s">
        <v>24</v>
      </c>
      <c r="W24" s="4">
        <v>6</v>
      </c>
      <c r="X24" s="4" t="str">
        <f t="shared" si="12"/>
        <v>6</v>
      </c>
      <c r="Y24" s="4" t="str">
        <f t="shared" si="13"/>
        <v>7</v>
      </c>
      <c r="Z24" s="4" t="str">
        <f t="shared" si="14"/>
        <v>8</v>
      </c>
      <c r="AA24" s="4">
        <v>4</v>
      </c>
      <c r="AB24" s="4" t="str">
        <f t="shared" si="15"/>
        <v>0.3</v>
      </c>
      <c r="AC24" s="4" t="str">
        <f t="shared" si="16"/>
        <v>0.5</v>
      </c>
      <c r="AD24" s="4" t="str">
        <f t="shared" si="17"/>
        <v>0.7</v>
      </c>
    </row>
    <row r="25" spans="2:30" x14ac:dyDescent="0.2">
      <c r="B25" s="4" t="s">
        <v>25</v>
      </c>
      <c r="C25" s="4">
        <v>4</v>
      </c>
      <c r="D25" s="4" t="str">
        <f t="shared" si="0"/>
        <v>4</v>
      </c>
      <c r="E25" s="4" t="str">
        <f t="shared" si="1"/>
        <v>5</v>
      </c>
      <c r="F25" s="4" t="str">
        <f t="shared" si="2"/>
        <v>6</v>
      </c>
      <c r="G25" s="4">
        <v>5</v>
      </c>
      <c r="H25" s="4" t="str">
        <f t="shared" si="3"/>
        <v>0.5</v>
      </c>
      <c r="I25" s="4" t="str">
        <f t="shared" si="4"/>
        <v>0.65</v>
      </c>
      <c r="J25" s="4" t="str">
        <f t="shared" si="5"/>
        <v>0.8</v>
      </c>
      <c r="L25" s="4" t="s">
        <v>25</v>
      </c>
      <c r="M25" s="4">
        <v>4</v>
      </c>
      <c r="N25" s="4" t="str">
        <f t="shared" si="6"/>
        <v>4</v>
      </c>
      <c r="O25" s="4" t="str">
        <f t="shared" si="7"/>
        <v>5</v>
      </c>
      <c r="P25" s="4" t="str">
        <f t="shared" si="8"/>
        <v>6</v>
      </c>
      <c r="Q25" s="4">
        <v>5</v>
      </c>
      <c r="R25" s="4" t="str">
        <f t="shared" si="9"/>
        <v>0.5</v>
      </c>
      <c r="S25" s="4" t="str">
        <f t="shared" si="10"/>
        <v>0.65</v>
      </c>
      <c r="T25" s="4" t="str">
        <f t="shared" si="11"/>
        <v>0.8</v>
      </c>
      <c r="V25" s="8" t="s">
        <v>25</v>
      </c>
      <c r="W25" s="4">
        <v>3</v>
      </c>
      <c r="X25" s="4" t="str">
        <f t="shared" si="12"/>
        <v>3</v>
      </c>
      <c r="Y25" s="4" t="str">
        <f t="shared" si="13"/>
        <v>4</v>
      </c>
      <c r="Z25" s="4" t="str">
        <f t="shared" si="14"/>
        <v>5</v>
      </c>
      <c r="AA25" s="4">
        <v>5</v>
      </c>
      <c r="AB25" s="4" t="str">
        <f t="shared" si="15"/>
        <v>0.5</v>
      </c>
      <c r="AC25" s="4" t="str">
        <f t="shared" si="16"/>
        <v>0.65</v>
      </c>
      <c r="AD25" s="4" t="str">
        <f t="shared" si="17"/>
        <v>0.8</v>
      </c>
    </row>
    <row r="26" spans="2:30" x14ac:dyDescent="0.2">
      <c r="B26" s="4" t="s">
        <v>26</v>
      </c>
      <c r="C26" s="4">
        <v>3</v>
      </c>
      <c r="D26" s="4" t="str">
        <f t="shared" si="0"/>
        <v>3</v>
      </c>
      <c r="E26" s="4" t="str">
        <f t="shared" si="1"/>
        <v>4</v>
      </c>
      <c r="F26" s="4" t="str">
        <f t="shared" si="2"/>
        <v>5</v>
      </c>
      <c r="G26" s="4">
        <v>5</v>
      </c>
      <c r="H26" s="4" t="str">
        <f t="shared" si="3"/>
        <v>0.5</v>
      </c>
      <c r="I26" s="4" t="str">
        <f t="shared" si="4"/>
        <v>0.65</v>
      </c>
      <c r="J26" s="4" t="str">
        <f t="shared" si="5"/>
        <v>0.8</v>
      </c>
      <c r="L26" s="4" t="s">
        <v>26</v>
      </c>
      <c r="M26" s="4">
        <v>3</v>
      </c>
      <c r="N26" s="4" t="str">
        <f t="shared" si="6"/>
        <v>3</v>
      </c>
      <c r="O26" s="4" t="str">
        <f t="shared" si="7"/>
        <v>4</v>
      </c>
      <c r="P26" s="4" t="str">
        <f t="shared" si="8"/>
        <v>5</v>
      </c>
      <c r="Q26" s="4">
        <v>4</v>
      </c>
      <c r="R26" s="4" t="str">
        <f t="shared" si="9"/>
        <v>0.3</v>
      </c>
      <c r="S26" s="4" t="str">
        <f t="shared" si="10"/>
        <v>0.5</v>
      </c>
      <c r="T26" s="4" t="str">
        <f t="shared" si="11"/>
        <v>0.7</v>
      </c>
      <c r="V26" s="8" t="s">
        <v>26</v>
      </c>
      <c r="W26" s="4">
        <v>4</v>
      </c>
      <c r="X26" s="4" t="str">
        <f t="shared" si="12"/>
        <v>4</v>
      </c>
      <c r="Y26" s="4" t="str">
        <f t="shared" si="13"/>
        <v>5</v>
      </c>
      <c r="Z26" s="4" t="str">
        <f t="shared" si="14"/>
        <v>6</v>
      </c>
      <c r="AA26" s="4">
        <v>7</v>
      </c>
      <c r="AB26" s="4" t="str">
        <f t="shared" si="15"/>
        <v>0.85</v>
      </c>
      <c r="AC26" s="4" t="str">
        <f t="shared" si="16"/>
        <v>0.95</v>
      </c>
      <c r="AD26" s="4" t="str">
        <f t="shared" si="17"/>
        <v>1</v>
      </c>
    </row>
    <row r="27" spans="2:30" x14ac:dyDescent="0.2">
      <c r="B27" s="4" t="s">
        <v>27</v>
      </c>
      <c r="C27" s="4">
        <v>6</v>
      </c>
      <c r="D27" s="4" t="str">
        <f t="shared" si="0"/>
        <v>6</v>
      </c>
      <c r="E27" s="4" t="str">
        <f t="shared" si="1"/>
        <v>7</v>
      </c>
      <c r="F27" s="4" t="str">
        <f t="shared" si="2"/>
        <v>8</v>
      </c>
      <c r="G27" s="4">
        <v>7</v>
      </c>
      <c r="H27" s="4" t="str">
        <f t="shared" si="3"/>
        <v>0.85</v>
      </c>
      <c r="I27" s="4" t="str">
        <f t="shared" si="4"/>
        <v>0.95</v>
      </c>
      <c r="J27" s="4" t="str">
        <f t="shared" si="5"/>
        <v>1</v>
      </c>
      <c r="L27" s="4" t="s">
        <v>27</v>
      </c>
      <c r="M27" s="4">
        <v>6</v>
      </c>
      <c r="N27" s="4" t="str">
        <f t="shared" si="6"/>
        <v>6</v>
      </c>
      <c r="O27" s="4" t="str">
        <f t="shared" si="7"/>
        <v>7</v>
      </c>
      <c r="P27" s="4" t="str">
        <f t="shared" si="8"/>
        <v>8</v>
      </c>
      <c r="Q27" s="4">
        <v>7</v>
      </c>
      <c r="R27" s="4" t="str">
        <f t="shared" si="9"/>
        <v>0.85</v>
      </c>
      <c r="S27" s="4" t="str">
        <f t="shared" si="10"/>
        <v>0.95</v>
      </c>
      <c r="T27" s="4" t="str">
        <f t="shared" si="11"/>
        <v>1</v>
      </c>
      <c r="V27" s="8" t="s">
        <v>27</v>
      </c>
      <c r="W27" s="4">
        <v>6</v>
      </c>
      <c r="X27" s="4" t="str">
        <f t="shared" si="12"/>
        <v>6</v>
      </c>
      <c r="Y27" s="4" t="str">
        <f t="shared" si="13"/>
        <v>7</v>
      </c>
      <c r="Z27" s="4" t="str">
        <f t="shared" si="14"/>
        <v>8</v>
      </c>
      <c r="AA27" s="4">
        <v>7</v>
      </c>
      <c r="AB27" s="4" t="str">
        <f t="shared" si="15"/>
        <v>0.85</v>
      </c>
      <c r="AC27" s="4" t="str">
        <f t="shared" si="16"/>
        <v>0.95</v>
      </c>
      <c r="AD27" s="4" t="str">
        <f t="shared" si="17"/>
        <v>1</v>
      </c>
    </row>
    <row r="28" spans="2:30" x14ac:dyDescent="0.2">
      <c r="B28" s="4" t="s">
        <v>28</v>
      </c>
      <c r="C28" s="4">
        <v>6</v>
      </c>
      <c r="D28" s="4" t="str">
        <f t="shared" si="0"/>
        <v>6</v>
      </c>
      <c r="E28" s="4" t="str">
        <f t="shared" si="1"/>
        <v>7</v>
      </c>
      <c r="F28" s="4" t="str">
        <f t="shared" si="2"/>
        <v>8</v>
      </c>
      <c r="G28" s="4">
        <v>6</v>
      </c>
      <c r="H28" s="4" t="str">
        <f t="shared" si="3"/>
        <v>0.7</v>
      </c>
      <c r="I28" s="4" t="str">
        <f t="shared" si="4"/>
        <v>0.8</v>
      </c>
      <c r="J28" s="4" t="str">
        <f t="shared" si="5"/>
        <v>0.9</v>
      </c>
      <c r="L28" s="4" t="s">
        <v>28</v>
      </c>
      <c r="M28" s="4">
        <v>6</v>
      </c>
      <c r="N28" s="4" t="str">
        <f t="shared" si="6"/>
        <v>6</v>
      </c>
      <c r="O28" s="4" t="str">
        <f t="shared" si="7"/>
        <v>7</v>
      </c>
      <c r="P28" s="4" t="str">
        <f t="shared" si="8"/>
        <v>8</v>
      </c>
      <c r="Q28" s="4">
        <v>6</v>
      </c>
      <c r="R28" s="4" t="str">
        <f t="shared" si="9"/>
        <v>0.7</v>
      </c>
      <c r="S28" s="4" t="str">
        <f t="shared" si="10"/>
        <v>0.8</v>
      </c>
      <c r="T28" s="4" t="str">
        <f t="shared" si="11"/>
        <v>0.9</v>
      </c>
      <c r="V28" s="8" t="s">
        <v>28</v>
      </c>
      <c r="W28" s="4">
        <v>6</v>
      </c>
      <c r="X28" s="4" t="str">
        <f t="shared" si="12"/>
        <v>6</v>
      </c>
      <c r="Y28" s="4" t="str">
        <f t="shared" si="13"/>
        <v>7</v>
      </c>
      <c r="Z28" s="4" t="str">
        <f t="shared" si="14"/>
        <v>8</v>
      </c>
      <c r="AA28" s="4">
        <v>6</v>
      </c>
      <c r="AB28" s="4" t="str">
        <f t="shared" si="15"/>
        <v>0.7</v>
      </c>
      <c r="AC28" s="4" t="str">
        <f t="shared" si="16"/>
        <v>0.8</v>
      </c>
      <c r="AD28" s="4" t="str">
        <f t="shared" si="17"/>
        <v>0.9</v>
      </c>
    </row>
    <row r="29" spans="2:30" x14ac:dyDescent="0.2">
      <c r="B29" s="4" t="s">
        <v>29</v>
      </c>
      <c r="C29" s="19">
        <v>6</v>
      </c>
      <c r="D29" s="4" t="str">
        <f t="shared" si="0"/>
        <v>6</v>
      </c>
      <c r="E29" s="4" t="str">
        <f t="shared" si="1"/>
        <v>7</v>
      </c>
      <c r="F29" s="4" t="str">
        <f t="shared" si="2"/>
        <v>8</v>
      </c>
      <c r="G29" s="19">
        <v>7</v>
      </c>
      <c r="H29" s="4" t="str">
        <f t="shared" si="3"/>
        <v>0.85</v>
      </c>
      <c r="I29" s="4" t="str">
        <f t="shared" si="4"/>
        <v>0.95</v>
      </c>
      <c r="J29" s="4" t="str">
        <f t="shared" si="5"/>
        <v>1</v>
      </c>
      <c r="L29" s="4" t="s">
        <v>29</v>
      </c>
      <c r="M29" s="19">
        <v>5</v>
      </c>
      <c r="N29" s="4" t="str">
        <f t="shared" si="6"/>
        <v>5</v>
      </c>
      <c r="O29" s="4" t="str">
        <f t="shared" si="7"/>
        <v>6</v>
      </c>
      <c r="P29" s="4" t="str">
        <f t="shared" si="8"/>
        <v>7</v>
      </c>
      <c r="Q29" s="19">
        <v>7</v>
      </c>
      <c r="R29" s="4" t="str">
        <f t="shared" si="9"/>
        <v>0.85</v>
      </c>
      <c r="S29" s="4" t="str">
        <f t="shared" si="10"/>
        <v>0.95</v>
      </c>
      <c r="T29" s="4" t="str">
        <f t="shared" si="11"/>
        <v>1</v>
      </c>
      <c r="V29" s="8" t="s">
        <v>29</v>
      </c>
      <c r="W29" s="19">
        <v>5</v>
      </c>
      <c r="X29" s="4" t="str">
        <f t="shared" si="12"/>
        <v>5</v>
      </c>
      <c r="Y29" s="4" t="str">
        <f t="shared" si="13"/>
        <v>6</v>
      </c>
      <c r="Z29" s="4" t="str">
        <f t="shared" si="14"/>
        <v>7</v>
      </c>
      <c r="AA29" s="19">
        <v>7</v>
      </c>
      <c r="AB29" s="4" t="str">
        <f t="shared" si="15"/>
        <v>0.85</v>
      </c>
      <c r="AC29" s="4" t="str">
        <f t="shared" si="16"/>
        <v>0.95</v>
      </c>
      <c r="AD29" s="4" t="str">
        <f t="shared" si="17"/>
        <v>1</v>
      </c>
    </row>
    <row r="30" spans="2:30" x14ac:dyDescent="0.2">
      <c r="B30" s="4" t="s">
        <v>30</v>
      </c>
      <c r="C30" s="4">
        <v>3</v>
      </c>
      <c r="D30" s="4" t="str">
        <f t="shared" si="0"/>
        <v>3</v>
      </c>
      <c r="E30" s="4" t="str">
        <f t="shared" si="1"/>
        <v>4</v>
      </c>
      <c r="F30" s="4" t="str">
        <f t="shared" si="2"/>
        <v>5</v>
      </c>
      <c r="G30" s="4">
        <v>4</v>
      </c>
      <c r="H30" s="4" t="str">
        <f t="shared" si="3"/>
        <v>0.3</v>
      </c>
      <c r="I30" s="4" t="str">
        <f t="shared" si="4"/>
        <v>0.5</v>
      </c>
      <c r="J30" s="4" t="str">
        <f t="shared" si="5"/>
        <v>0.7</v>
      </c>
      <c r="L30" s="4" t="s">
        <v>30</v>
      </c>
      <c r="M30" s="4">
        <v>3</v>
      </c>
      <c r="N30" s="4" t="str">
        <f t="shared" si="6"/>
        <v>3</v>
      </c>
      <c r="O30" s="4" t="str">
        <f t="shared" si="7"/>
        <v>4</v>
      </c>
      <c r="P30" s="4" t="str">
        <f t="shared" si="8"/>
        <v>5</v>
      </c>
      <c r="Q30" s="4">
        <v>4</v>
      </c>
      <c r="R30" s="4" t="str">
        <f t="shared" si="9"/>
        <v>0.3</v>
      </c>
      <c r="S30" s="4" t="str">
        <f t="shared" si="10"/>
        <v>0.5</v>
      </c>
      <c r="T30" s="4" t="str">
        <f t="shared" si="11"/>
        <v>0.7</v>
      </c>
      <c r="V30" s="8" t="s">
        <v>30</v>
      </c>
      <c r="W30" s="4">
        <v>6</v>
      </c>
      <c r="X30" s="4" t="str">
        <f t="shared" si="12"/>
        <v>6</v>
      </c>
      <c r="Y30" s="4" t="str">
        <f t="shared" si="13"/>
        <v>7</v>
      </c>
      <c r="Z30" s="4" t="str">
        <f t="shared" si="14"/>
        <v>8</v>
      </c>
      <c r="AA30" s="4">
        <v>5</v>
      </c>
      <c r="AB30" s="4" t="str">
        <f t="shared" si="15"/>
        <v>0.5</v>
      </c>
      <c r="AC30" s="4" t="str">
        <f t="shared" si="16"/>
        <v>0.65</v>
      </c>
      <c r="AD30" s="4" t="str">
        <f t="shared" si="17"/>
        <v>0.8</v>
      </c>
    </row>
    <row r="31" spans="2:30" x14ac:dyDescent="0.2">
      <c r="B31" s="4" t="s">
        <v>31</v>
      </c>
      <c r="C31" s="4">
        <v>5</v>
      </c>
      <c r="D31" s="4" t="str">
        <f t="shared" si="0"/>
        <v>5</v>
      </c>
      <c r="E31" s="4" t="str">
        <f t="shared" si="1"/>
        <v>6</v>
      </c>
      <c r="F31" s="4" t="str">
        <f t="shared" si="2"/>
        <v>7</v>
      </c>
      <c r="G31" s="4">
        <v>5</v>
      </c>
      <c r="H31" s="4" t="str">
        <f t="shared" si="3"/>
        <v>0.5</v>
      </c>
      <c r="I31" s="4" t="str">
        <f t="shared" si="4"/>
        <v>0.65</v>
      </c>
      <c r="J31" s="4" t="str">
        <f t="shared" si="5"/>
        <v>0.8</v>
      </c>
      <c r="L31" s="4" t="s">
        <v>31</v>
      </c>
      <c r="M31" s="4">
        <v>5</v>
      </c>
      <c r="N31" s="4" t="str">
        <f t="shared" si="6"/>
        <v>5</v>
      </c>
      <c r="O31" s="4" t="str">
        <f t="shared" si="7"/>
        <v>6</v>
      </c>
      <c r="P31" s="4" t="str">
        <f t="shared" si="8"/>
        <v>7</v>
      </c>
      <c r="Q31" s="4">
        <v>5</v>
      </c>
      <c r="R31" s="4" t="str">
        <f t="shared" si="9"/>
        <v>0.5</v>
      </c>
      <c r="S31" s="4" t="str">
        <f t="shared" si="10"/>
        <v>0.65</v>
      </c>
      <c r="T31" s="4" t="str">
        <f t="shared" si="11"/>
        <v>0.8</v>
      </c>
      <c r="V31" s="8" t="s">
        <v>31</v>
      </c>
      <c r="W31" s="4">
        <v>5</v>
      </c>
      <c r="X31" s="4" t="str">
        <f t="shared" si="12"/>
        <v>5</v>
      </c>
      <c r="Y31" s="4" t="str">
        <f t="shared" si="13"/>
        <v>6</v>
      </c>
      <c r="Z31" s="4" t="str">
        <f t="shared" si="14"/>
        <v>7</v>
      </c>
      <c r="AA31" s="4">
        <v>5</v>
      </c>
      <c r="AB31" s="4" t="str">
        <f t="shared" si="15"/>
        <v>0.5</v>
      </c>
      <c r="AC31" s="4" t="str">
        <f t="shared" si="16"/>
        <v>0.65</v>
      </c>
      <c r="AD31" s="4" t="str">
        <f t="shared" si="17"/>
        <v>0.8</v>
      </c>
    </row>
    <row r="32" spans="2:30" x14ac:dyDescent="0.2">
      <c r="B32" s="4" t="s">
        <v>32</v>
      </c>
      <c r="C32" s="4">
        <v>6</v>
      </c>
      <c r="D32" s="4" t="str">
        <f t="shared" si="0"/>
        <v>6</v>
      </c>
      <c r="E32" s="4" t="str">
        <f t="shared" si="1"/>
        <v>7</v>
      </c>
      <c r="F32" s="4" t="str">
        <f t="shared" si="2"/>
        <v>8</v>
      </c>
      <c r="G32" s="4">
        <v>6</v>
      </c>
      <c r="H32" s="4" t="str">
        <f t="shared" si="3"/>
        <v>0.7</v>
      </c>
      <c r="I32" s="4" t="str">
        <f t="shared" si="4"/>
        <v>0.8</v>
      </c>
      <c r="J32" s="4" t="str">
        <f t="shared" si="5"/>
        <v>0.9</v>
      </c>
      <c r="L32" s="4" t="s">
        <v>32</v>
      </c>
      <c r="M32" s="4">
        <v>6</v>
      </c>
      <c r="N32" s="4" t="str">
        <f t="shared" si="6"/>
        <v>6</v>
      </c>
      <c r="O32" s="4" t="str">
        <f t="shared" si="7"/>
        <v>7</v>
      </c>
      <c r="P32" s="4" t="str">
        <f t="shared" si="8"/>
        <v>8</v>
      </c>
      <c r="Q32" s="4">
        <v>6</v>
      </c>
      <c r="R32" s="4" t="str">
        <f t="shared" si="9"/>
        <v>0.7</v>
      </c>
      <c r="S32" s="4" t="str">
        <f t="shared" si="10"/>
        <v>0.8</v>
      </c>
      <c r="T32" s="4" t="str">
        <f t="shared" si="11"/>
        <v>0.9</v>
      </c>
      <c r="V32" s="8" t="s">
        <v>32</v>
      </c>
      <c r="W32" s="4">
        <v>6</v>
      </c>
      <c r="X32" s="4" t="str">
        <f t="shared" si="12"/>
        <v>6</v>
      </c>
      <c r="Y32" s="4" t="str">
        <f t="shared" si="13"/>
        <v>7</v>
      </c>
      <c r="Z32" s="4" t="str">
        <f t="shared" si="14"/>
        <v>8</v>
      </c>
      <c r="AA32" s="4">
        <v>7</v>
      </c>
      <c r="AB32" s="4" t="str">
        <f t="shared" si="15"/>
        <v>0.85</v>
      </c>
      <c r="AC32" s="4" t="str">
        <f t="shared" si="16"/>
        <v>0.95</v>
      </c>
      <c r="AD32" s="4" t="str">
        <f t="shared" si="17"/>
        <v>1</v>
      </c>
    </row>
    <row r="33" spans="2:30" x14ac:dyDescent="0.2">
      <c r="B33" s="4" t="s">
        <v>33</v>
      </c>
      <c r="C33" s="4">
        <v>3</v>
      </c>
      <c r="D33" s="4" t="str">
        <f t="shared" si="0"/>
        <v>3</v>
      </c>
      <c r="E33" s="4" t="str">
        <f t="shared" si="1"/>
        <v>4</v>
      </c>
      <c r="F33" s="4" t="str">
        <f t="shared" si="2"/>
        <v>5</v>
      </c>
      <c r="G33" s="4">
        <v>6</v>
      </c>
      <c r="H33" s="4" t="str">
        <f t="shared" si="3"/>
        <v>0.7</v>
      </c>
      <c r="I33" s="4" t="str">
        <f t="shared" si="4"/>
        <v>0.8</v>
      </c>
      <c r="J33" s="4" t="str">
        <f t="shared" si="5"/>
        <v>0.9</v>
      </c>
      <c r="L33" s="4" t="s">
        <v>33</v>
      </c>
      <c r="M33" s="4">
        <v>3</v>
      </c>
      <c r="N33" s="4" t="str">
        <f t="shared" si="6"/>
        <v>3</v>
      </c>
      <c r="O33" s="4" t="str">
        <f t="shared" si="7"/>
        <v>4</v>
      </c>
      <c r="P33" s="4" t="str">
        <f t="shared" si="8"/>
        <v>5</v>
      </c>
      <c r="Q33" s="4">
        <v>6</v>
      </c>
      <c r="R33" s="4" t="str">
        <f t="shared" si="9"/>
        <v>0.7</v>
      </c>
      <c r="S33" s="4" t="str">
        <f t="shared" si="10"/>
        <v>0.8</v>
      </c>
      <c r="T33" s="4" t="str">
        <f t="shared" si="11"/>
        <v>0.9</v>
      </c>
      <c r="V33" s="8" t="s">
        <v>33</v>
      </c>
      <c r="W33" s="4">
        <v>3</v>
      </c>
      <c r="X33" s="4" t="str">
        <f t="shared" si="12"/>
        <v>3</v>
      </c>
      <c r="Y33" s="4" t="str">
        <f t="shared" si="13"/>
        <v>4</v>
      </c>
      <c r="Z33" s="4" t="str">
        <f t="shared" si="14"/>
        <v>5</v>
      </c>
      <c r="AA33" s="4">
        <v>6</v>
      </c>
      <c r="AB33" s="4" t="str">
        <f t="shared" si="15"/>
        <v>0.7</v>
      </c>
      <c r="AC33" s="4" t="str">
        <f t="shared" si="16"/>
        <v>0.8</v>
      </c>
      <c r="AD33" s="4" t="str">
        <f t="shared" si="17"/>
        <v>0.9</v>
      </c>
    </row>
    <row r="34" spans="2:30" x14ac:dyDescent="0.2">
      <c r="B34" s="4" t="s">
        <v>34</v>
      </c>
      <c r="C34" s="4">
        <v>7</v>
      </c>
      <c r="D34" s="4" t="str">
        <f t="shared" si="0"/>
        <v>7</v>
      </c>
      <c r="E34" s="4" t="str">
        <f t="shared" si="1"/>
        <v>8</v>
      </c>
      <c r="F34" s="4" t="str">
        <f t="shared" si="2"/>
        <v>9</v>
      </c>
      <c r="G34" s="4">
        <v>7</v>
      </c>
      <c r="H34" s="4" t="str">
        <f t="shared" si="3"/>
        <v>0.85</v>
      </c>
      <c r="I34" s="4" t="str">
        <f t="shared" si="4"/>
        <v>0.95</v>
      </c>
      <c r="J34" s="4" t="str">
        <f t="shared" si="5"/>
        <v>1</v>
      </c>
      <c r="L34" s="4" t="s">
        <v>34</v>
      </c>
      <c r="M34" s="4">
        <v>7</v>
      </c>
      <c r="N34" s="4" t="str">
        <f t="shared" si="6"/>
        <v>7</v>
      </c>
      <c r="O34" s="4" t="str">
        <f t="shared" si="7"/>
        <v>8</v>
      </c>
      <c r="P34" s="4" t="str">
        <f t="shared" si="8"/>
        <v>9</v>
      </c>
      <c r="Q34" s="4">
        <v>7</v>
      </c>
      <c r="R34" s="4" t="str">
        <f t="shared" si="9"/>
        <v>0.85</v>
      </c>
      <c r="S34" s="4" t="str">
        <f t="shared" si="10"/>
        <v>0.95</v>
      </c>
      <c r="T34" s="4" t="str">
        <f t="shared" si="11"/>
        <v>1</v>
      </c>
      <c r="V34" s="8" t="s">
        <v>34</v>
      </c>
      <c r="W34" s="4">
        <v>7</v>
      </c>
      <c r="X34" s="4" t="str">
        <f t="shared" si="12"/>
        <v>7</v>
      </c>
      <c r="Y34" s="4" t="str">
        <f t="shared" si="13"/>
        <v>8</v>
      </c>
      <c r="Z34" s="4" t="str">
        <f t="shared" si="14"/>
        <v>9</v>
      </c>
      <c r="AA34" s="4">
        <v>7</v>
      </c>
      <c r="AB34" s="4" t="str">
        <f t="shared" si="15"/>
        <v>0.85</v>
      </c>
      <c r="AC34" s="4" t="str">
        <f t="shared" si="16"/>
        <v>0.95</v>
      </c>
      <c r="AD34" s="4" t="str">
        <f t="shared" si="17"/>
        <v>1</v>
      </c>
    </row>
    <row r="35" spans="2:30" x14ac:dyDescent="0.2">
      <c r="B35" s="4" t="s">
        <v>35</v>
      </c>
      <c r="C35" s="4">
        <v>5</v>
      </c>
      <c r="D35" s="4" t="str">
        <f t="shared" si="0"/>
        <v>5</v>
      </c>
      <c r="E35" s="4" t="str">
        <f t="shared" si="1"/>
        <v>6</v>
      </c>
      <c r="F35" s="4" t="str">
        <f t="shared" si="2"/>
        <v>7</v>
      </c>
      <c r="G35" s="4">
        <v>7</v>
      </c>
      <c r="H35" s="4" t="str">
        <f t="shared" si="3"/>
        <v>0.85</v>
      </c>
      <c r="I35" s="4" t="str">
        <f t="shared" si="4"/>
        <v>0.95</v>
      </c>
      <c r="J35" s="4" t="str">
        <f t="shared" si="5"/>
        <v>1</v>
      </c>
      <c r="L35" s="4" t="s">
        <v>35</v>
      </c>
      <c r="M35" s="4">
        <v>5</v>
      </c>
      <c r="N35" s="4" t="str">
        <f t="shared" si="6"/>
        <v>5</v>
      </c>
      <c r="O35" s="4" t="str">
        <f t="shared" si="7"/>
        <v>6</v>
      </c>
      <c r="P35" s="4" t="str">
        <f t="shared" si="8"/>
        <v>7</v>
      </c>
      <c r="Q35" s="4">
        <v>7</v>
      </c>
      <c r="R35" s="4" t="str">
        <f t="shared" si="9"/>
        <v>0.85</v>
      </c>
      <c r="S35" s="4" t="str">
        <f t="shared" si="10"/>
        <v>0.95</v>
      </c>
      <c r="T35" s="4" t="str">
        <f t="shared" si="11"/>
        <v>1</v>
      </c>
      <c r="V35" s="8" t="s">
        <v>35</v>
      </c>
      <c r="W35" s="4">
        <v>5</v>
      </c>
      <c r="X35" s="4" t="str">
        <f t="shared" si="12"/>
        <v>5</v>
      </c>
      <c r="Y35" s="4" t="str">
        <f t="shared" si="13"/>
        <v>6</v>
      </c>
      <c r="Z35" s="4" t="str">
        <f t="shared" si="14"/>
        <v>7</v>
      </c>
      <c r="AA35" s="4">
        <v>7</v>
      </c>
      <c r="AB35" s="4" t="str">
        <f t="shared" si="15"/>
        <v>0.85</v>
      </c>
      <c r="AC35" s="4" t="str">
        <f t="shared" si="16"/>
        <v>0.95</v>
      </c>
      <c r="AD35" s="4" t="str">
        <f t="shared" si="17"/>
        <v>1</v>
      </c>
    </row>
    <row r="36" spans="2:30" x14ac:dyDescent="0.2">
      <c r="B36" s="4" t="s">
        <v>36</v>
      </c>
      <c r="C36" s="4">
        <v>6</v>
      </c>
      <c r="D36" s="4" t="str">
        <f t="shared" si="0"/>
        <v>6</v>
      </c>
      <c r="E36" s="4" t="str">
        <f t="shared" si="1"/>
        <v>7</v>
      </c>
      <c r="F36" s="4" t="str">
        <f t="shared" si="2"/>
        <v>8</v>
      </c>
      <c r="G36" s="4">
        <v>5</v>
      </c>
      <c r="H36" s="4" t="str">
        <f t="shared" si="3"/>
        <v>0.5</v>
      </c>
      <c r="I36" s="4" t="str">
        <f t="shared" si="4"/>
        <v>0.65</v>
      </c>
      <c r="J36" s="4" t="str">
        <f t="shared" si="5"/>
        <v>0.8</v>
      </c>
      <c r="L36" s="4" t="s">
        <v>36</v>
      </c>
      <c r="M36" s="4">
        <v>7</v>
      </c>
      <c r="N36" s="4" t="str">
        <f t="shared" si="6"/>
        <v>7</v>
      </c>
      <c r="O36" s="4" t="str">
        <f t="shared" si="7"/>
        <v>8</v>
      </c>
      <c r="P36" s="4" t="str">
        <f t="shared" si="8"/>
        <v>9</v>
      </c>
      <c r="Q36" s="4">
        <v>7</v>
      </c>
      <c r="R36" s="4" t="str">
        <f t="shared" si="9"/>
        <v>0.85</v>
      </c>
      <c r="S36" s="4" t="str">
        <f t="shared" si="10"/>
        <v>0.95</v>
      </c>
      <c r="T36" s="4" t="str">
        <f t="shared" si="11"/>
        <v>1</v>
      </c>
      <c r="V36" s="8" t="s">
        <v>36</v>
      </c>
      <c r="W36" s="4">
        <v>6</v>
      </c>
      <c r="X36" s="4" t="str">
        <f t="shared" si="12"/>
        <v>6</v>
      </c>
      <c r="Y36" s="4" t="str">
        <f t="shared" si="13"/>
        <v>7</v>
      </c>
      <c r="Z36" s="4" t="str">
        <f t="shared" si="14"/>
        <v>8</v>
      </c>
      <c r="AA36" s="4">
        <v>7</v>
      </c>
      <c r="AB36" s="4" t="str">
        <f t="shared" si="15"/>
        <v>0.85</v>
      </c>
      <c r="AC36" s="4" t="str">
        <f t="shared" si="16"/>
        <v>0.95</v>
      </c>
      <c r="AD36" s="4" t="str">
        <f t="shared" si="17"/>
        <v>1</v>
      </c>
    </row>
    <row r="37" spans="2:30" x14ac:dyDescent="0.2">
      <c r="B37" s="4" t="s">
        <v>37</v>
      </c>
      <c r="C37" s="4">
        <v>6</v>
      </c>
      <c r="D37" s="4" t="str">
        <f t="shared" si="0"/>
        <v>6</v>
      </c>
      <c r="E37" s="4" t="str">
        <f t="shared" si="1"/>
        <v>7</v>
      </c>
      <c r="F37" s="4" t="str">
        <f t="shared" si="2"/>
        <v>8</v>
      </c>
      <c r="G37" s="4">
        <v>7</v>
      </c>
      <c r="H37" s="4" t="str">
        <f t="shared" si="3"/>
        <v>0.85</v>
      </c>
      <c r="I37" s="4" t="str">
        <f t="shared" si="4"/>
        <v>0.95</v>
      </c>
      <c r="J37" s="4" t="str">
        <f t="shared" si="5"/>
        <v>1</v>
      </c>
      <c r="L37" s="4" t="s">
        <v>37</v>
      </c>
      <c r="M37" s="4">
        <v>5</v>
      </c>
      <c r="N37" s="4" t="str">
        <f t="shared" si="6"/>
        <v>5</v>
      </c>
      <c r="O37" s="4" t="str">
        <f t="shared" si="7"/>
        <v>6</v>
      </c>
      <c r="P37" s="4" t="str">
        <f t="shared" si="8"/>
        <v>7</v>
      </c>
      <c r="Q37" s="4">
        <v>7</v>
      </c>
      <c r="R37" s="4" t="str">
        <f t="shared" si="9"/>
        <v>0.85</v>
      </c>
      <c r="S37" s="4" t="str">
        <f t="shared" si="10"/>
        <v>0.95</v>
      </c>
      <c r="T37" s="4" t="str">
        <f t="shared" si="11"/>
        <v>1</v>
      </c>
      <c r="V37" s="8" t="s">
        <v>37</v>
      </c>
      <c r="W37" s="4">
        <v>5</v>
      </c>
      <c r="X37" s="4" t="str">
        <f t="shared" si="12"/>
        <v>5</v>
      </c>
      <c r="Y37" s="4" t="str">
        <f t="shared" si="13"/>
        <v>6</v>
      </c>
      <c r="Z37" s="4" t="str">
        <f t="shared" si="14"/>
        <v>7</v>
      </c>
      <c r="AA37" s="4">
        <v>7</v>
      </c>
      <c r="AB37" s="4" t="str">
        <f t="shared" si="15"/>
        <v>0.85</v>
      </c>
      <c r="AC37" s="4" t="str">
        <f t="shared" si="16"/>
        <v>0.95</v>
      </c>
      <c r="AD37" s="4" t="str">
        <f t="shared" si="17"/>
        <v>1</v>
      </c>
    </row>
    <row r="38" spans="2:30" x14ac:dyDescent="0.2">
      <c r="B38" s="4" t="s">
        <v>38</v>
      </c>
      <c r="C38" s="4">
        <v>4</v>
      </c>
      <c r="D38" s="4" t="str">
        <f t="shared" si="0"/>
        <v>4</v>
      </c>
      <c r="E38" s="4" t="str">
        <f t="shared" si="1"/>
        <v>5</v>
      </c>
      <c r="F38" s="4" t="str">
        <f t="shared" si="2"/>
        <v>6</v>
      </c>
      <c r="G38" s="4">
        <v>4</v>
      </c>
      <c r="H38" s="4" t="str">
        <f t="shared" si="3"/>
        <v>0.3</v>
      </c>
      <c r="I38" s="4" t="str">
        <f t="shared" si="4"/>
        <v>0.5</v>
      </c>
      <c r="J38" s="4" t="str">
        <f t="shared" si="5"/>
        <v>0.7</v>
      </c>
      <c r="L38" s="4" t="s">
        <v>38</v>
      </c>
      <c r="M38" s="4">
        <v>5</v>
      </c>
      <c r="N38" s="4" t="str">
        <f t="shared" si="6"/>
        <v>5</v>
      </c>
      <c r="O38" s="4" t="str">
        <f t="shared" si="7"/>
        <v>6</v>
      </c>
      <c r="P38" s="4" t="str">
        <f t="shared" si="8"/>
        <v>7</v>
      </c>
      <c r="Q38" s="4">
        <v>5</v>
      </c>
      <c r="R38" s="4" t="str">
        <f t="shared" si="9"/>
        <v>0.5</v>
      </c>
      <c r="S38" s="4" t="str">
        <f t="shared" si="10"/>
        <v>0.65</v>
      </c>
      <c r="T38" s="4" t="str">
        <f t="shared" si="11"/>
        <v>0.8</v>
      </c>
      <c r="V38" s="8" t="s">
        <v>38</v>
      </c>
      <c r="W38" s="4">
        <v>6</v>
      </c>
      <c r="X38" s="4" t="str">
        <f t="shared" si="12"/>
        <v>6</v>
      </c>
      <c r="Y38" s="4" t="str">
        <f t="shared" si="13"/>
        <v>7</v>
      </c>
      <c r="Z38" s="4" t="str">
        <f t="shared" si="14"/>
        <v>8</v>
      </c>
      <c r="AA38" s="4">
        <v>7</v>
      </c>
      <c r="AB38" s="4" t="str">
        <f t="shared" si="15"/>
        <v>0.85</v>
      </c>
      <c r="AC38" s="4" t="str">
        <f t="shared" si="16"/>
        <v>0.95</v>
      </c>
      <c r="AD38" s="4" t="str">
        <f t="shared" si="17"/>
        <v>1</v>
      </c>
    </row>
    <row r="39" spans="2:30" x14ac:dyDescent="0.2">
      <c r="B39" s="4" t="s">
        <v>39</v>
      </c>
      <c r="C39" s="4">
        <v>6</v>
      </c>
      <c r="D39" s="4" t="str">
        <f t="shared" si="0"/>
        <v>6</v>
      </c>
      <c r="E39" s="4" t="str">
        <f t="shared" si="1"/>
        <v>7</v>
      </c>
      <c r="F39" s="4" t="str">
        <f t="shared" si="2"/>
        <v>8</v>
      </c>
      <c r="G39" s="4">
        <v>5</v>
      </c>
      <c r="H39" s="4" t="str">
        <f t="shared" si="3"/>
        <v>0.5</v>
      </c>
      <c r="I39" s="4" t="str">
        <f t="shared" si="4"/>
        <v>0.65</v>
      </c>
      <c r="J39" s="4" t="str">
        <f t="shared" si="5"/>
        <v>0.8</v>
      </c>
      <c r="L39" s="4" t="s">
        <v>39</v>
      </c>
      <c r="M39" s="4">
        <v>6</v>
      </c>
      <c r="N39" s="4" t="str">
        <f t="shared" si="6"/>
        <v>6</v>
      </c>
      <c r="O39" s="4" t="str">
        <f t="shared" si="7"/>
        <v>7</v>
      </c>
      <c r="P39" s="4" t="str">
        <f t="shared" si="8"/>
        <v>8</v>
      </c>
      <c r="Q39" s="4">
        <v>5</v>
      </c>
      <c r="R39" s="4" t="str">
        <f t="shared" si="9"/>
        <v>0.5</v>
      </c>
      <c r="S39" s="4" t="str">
        <f t="shared" si="10"/>
        <v>0.65</v>
      </c>
      <c r="T39" s="4" t="str">
        <f t="shared" si="11"/>
        <v>0.8</v>
      </c>
      <c r="V39" s="8" t="s">
        <v>39</v>
      </c>
      <c r="W39" s="4">
        <v>6</v>
      </c>
      <c r="X39" s="4" t="str">
        <f t="shared" si="12"/>
        <v>6</v>
      </c>
      <c r="Y39" s="4" t="str">
        <f t="shared" si="13"/>
        <v>7</v>
      </c>
      <c r="Z39" s="4" t="str">
        <f t="shared" si="14"/>
        <v>8</v>
      </c>
      <c r="AA39" s="4">
        <v>5</v>
      </c>
      <c r="AB39" s="4" t="str">
        <f t="shared" si="15"/>
        <v>0.5</v>
      </c>
      <c r="AC39" s="4" t="str">
        <f t="shared" si="16"/>
        <v>0.65</v>
      </c>
      <c r="AD39" s="4" t="str">
        <f t="shared" si="17"/>
        <v>0.8</v>
      </c>
    </row>
    <row r="40" spans="2:30" x14ac:dyDescent="0.2">
      <c r="B40" s="4" t="s">
        <v>40</v>
      </c>
      <c r="C40" s="4">
        <v>6</v>
      </c>
      <c r="D40" s="4" t="str">
        <f t="shared" si="0"/>
        <v>6</v>
      </c>
      <c r="E40" s="4" t="str">
        <f t="shared" si="1"/>
        <v>7</v>
      </c>
      <c r="F40" s="4" t="str">
        <f t="shared" si="2"/>
        <v>8</v>
      </c>
      <c r="G40" s="19">
        <v>7</v>
      </c>
      <c r="H40" s="4" t="str">
        <f t="shared" si="3"/>
        <v>0.85</v>
      </c>
      <c r="I40" s="4" t="str">
        <f t="shared" si="4"/>
        <v>0.95</v>
      </c>
      <c r="J40" s="4" t="str">
        <f t="shared" si="5"/>
        <v>1</v>
      </c>
      <c r="L40" s="4" t="s">
        <v>40</v>
      </c>
      <c r="M40" s="4">
        <v>7</v>
      </c>
      <c r="N40" s="4" t="str">
        <f t="shared" si="6"/>
        <v>7</v>
      </c>
      <c r="O40" s="4" t="str">
        <f t="shared" si="7"/>
        <v>8</v>
      </c>
      <c r="P40" s="4" t="str">
        <f t="shared" si="8"/>
        <v>9</v>
      </c>
      <c r="Q40" s="19">
        <v>7</v>
      </c>
      <c r="R40" s="4" t="str">
        <f t="shared" si="9"/>
        <v>0.85</v>
      </c>
      <c r="S40" s="4" t="str">
        <f t="shared" si="10"/>
        <v>0.95</v>
      </c>
      <c r="T40" s="4" t="str">
        <f t="shared" si="11"/>
        <v>1</v>
      </c>
      <c r="V40" s="8" t="s">
        <v>40</v>
      </c>
      <c r="W40" s="4">
        <v>6</v>
      </c>
      <c r="X40" s="4" t="str">
        <f t="shared" si="12"/>
        <v>6</v>
      </c>
      <c r="Y40" s="4" t="str">
        <f t="shared" si="13"/>
        <v>7</v>
      </c>
      <c r="Z40" s="4" t="str">
        <f t="shared" si="14"/>
        <v>8</v>
      </c>
      <c r="AA40" s="19">
        <v>6</v>
      </c>
      <c r="AB40" s="4" t="str">
        <f t="shared" si="15"/>
        <v>0.7</v>
      </c>
      <c r="AC40" s="4" t="str">
        <f t="shared" si="16"/>
        <v>0.8</v>
      </c>
      <c r="AD40" s="4" t="str">
        <f t="shared" si="17"/>
        <v>0.9</v>
      </c>
    </row>
    <row r="41" spans="2:30" x14ac:dyDescent="0.2">
      <c r="B41" s="4" t="s">
        <v>41</v>
      </c>
      <c r="C41" s="19">
        <v>6</v>
      </c>
      <c r="D41" s="4" t="str">
        <f t="shared" si="0"/>
        <v>6</v>
      </c>
      <c r="E41" s="4" t="str">
        <f t="shared" si="1"/>
        <v>7</v>
      </c>
      <c r="F41" s="4" t="str">
        <f t="shared" si="2"/>
        <v>8</v>
      </c>
      <c r="G41" s="4">
        <v>7</v>
      </c>
      <c r="H41" s="4" t="str">
        <f t="shared" si="3"/>
        <v>0.85</v>
      </c>
      <c r="I41" s="4" t="str">
        <f t="shared" si="4"/>
        <v>0.95</v>
      </c>
      <c r="J41" s="4" t="str">
        <f t="shared" si="5"/>
        <v>1</v>
      </c>
      <c r="L41" s="4" t="s">
        <v>41</v>
      </c>
      <c r="M41" s="19">
        <v>5</v>
      </c>
      <c r="N41" s="4" t="str">
        <f t="shared" si="6"/>
        <v>5</v>
      </c>
      <c r="O41" s="4" t="str">
        <f t="shared" si="7"/>
        <v>6</v>
      </c>
      <c r="P41" s="4" t="str">
        <f t="shared" si="8"/>
        <v>7</v>
      </c>
      <c r="Q41" s="4">
        <v>4</v>
      </c>
      <c r="R41" s="4" t="str">
        <f t="shared" si="9"/>
        <v>0.3</v>
      </c>
      <c r="S41" s="4" t="str">
        <f t="shared" si="10"/>
        <v>0.5</v>
      </c>
      <c r="T41" s="4" t="str">
        <f t="shared" si="11"/>
        <v>0.7</v>
      </c>
      <c r="V41" s="8" t="s">
        <v>41</v>
      </c>
      <c r="W41" s="19">
        <v>6</v>
      </c>
      <c r="X41" s="4" t="str">
        <f t="shared" si="12"/>
        <v>6</v>
      </c>
      <c r="Y41" s="4" t="str">
        <f t="shared" si="13"/>
        <v>7</v>
      </c>
      <c r="Z41" s="4" t="str">
        <f t="shared" si="14"/>
        <v>8</v>
      </c>
      <c r="AA41" s="4">
        <v>5</v>
      </c>
      <c r="AB41" s="4" t="str">
        <f t="shared" si="15"/>
        <v>0.5</v>
      </c>
      <c r="AC41" s="4" t="str">
        <f t="shared" si="16"/>
        <v>0.65</v>
      </c>
      <c r="AD41" s="4" t="str">
        <f t="shared" si="17"/>
        <v>0.8</v>
      </c>
    </row>
    <row r="42" spans="2:30" x14ac:dyDescent="0.2">
      <c r="B42" s="4" t="s">
        <v>42</v>
      </c>
      <c r="C42" s="4">
        <v>4</v>
      </c>
      <c r="D42" s="4" t="str">
        <f t="shared" si="0"/>
        <v>4</v>
      </c>
      <c r="E42" s="4" t="str">
        <f t="shared" si="1"/>
        <v>5</v>
      </c>
      <c r="F42" s="4" t="str">
        <f t="shared" si="2"/>
        <v>6</v>
      </c>
      <c r="G42" s="4">
        <v>4</v>
      </c>
      <c r="H42" s="4" t="str">
        <f t="shared" si="3"/>
        <v>0.3</v>
      </c>
      <c r="I42" s="4" t="str">
        <f t="shared" si="4"/>
        <v>0.5</v>
      </c>
      <c r="J42" s="4" t="str">
        <f t="shared" si="5"/>
        <v>0.7</v>
      </c>
      <c r="L42" s="4" t="s">
        <v>42</v>
      </c>
      <c r="M42" s="4">
        <v>4</v>
      </c>
      <c r="N42" s="4" t="str">
        <f t="shared" si="6"/>
        <v>4</v>
      </c>
      <c r="O42" s="4" t="str">
        <f t="shared" si="7"/>
        <v>5</v>
      </c>
      <c r="P42" s="4" t="str">
        <f t="shared" si="8"/>
        <v>6</v>
      </c>
      <c r="Q42" s="4">
        <v>5</v>
      </c>
      <c r="R42" s="4" t="str">
        <f t="shared" si="9"/>
        <v>0.5</v>
      </c>
      <c r="S42" s="4" t="str">
        <f t="shared" si="10"/>
        <v>0.65</v>
      </c>
      <c r="T42" s="4" t="str">
        <f t="shared" si="11"/>
        <v>0.8</v>
      </c>
      <c r="V42" s="8" t="s">
        <v>42</v>
      </c>
      <c r="W42" s="4">
        <v>4</v>
      </c>
      <c r="X42" s="4" t="str">
        <f t="shared" si="12"/>
        <v>4</v>
      </c>
      <c r="Y42" s="4" t="str">
        <f t="shared" si="13"/>
        <v>5</v>
      </c>
      <c r="Z42" s="4" t="str">
        <f t="shared" si="14"/>
        <v>6</v>
      </c>
      <c r="AA42" s="4">
        <v>5</v>
      </c>
      <c r="AB42" s="4" t="str">
        <f t="shared" si="15"/>
        <v>0.5</v>
      </c>
      <c r="AC42" s="4" t="str">
        <f t="shared" si="16"/>
        <v>0.65</v>
      </c>
      <c r="AD42" s="4" t="str">
        <f t="shared" si="17"/>
        <v>0.8</v>
      </c>
    </row>
    <row r="43" spans="2:30" x14ac:dyDescent="0.2">
      <c r="B43" s="4" t="s">
        <v>43</v>
      </c>
      <c r="C43" s="4">
        <v>5</v>
      </c>
      <c r="D43" s="4" t="str">
        <f t="shared" si="0"/>
        <v>5</v>
      </c>
      <c r="E43" s="4" t="str">
        <f t="shared" si="1"/>
        <v>6</v>
      </c>
      <c r="F43" s="4" t="str">
        <f t="shared" si="2"/>
        <v>7</v>
      </c>
      <c r="G43" s="4">
        <v>5</v>
      </c>
      <c r="H43" s="4" t="str">
        <f t="shared" si="3"/>
        <v>0.5</v>
      </c>
      <c r="I43" s="4" t="str">
        <f t="shared" si="4"/>
        <v>0.65</v>
      </c>
      <c r="J43" s="4" t="str">
        <f t="shared" si="5"/>
        <v>0.8</v>
      </c>
      <c r="L43" s="4" t="s">
        <v>43</v>
      </c>
      <c r="M43" s="4">
        <v>5</v>
      </c>
      <c r="N43" s="4" t="str">
        <f t="shared" si="6"/>
        <v>5</v>
      </c>
      <c r="O43" s="4" t="str">
        <f t="shared" si="7"/>
        <v>6</v>
      </c>
      <c r="P43" s="4" t="str">
        <f t="shared" si="8"/>
        <v>7</v>
      </c>
      <c r="Q43" s="4">
        <v>5</v>
      </c>
      <c r="R43" s="4" t="str">
        <f t="shared" si="9"/>
        <v>0.5</v>
      </c>
      <c r="S43" s="4" t="str">
        <f t="shared" si="10"/>
        <v>0.65</v>
      </c>
      <c r="T43" s="4" t="str">
        <f t="shared" si="11"/>
        <v>0.8</v>
      </c>
      <c r="V43" s="8" t="s">
        <v>43</v>
      </c>
      <c r="W43" s="4">
        <v>5</v>
      </c>
      <c r="X43" s="4" t="str">
        <f t="shared" si="12"/>
        <v>5</v>
      </c>
      <c r="Y43" s="4" t="str">
        <f t="shared" si="13"/>
        <v>6</v>
      </c>
      <c r="Z43" s="4" t="str">
        <f t="shared" si="14"/>
        <v>7</v>
      </c>
      <c r="AA43" s="4">
        <v>5</v>
      </c>
      <c r="AB43" s="4" t="str">
        <f t="shared" si="15"/>
        <v>0.5</v>
      </c>
      <c r="AC43" s="4" t="str">
        <f t="shared" si="16"/>
        <v>0.65</v>
      </c>
      <c r="AD43" s="4" t="str">
        <f t="shared" si="17"/>
        <v>0.8</v>
      </c>
    </row>
    <row r="44" spans="2:30" x14ac:dyDescent="0.2">
      <c r="B44" s="4" t="s">
        <v>44</v>
      </c>
      <c r="C44" s="4">
        <v>6</v>
      </c>
      <c r="D44" s="4" t="str">
        <f t="shared" si="0"/>
        <v>6</v>
      </c>
      <c r="E44" s="4" t="str">
        <f t="shared" si="1"/>
        <v>7</v>
      </c>
      <c r="F44" s="4" t="str">
        <f t="shared" si="2"/>
        <v>8</v>
      </c>
      <c r="G44" s="4">
        <v>6</v>
      </c>
      <c r="H44" s="4" t="str">
        <f t="shared" si="3"/>
        <v>0.7</v>
      </c>
      <c r="I44" s="4" t="str">
        <f t="shared" si="4"/>
        <v>0.8</v>
      </c>
      <c r="J44" s="4" t="str">
        <f t="shared" si="5"/>
        <v>0.9</v>
      </c>
      <c r="L44" s="4" t="s">
        <v>44</v>
      </c>
      <c r="M44" s="4">
        <v>6</v>
      </c>
      <c r="N44" s="4" t="str">
        <f t="shared" si="6"/>
        <v>6</v>
      </c>
      <c r="O44" s="4" t="str">
        <f t="shared" si="7"/>
        <v>7</v>
      </c>
      <c r="P44" s="4" t="str">
        <f t="shared" si="8"/>
        <v>8</v>
      </c>
      <c r="Q44" s="4">
        <v>6</v>
      </c>
      <c r="R44" s="4" t="str">
        <f t="shared" si="9"/>
        <v>0.7</v>
      </c>
      <c r="S44" s="4" t="str">
        <f t="shared" si="10"/>
        <v>0.8</v>
      </c>
      <c r="T44" s="4" t="str">
        <f t="shared" si="11"/>
        <v>0.9</v>
      </c>
      <c r="V44" s="8" t="s">
        <v>44</v>
      </c>
      <c r="W44" s="4">
        <v>6</v>
      </c>
      <c r="X44" s="4" t="str">
        <f t="shared" si="12"/>
        <v>6</v>
      </c>
      <c r="Y44" s="4" t="str">
        <f t="shared" si="13"/>
        <v>7</v>
      </c>
      <c r="Z44" s="4" t="str">
        <f t="shared" si="14"/>
        <v>8</v>
      </c>
      <c r="AA44" s="4">
        <v>6</v>
      </c>
      <c r="AB44" s="4" t="str">
        <f t="shared" si="15"/>
        <v>0.7</v>
      </c>
      <c r="AC44" s="4" t="str">
        <f t="shared" si="16"/>
        <v>0.8</v>
      </c>
      <c r="AD44" s="4" t="str">
        <f t="shared" si="17"/>
        <v>0.9</v>
      </c>
    </row>
    <row r="45" spans="2:30" x14ac:dyDescent="0.2">
      <c r="B45" s="4" t="s">
        <v>45</v>
      </c>
      <c r="C45" s="4">
        <v>5</v>
      </c>
      <c r="D45" s="4" t="str">
        <f t="shared" si="0"/>
        <v>5</v>
      </c>
      <c r="E45" s="4" t="str">
        <f t="shared" si="1"/>
        <v>6</v>
      </c>
      <c r="F45" s="4" t="str">
        <f t="shared" si="2"/>
        <v>7</v>
      </c>
      <c r="G45" s="4">
        <v>4</v>
      </c>
      <c r="H45" s="4" t="str">
        <f t="shared" si="3"/>
        <v>0.3</v>
      </c>
      <c r="I45" s="4" t="str">
        <f t="shared" si="4"/>
        <v>0.5</v>
      </c>
      <c r="J45" s="4" t="str">
        <f t="shared" si="5"/>
        <v>0.7</v>
      </c>
      <c r="L45" s="4" t="s">
        <v>45</v>
      </c>
      <c r="M45" s="4">
        <v>5</v>
      </c>
      <c r="N45" s="4" t="str">
        <f t="shared" si="6"/>
        <v>5</v>
      </c>
      <c r="O45" s="4" t="str">
        <f t="shared" si="7"/>
        <v>6</v>
      </c>
      <c r="P45" s="4" t="str">
        <f t="shared" si="8"/>
        <v>7</v>
      </c>
      <c r="Q45" s="4">
        <v>4</v>
      </c>
      <c r="R45" s="4" t="str">
        <f t="shared" si="9"/>
        <v>0.3</v>
      </c>
      <c r="S45" s="4" t="str">
        <f t="shared" si="10"/>
        <v>0.5</v>
      </c>
      <c r="T45" s="4" t="str">
        <f t="shared" si="11"/>
        <v>0.7</v>
      </c>
      <c r="V45" s="8" t="s">
        <v>45</v>
      </c>
      <c r="W45" s="4">
        <v>5</v>
      </c>
      <c r="X45" s="4" t="str">
        <f t="shared" si="12"/>
        <v>5</v>
      </c>
      <c r="Y45" s="4" t="str">
        <f t="shared" si="13"/>
        <v>6</v>
      </c>
      <c r="Z45" s="4" t="str">
        <f t="shared" si="14"/>
        <v>7</v>
      </c>
      <c r="AA45" s="4">
        <v>4</v>
      </c>
      <c r="AB45" s="4" t="str">
        <f t="shared" si="15"/>
        <v>0.3</v>
      </c>
      <c r="AC45" s="4" t="str">
        <f t="shared" si="16"/>
        <v>0.5</v>
      </c>
      <c r="AD45" s="4" t="str">
        <f t="shared" si="17"/>
        <v>0.7</v>
      </c>
    </row>
    <row r="46" spans="2:30" x14ac:dyDescent="0.2">
      <c r="B46" s="4" t="s">
        <v>46</v>
      </c>
      <c r="C46" s="4">
        <v>5</v>
      </c>
      <c r="D46" s="4" t="str">
        <f t="shared" si="0"/>
        <v>5</v>
      </c>
      <c r="E46" s="4" t="str">
        <f t="shared" si="1"/>
        <v>6</v>
      </c>
      <c r="F46" s="4" t="str">
        <f t="shared" si="2"/>
        <v>7</v>
      </c>
      <c r="G46" s="4">
        <v>5</v>
      </c>
      <c r="H46" s="4" t="str">
        <f t="shared" si="3"/>
        <v>0.5</v>
      </c>
      <c r="I46" s="4" t="str">
        <f t="shared" si="4"/>
        <v>0.65</v>
      </c>
      <c r="J46" s="4" t="str">
        <f t="shared" si="5"/>
        <v>0.8</v>
      </c>
      <c r="L46" s="4" t="s">
        <v>46</v>
      </c>
      <c r="M46" s="4">
        <v>6</v>
      </c>
      <c r="N46" s="4" t="str">
        <f t="shared" si="6"/>
        <v>6</v>
      </c>
      <c r="O46" s="4" t="str">
        <f t="shared" si="7"/>
        <v>7</v>
      </c>
      <c r="P46" s="4" t="str">
        <f t="shared" si="8"/>
        <v>8</v>
      </c>
      <c r="Q46" s="4">
        <v>5</v>
      </c>
      <c r="R46" s="4" t="str">
        <f t="shared" si="9"/>
        <v>0.5</v>
      </c>
      <c r="S46" s="4" t="str">
        <f t="shared" si="10"/>
        <v>0.65</v>
      </c>
      <c r="T46" s="4" t="str">
        <f t="shared" si="11"/>
        <v>0.8</v>
      </c>
      <c r="V46" s="8" t="s">
        <v>46</v>
      </c>
      <c r="W46" s="4">
        <v>5</v>
      </c>
      <c r="X46" s="4" t="str">
        <f t="shared" si="12"/>
        <v>5</v>
      </c>
      <c r="Y46" s="4" t="str">
        <f t="shared" si="13"/>
        <v>6</v>
      </c>
      <c r="Z46" s="4" t="str">
        <f t="shared" si="14"/>
        <v>7</v>
      </c>
      <c r="AA46" s="4">
        <v>7</v>
      </c>
      <c r="AB46" s="4" t="str">
        <f t="shared" si="15"/>
        <v>0.85</v>
      </c>
      <c r="AC46" s="4" t="str">
        <f t="shared" si="16"/>
        <v>0.95</v>
      </c>
      <c r="AD46" s="4" t="str">
        <f t="shared" si="17"/>
        <v>1</v>
      </c>
    </row>
    <row r="47" spans="2:30" x14ac:dyDescent="0.2">
      <c r="B47" s="4" t="s">
        <v>47</v>
      </c>
      <c r="C47" s="4">
        <v>6</v>
      </c>
      <c r="D47" s="4" t="str">
        <f t="shared" si="0"/>
        <v>6</v>
      </c>
      <c r="E47" s="4" t="str">
        <f t="shared" si="1"/>
        <v>7</v>
      </c>
      <c r="F47" s="4" t="str">
        <f t="shared" si="2"/>
        <v>8</v>
      </c>
      <c r="G47" s="4">
        <v>5</v>
      </c>
      <c r="H47" s="4" t="str">
        <f t="shared" si="3"/>
        <v>0.5</v>
      </c>
      <c r="I47" s="4" t="str">
        <f t="shared" si="4"/>
        <v>0.65</v>
      </c>
      <c r="J47" s="4" t="str">
        <f t="shared" si="5"/>
        <v>0.8</v>
      </c>
      <c r="L47" s="4" t="s">
        <v>47</v>
      </c>
      <c r="M47" s="4">
        <v>6</v>
      </c>
      <c r="N47" s="4" t="str">
        <f t="shared" si="6"/>
        <v>6</v>
      </c>
      <c r="O47" s="4" t="str">
        <f t="shared" si="7"/>
        <v>7</v>
      </c>
      <c r="P47" s="4" t="str">
        <f t="shared" si="8"/>
        <v>8</v>
      </c>
      <c r="Q47" s="4">
        <v>4</v>
      </c>
      <c r="R47" s="4" t="str">
        <f t="shared" si="9"/>
        <v>0.3</v>
      </c>
      <c r="S47" s="4" t="str">
        <f t="shared" si="10"/>
        <v>0.5</v>
      </c>
      <c r="T47" s="4" t="str">
        <f t="shared" si="11"/>
        <v>0.7</v>
      </c>
      <c r="V47" s="8" t="s">
        <v>47</v>
      </c>
      <c r="W47" s="4">
        <v>6</v>
      </c>
      <c r="X47" s="4" t="str">
        <f t="shared" si="12"/>
        <v>6</v>
      </c>
      <c r="Y47" s="4" t="str">
        <f t="shared" si="13"/>
        <v>7</v>
      </c>
      <c r="Z47" s="4" t="str">
        <f t="shared" si="14"/>
        <v>8</v>
      </c>
      <c r="AA47" s="4">
        <v>6</v>
      </c>
      <c r="AB47" s="4" t="str">
        <f t="shared" si="15"/>
        <v>0.7</v>
      </c>
      <c r="AC47" s="4" t="str">
        <f t="shared" si="16"/>
        <v>0.8</v>
      </c>
      <c r="AD47" s="4" t="str">
        <f t="shared" si="17"/>
        <v>0.9</v>
      </c>
    </row>
    <row r="48" spans="2:30" x14ac:dyDescent="0.2">
      <c r="B48" s="4" t="s">
        <v>48</v>
      </c>
      <c r="C48" s="4">
        <v>6</v>
      </c>
      <c r="D48" s="4" t="str">
        <f t="shared" si="0"/>
        <v>6</v>
      </c>
      <c r="E48" s="4" t="str">
        <f t="shared" si="1"/>
        <v>7</v>
      </c>
      <c r="F48" s="4" t="str">
        <f t="shared" si="2"/>
        <v>8</v>
      </c>
      <c r="G48" s="4">
        <v>6</v>
      </c>
      <c r="H48" s="4" t="str">
        <f t="shared" si="3"/>
        <v>0.7</v>
      </c>
      <c r="I48" s="4" t="str">
        <f t="shared" si="4"/>
        <v>0.8</v>
      </c>
      <c r="J48" s="4" t="str">
        <f t="shared" si="5"/>
        <v>0.9</v>
      </c>
      <c r="L48" s="4" t="s">
        <v>48</v>
      </c>
      <c r="M48" s="4">
        <v>6</v>
      </c>
      <c r="N48" s="4" t="str">
        <f t="shared" si="6"/>
        <v>6</v>
      </c>
      <c r="O48" s="4" t="str">
        <f t="shared" si="7"/>
        <v>7</v>
      </c>
      <c r="P48" s="4" t="str">
        <f t="shared" si="8"/>
        <v>8</v>
      </c>
      <c r="Q48" s="4">
        <v>6</v>
      </c>
      <c r="R48" s="4" t="str">
        <f t="shared" si="9"/>
        <v>0.7</v>
      </c>
      <c r="S48" s="4" t="str">
        <f t="shared" si="10"/>
        <v>0.8</v>
      </c>
      <c r="T48" s="4" t="str">
        <f t="shared" si="11"/>
        <v>0.9</v>
      </c>
      <c r="V48" s="8" t="s">
        <v>48</v>
      </c>
      <c r="W48" s="4">
        <v>6</v>
      </c>
      <c r="X48" s="4" t="str">
        <f t="shared" si="12"/>
        <v>6</v>
      </c>
      <c r="Y48" s="4" t="str">
        <f t="shared" si="13"/>
        <v>7</v>
      </c>
      <c r="Z48" s="4" t="str">
        <f t="shared" si="14"/>
        <v>8</v>
      </c>
      <c r="AA48" s="4">
        <v>6</v>
      </c>
      <c r="AB48" s="4" t="str">
        <f t="shared" si="15"/>
        <v>0.7</v>
      </c>
      <c r="AC48" s="4" t="str">
        <f t="shared" si="16"/>
        <v>0.8</v>
      </c>
      <c r="AD48" s="4" t="str">
        <f t="shared" si="17"/>
        <v>0.9</v>
      </c>
    </row>
    <row r="49" spans="2:30" x14ac:dyDescent="0.2">
      <c r="B49" s="4" t="s">
        <v>49</v>
      </c>
      <c r="C49" s="4">
        <v>6</v>
      </c>
      <c r="D49" s="4" t="str">
        <f t="shared" si="0"/>
        <v>6</v>
      </c>
      <c r="E49" s="4" t="str">
        <f t="shared" si="1"/>
        <v>7</v>
      </c>
      <c r="F49" s="4" t="str">
        <f t="shared" si="2"/>
        <v>8</v>
      </c>
      <c r="G49" s="4">
        <v>5</v>
      </c>
      <c r="H49" s="4" t="str">
        <f t="shared" si="3"/>
        <v>0.5</v>
      </c>
      <c r="I49" s="4" t="str">
        <f t="shared" si="4"/>
        <v>0.65</v>
      </c>
      <c r="J49" s="4" t="str">
        <f t="shared" si="5"/>
        <v>0.8</v>
      </c>
      <c r="L49" s="4" t="s">
        <v>49</v>
      </c>
      <c r="M49" s="4">
        <v>3</v>
      </c>
      <c r="N49" s="4" t="str">
        <f t="shared" si="6"/>
        <v>3</v>
      </c>
      <c r="O49" s="4" t="str">
        <f t="shared" si="7"/>
        <v>4</v>
      </c>
      <c r="P49" s="4" t="str">
        <f t="shared" si="8"/>
        <v>5</v>
      </c>
      <c r="Q49" s="4">
        <v>3</v>
      </c>
      <c r="R49" s="4" t="str">
        <f t="shared" si="9"/>
        <v>0.2</v>
      </c>
      <c r="S49" s="4" t="str">
        <f t="shared" si="10"/>
        <v>0.35</v>
      </c>
      <c r="T49" s="4" t="str">
        <f t="shared" si="11"/>
        <v>0.5</v>
      </c>
      <c r="V49" s="8" t="s">
        <v>49</v>
      </c>
      <c r="W49" s="4">
        <v>6</v>
      </c>
      <c r="X49" s="4" t="str">
        <f t="shared" si="12"/>
        <v>6</v>
      </c>
      <c r="Y49" s="4" t="str">
        <f t="shared" si="13"/>
        <v>7</v>
      </c>
      <c r="Z49" s="4" t="str">
        <f t="shared" si="14"/>
        <v>8</v>
      </c>
      <c r="AA49" s="4">
        <v>6</v>
      </c>
      <c r="AB49" s="4" t="str">
        <f t="shared" si="15"/>
        <v>0.7</v>
      </c>
      <c r="AC49" s="4" t="str">
        <f t="shared" si="16"/>
        <v>0.8</v>
      </c>
      <c r="AD49" s="4" t="str">
        <f t="shared" si="17"/>
        <v>0.9</v>
      </c>
    </row>
    <row r="50" spans="2:30" x14ac:dyDescent="0.2">
      <c r="B50" s="4" t="s">
        <v>50</v>
      </c>
      <c r="C50" s="4">
        <v>4</v>
      </c>
      <c r="D50" s="4" t="str">
        <f t="shared" si="0"/>
        <v>4</v>
      </c>
      <c r="E50" s="4" t="str">
        <f t="shared" si="1"/>
        <v>5</v>
      </c>
      <c r="F50" s="4" t="str">
        <f t="shared" si="2"/>
        <v>6</v>
      </c>
      <c r="G50" s="4">
        <v>4</v>
      </c>
      <c r="H50" s="4" t="str">
        <f t="shared" si="3"/>
        <v>0.3</v>
      </c>
      <c r="I50" s="4" t="str">
        <f t="shared" si="4"/>
        <v>0.5</v>
      </c>
      <c r="J50" s="4" t="str">
        <f t="shared" si="5"/>
        <v>0.7</v>
      </c>
      <c r="L50" s="4" t="s">
        <v>50</v>
      </c>
      <c r="M50" s="4">
        <v>4</v>
      </c>
      <c r="N50" s="4" t="str">
        <f t="shared" si="6"/>
        <v>4</v>
      </c>
      <c r="O50" s="4" t="str">
        <f t="shared" si="7"/>
        <v>5</v>
      </c>
      <c r="P50" s="4" t="str">
        <f t="shared" si="8"/>
        <v>6</v>
      </c>
      <c r="Q50" s="4">
        <v>5</v>
      </c>
      <c r="R50" s="4" t="str">
        <f t="shared" si="9"/>
        <v>0.5</v>
      </c>
      <c r="S50" s="4" t="str">
        <f t="shared" si="10"/>
        <v>0.65</v>
      </c>
      <c r="T50" s="4" t="str">
        <f t="shared" si="11"/>
        <v>0.8</v>
      </c>
      <c r="V50" s="8" t="s">
        <v>50</v>
      </c>
      <c r="W50" s="4">
        <v>4</v>
      </c>
      <c r="X50" s="4" t="str">
        <f t="shared" si="12"/>
        <v>4</v>
      </c>
      <c r="Y50" s="4" t="str">
        <f t="shared" si="13"/>
        <v>5</v>
      </c>
      <c r="Z50" s="4" t="str">
        <f t="shared" si="14"/>
        <v>6</v>
      </c>
      <c r="AA50" s="4">
        <v>5</v>
      </c>
      <c r="AB50" s="4" t="str">
        <f t="shared" si="15"/>
        <v>0.5</v>
      </c>
      <c r="AC50" s="4" t="str">
        <f t="shared" si="16"/>
        <v>0.65</v>
      </c>
      <c r="AD50" s="4" t="str">
        <f t="shared" si="17"/>
        <v>0.8</v>
      </c>
    </row>
    <row r="51" spans="2:30" x14ac:dyDescent="0.2">
      <c r="B51" s="4" t="s">
        <v>51</v>
      </c>
      <c r="C51" s="4">
        <v>2</v>
      </c>
      <c r="D51" s="4" t="str">
        <f t="shared" si="0"/>
        <v>2</v>
      </c>
      <c r="E51" s="4" t="str">
        <f t="shared" si="1"/>
        <v>3</v>
      </c>
      <c r="F51" s="4" t="str">
        <f t="shared" si="2"/>
        <v>4</v>
      </c>
      <c r="G51" s="4">
        <v>5</v>
      </c>
      <c r="H51" s="4" t="str">
        <f t="shared" si="3"/>
        <v>0.5</v>
      </c>
      <c r="I51" s="4" t="str">
        <f t="shared" si="4"/>
        <v>0.65</v>
      </c>
      <c r="J51" s="4" t="str">
        <f t="shared" si="5"/>
        <v>0.8</v>
      </c>
      <c r="L51" s="4" t="s">
        <v>51</v>
      </c>
      <c r="M51" s="4">
        <v>2</v>
      </c>
      <c r="N51" s="4" t="str">
        <f t="shared" si="6"/>
        <v>2</v>
      </c>
      <c r="O51" s="4" t="str">
        <f t="shared" si="7"/>
        <v>3</v>
      </c>
      <c r="P51" s="4" t="str">
        <f t="shared" si="8"/>
        <v>4</v>
      </c>
      <c r="Q51" s="4">
        <v>5</v>
      </c>
      <c r="R51" s="4" t="str">
        <f t="shared" si="9"/>
        <v>0.5</v>
      </c>
      <c r="S51" s="4" t="str">
        <f t="shared" si="10"/>
        <v>0.65</v>
      </c>
      <c r="T51" s="4" t="str">
        <f t="shared" si="11"/>
        <v>0.8</v>
      </c>
      <c r="V51" s="8" t="s">
        <v>51</v>
      </c>
      <c r="W51" s="4">
        <v>3</v>
      </c>
      <c r="X51" s="4" t="str">
        <f t="shared" si="12"/>
        <v>3</v>
      </c>
      <c r="Y51" s="4" t="str">
        <f t="shared" si="13"/>
        <v>4</v>
      </c>
      <c r="Z51" s="4" t="str">
        <f t="shared" si="14"/>
        <v>5</v>
      </c>
      <c r="AA51" s="4">
        <v>5</v>
      </c>
      <c r="AB51" s="4" t="str">
        <f t="shared" si="15"/>
        <v>0.5</v>
      </c>
      <c r="AC51" s="4" t="str">
        <f t="shared" si="16"/>
        <v>0.65</v>
      </c>
      <c r="AD51" s="4" t="str">
        <f t="shared" si="17"/>
        <v>0.8</v>
      </c>
    </row>
    <row r="52" spans="2:30" x14ac:dyDescent="0.2">
      <c r="B52" s="4" t="s">
        <v>52</v>
      </c>
      <c r="C52" s="4">
        <v>4</v>
      </c>
      <c r="D52" s="4" t="str">
        <f t="shared" si="0"/>
        <v>4</v>
      </c>
      <c r="E52" s="4" t="str">
        <f t="shared" si="1"/>
        <v>5</v>
      </c>
      <c r="F52" s="4" t="str">
        <f t="shared" si="2"/>
        <v>6</v>
      </c>
      <c r="G52" s="4">
        <v>5</v>
      </c>
      <c r="H52" s="4" t="str">
        <f t="shared" si="3"/>
        <v>0.5</v>
      </c>
      <c r="I52" s="4" t="str">
        <f t="shared" si="4"/>
        <v>0.65</v>
      </c>
      <c r="J52" s="4" t="str">
        <f t="shared" si="5"/>
        <v>0.8</v>
      </c>
      <c r="L52" s="4" t="s">
        <v>52</v>
      </c>
      <c r="M52" s="4">
        <v>4</v>
      </c>
      <c r="N52" s="4" t="str">
        <f t="shared" si="6"/>
        <v>4</v>
      </c>
      <c r="O52" s="4" t="str">
        <f t="shared" si="7"/>
        <v>5</v>
      </c>
      <c r="P52" s="4" t="str">
        <f t="shared" si="8"/>
        <v>6</v>
      </c>
      <c r="Q52" s="4">
        <v>5</v>
      </c>
      <c r="R52" s="4" t="str">
        <f t="shared" si="9"/>
        <v>0.5</v>
      </c>
      <c r="S52" s="4" t="str">
        <f t="shared" si="10"/>
        <v>0.65</v>
      </c>
      <c r="T52" s="4" t="str">
        <f t="shared" si="11"/>
        <v>0.8</v>
      </c>
      <c r="V52" s="8" t="s">
        <v>52</v>
      </c>
      <c r="W52" s="4">
        <v>6</v>
      </c>
      <c r="X52" s="4" t="str">
        <f t="shared" si="12"/>
        <v>6</v>
      </c>
      <c r="Y52" s="4" t="str">
        <f t="shared" si="13"/>
        <v>7</v>
      </c>
      <c r="Z52" s="4" t="str">
        <f t="shared" si="14"/>
        <v>8</v>
      </c>
      <c r="AA52" s="4">
        <v>7</v>
      </c>
      <c r="AB52" s="4" t="str">
        <f t="shared" si="15"/>
        <v>0.85</v>
      </c>
      <c r="AC52" s="4" t="str">
        <f t="shared" si="16"/>
        <v>0.95</v>
      </c>
      <c r="AD52" s="4" t="str">
        <f t="shared" si="17"/>
        <v>1</v>
      </c>
    </row>
    <row r="53" spans="2:30" x14ac:dyDescent="0.2">
      <c r="B53" s="4" t="s">
        <v>53</v>
      </c>
      <c r="C53" s="4">
        <v>6</v>
      </c>
      <c r="D53" s="4" t="str">
        <f t="shared" si="0"/>
        <v>6</v>
      </c>
      <c r="E53" s="4" t="str">
        <f t="shared" si="1"/>
        <v>7</v>
      </c>
      <c r="F53" s="4" t="str">
        <f t="shared" si="2"/>
        <v>8</v>
      </c>
      <c r="G53" s="4">
        <v>5</v>
      </c>
      <c r="H53" s="4" t="str">
        <f t="shared" si="3"/>
        <v>0.5</v>
      </c>
      <c r="I53" s="4" t="str">
        <f t="shared" si="4"/>
        <v>0.65</v>
      </c>
      <c r="J53" s="4" t="str">
        <f t="shared" si="5"/>
        <v>0.8</v>
      </c>
      <c r="L53" s="4" t="s">
        <v>53</v>
      </c>
      <c r="M53" s="4">
        <v>6</v>
      </c>
      <c r="N53" s="4" t="str">
        <f t="shared" si="6"/>
        <v>6</v>
      </c>
      <c r="O53" s="4" t="str">
        <f t="shared" si="7"/>
        <v>7</v>
      </c>
      <c r="P53" s="4" t="str">
        <f t="shared" si="8"/>
        <v>8</v>
      </c>
      <c r="Q53" s="4">
        <v>5</v>
      </c>
      <c r="R53" s="4" t="str">
        <f t="shared" si="9"/>
        <v>0.5</v>
      </c>
      <c r="S53" s="4" t="str">
        <f t="shared" si="10"/>
        <v>0.65</v>
      </c>
      <c r="T53" s="4" t="str">
        <f t="shared" si="11"/>
        <v>0.8</v>
      </c>
      <c r="V53" s="8" t="s">
        <v>53</v>
      </c>
      <c r="W53" s="4">
        <v>6</v>
      </c>
      <c r="X53" s="4" t="str">
        <f t="shared" si="12"/>
        <v>6</v>
      </c>
      <c r="Y53" s="4" t="str">
        <f t="shared" si="13"/>
        <v>7</v>
      </c>
      <c r="Z53" s="4" t="str">
        <f t="shared" si="14"/>
        <v>8</v>
      </c>
      <c r="AA53" s="4">
        <v>7</v>
      </c>
      <c r="AB53" s="4" t="str">
        <f t="shared" si="15"/>
        <v>0.85</v>
      </c>
      <c r="AC53" s="4" t="str">
        <f t="shared" si="16"/>
        <v>0.95</v>
      </c>
      <c r="AD53" s="4" t="str">
        <f t="shared" si="17"/>
        <v>1</v>
      </c>
    </row>
    <row r="54" spans="2:30" x14ac:dyDescent="0.2">
      <c r="B54" s="4" t="s">
        <v>54</v>
      </c>
      <c r="C54" s="4">
        <v>3</v>
      </c>
      <c r="D54" s="4" t="str">
        <f t="shared" si="0"/>
        <v>3</v>
      </c>
      <c r="E54" s="4" t="str">
        <f t="shared" si="1"/>
        <v>4</v>
      </c>
      <c r="F54" s="4" t="str">
        <f t="shared" si="2"/>
        <v>5</v>
      </c>
      <c r="G54" s="4">
        <v>3</v>
      </c>
      <c r="H54" s="4" t="str">
        <f t="shared" si="3"/>
        <v>0.2</v>
      </c>
      <c r="I54" s="4" t="str">
        <f t="shared" si="4"/>
        <v>0.35</v>
      </c>
      <c r="J54" s="4" t="str">
        <f t="shared" si="5"/>
        <v>0.5</v>
      </c>
      <c r="L54" s="4" t="s">
        <v>54</v>
      </c>
      <c r="M54" s="4">
        <v>4</v>
      </c>
      <c r="N54" s="4" t="str">
        <f t="shared" si="6"/>
        <v>4</v>
      </c>
      <c r="O54" s="4" t="str">
        <f t="shared" si="7"/>
        <v>5</v>
      </c>
      <c r="P54" s="4" t="str">
        <f t="shared" si="8"/>
        <v>6</v>
      </c>
      <c r="Q54" s="4">
        <v>5</v>
      </c>
      <c r="R54" s="4" t="str">
        <f t="shared" si="9"/>
        <v>0.5</v>
      </c>
      <c r="S54" s="4" t="str">
        <f t="shared" si="10"/>
        <v>0.65</v>
      </c>
      <c r="T54" s="4" t="str">
        <f t="shared" si="11"/>
        <v>0.8</v>
      </c>
      <c r="V54" s="8" t="s">
        <v>54</v>
      </c>
      <c r="W54" s="4">
        <v>4</v>
      </c>
      <c r="X54" s="4" t="str">
        <f t="shared" si="12"/>
        <v>4</v>
      </c>
      <c r="Y54" s="4" t="str">
        <f t="shared" si="13"/>
        <v>5</v>
      </c>
      <c r="Z54" s="4" t="str">
        <f t="shared" si="14"/>
        <v>6</v>
      </c>
      <c r="AA54" s="4">
        <v>5</v>
      </c>
      <c r="AB54" s="4" t="str">
        <f t="shared" si="15"/>
        <v>0.5</v>
      </c>
      <c r="AC54" s="4" t="str">
        <f t="shared" si="16"/>
        <v>0.65</v>
      </c>
      <c r="AD54" s="4" t="str">
        <f t="shared" si="17"/>
        <v>0.8</v>
      </c>
    </row>
    <row r="55" spans="2:30" x14ac:dyDescent="0.2">
      <c r="B55" s="4" t="s">
        <v>55</v>
      </c>
      <c r="C55" s="4">
        <v>5</v>
      </c>
      <c r="D55" s="4" t="str">
        <f t="shared" si="0"/>
        <v>5</v>
      </c>
      <c r="E55" s="4" t="str">
        <f t="shared" si="1"/>
        <v>6</v>
      </c>
      <c r="F55" s="4" t="str">
        <f t="shared" si="2"/>
        <v>7</v>
      </c>
      <c r="G55" s="4">
        <v>7</v>
      </c>
      <c r="H55" s="4" t="str">
        <f t="shared" si="3"/>
        <v>0.85</v>
      </c>
      <c r="I55" s="4" t="str">
        <f t="shared" si="4"/>
        <v>0.95</v>
      </c>
      <c r="J55" s="4" t="str">
        <f t="shared" si="5"/>
        <v>1</v>
      </c>
      <c r="L55" s="4" t="s">
        <v>55</v>
      </c>
      <c r="M55" s="4">
        <v>5</v>
      </c>
      <c r="N55" s="4" t="str">
        <f t="shared" si="6"/>
        <v>5</v>
      </c>
      <c r="O55" s="4" t="str">
        <f t="shared" si="7"/>
        <v>6</v>
      </c>
      <c r="P55" s="4" t="str">
        <f t="shared" si="8"/>
        <v>7</v>
      </c>
      <c r="Q55" s="4">
        <v>7</v>
      </c>
      <c r="R55" s="4" t="str">
        <f t="shared" si="9"/>
        <v>0.85</v>
      </c>
      <c r="S55" s="4" t="str">
        <f t="shared" si="10"/>
        <v>0.95</v>
      </c>
      <c r="T55" s="4" t="str">
        <f t="shared" si="11"/>
        <v>1</v>
      </c>
      <c r="V55" s="8" t="s">
        <v>55</v>
      </c>
      <c r="W55" s="4">
        <v>5</v>
      </c>
      <c r="X55" s="4" t="str">
        <f t="shared" si="12"/>
        <v>5</v>
      </c>
      <c r="Y55" s="4" t="str">
        <f t="shared" si="13"/>
        <v>6</v>
      </c>
      <c r="Z55" s="4" t="str">
        <f t="shared" si="14"/>
        <v>7</v>
      </c>
      <c r="AA55" s="4">
        <v>7</v>
      </c>
      <c r="AB55" s="4" t="str">
        <f t="shared" si="15"/>
        <v>0.85</v>
      </c>
      <c r="AC55" s="4" t="str">
        <f t="shared" si="16"/>
        <v>0.95</v>
      </c>
      <c r="AD55" s="4" t="str">
        <f t="shared" si="17"/>
        <v>1</v>
      </c>
    </row>
    <row r="56" spans="2:30" x14ac:dyDescent="0.2">
      <c r="B56" s="4" t="s">
        <v>56</v>
      </c>
      <c r="C56" s="4">
        <v>5</v>
      </c>
      <c r="D56" s="4" t="str">
        <f t="shared" si="0"/>
        <v>5</v>
      </c>
      <c r="E56" s="4" t="str">
        <f t="shared" si="1"/>
        <v>6</v>
      </c>
      <c r="F56" s="4" t="str">
        <f t="shared" si="2"/>
        <v>7</v>
      </c>
      <c r="G56" s="4">
        <v>7</v>
      </c>
      <c r="H56" s="4" t="str">
        <f t="shared" si="3"/>
        <v>0.85</v>
      </c>
      <c r="I56" s="4" t="str">
        <f t="shared" si="4"/>
        <v>0.95</v>
      </c>
      <c r="J56" s="4" t="str">
        <f t="shared" si="5"/>
        <v>1</v>
      </c>
      <c r="L56" s="4" t="s">
        <v>56</v>
      </c>
      <c r="M56" s="4">
        <v>5</v>
      </c>
      <c r="N56" s="4" t="str">
        <f t="shared" si="6"/>
        <v>5</v>
      </c>
      <c r="O56" s="4" t="str">
        <f t="shared" si="7"/>
        <v>6</v>
      </c>
      <c r="P56" s="4" t="str">
        <f t="shared" si="8"/>
        <v>7</v>
      </c>
      <c r="Q56" s="4">
        <v>7</v>
      </c>
      <c r="R56" s="4" t="str">
        <f t="shared" si="9"/>
        <v>0.85</v>
      </c>
      <c r="S56" s="4" t="str">
        <f t="shared" si="10"/>
        <v>0.95</v>
      </c>
      <c r="T56" s="4" t="str">
        <f t="shared" si="11"/>
        <v>1</v>
      </c>
      <c r="V56" s="8" t="s">
        <v>56</v>
      </c>
      <c r="W56" s="4">
        <v>5</v>
      </c>
      <c r="X56" s="4" t="str">
        <f t="shared" si="12"/>
        <v>5</v>
      </c>
      <c r="Y56" s="4" t="str">
        <f t="shared" si="13"/>
        <v>6</v>
      </c>
      <c r="Z56" s="4" t="str">
        <f t="shared" si="14"/>
        <v>7</v>
      </c>
      <c r="AA56" s="4">
        <v>7</v>
      </c>
      <c r="AB56" s="4" t="str">
        <f t="shared" si="15"/>
        <v>0.85</v>
      </c>
      <c r="AC56" s="4" t="str">
        <f t="shared" si="16"/>
        <v>0.95</v>
      </c>
      <c r="AD56" s="4" t="str">
        <f t="shared" si="17"/>
        <v>1</v>
      </c>
    </row>
    <row r="57" spans="2:30" x14ac:dyDescent="0.2">
      <c r="B57" s="4" t="s">
        <v>57</v>
      </c>
      <c r="C57" s="4">
        <v>6</v>
      </c>
      <c r="D57" s="4" t="str">
        <f t="shared" si="0"/>
        <v>6</v>
      </c>
      <c r="E57" s="4" t="str">
        <f t="shared" si="1"/>
        <v>7</v>
      </c>
      <c r="F57" s="4" t="str">
        <f t="shared" si="2"/>
        <v>8</v>
      </c>
      <c r="G57" s="4">
        <v>5</v>
      </c>
      <c r="H57" s="4" t="str">
        <f t="shared" si="3"/>
        <v>0.5</v>
      </c>
      <c r="I57" s="4" t="str">
        <f t="shared" si="4"/>
        <v>0.65</v>
      </c>
      <c r="J57" s="4" t="str">
        <f t="shared" si="5"/>
        <v>0.8</v>
      </c>
      <c r="L57" s="4" t="s">
        <v>57</v>
      </c>
      <c r="M57" s="4">
        <v>3</v>
      </c>
      <c r="N57" s="4" t="str">
        <f t="shared" si="6"/>
        <v>3</v>
      </c>
      <c r="O57" s="4" t="str">
        <f t="shared" si="7"/>
        <v>4</v>
      </c>
      <c r="P57" s="4" t="str">
        <f t="shared" si="8"/>
        <v>5</v>
      </c>
      <c r="Q57" s="4">
        <v>2</v>
      </c>
      <c r="R57" s="4" t="str">
        <f t="shared" si="9"/>
        <v>0.1</v>
      </c>
      <c r="S57" s="4" t="str">
        <f t="shared" si="10"/>
        <v>0.2</v>
      </c>
      <c r="T57" s="4" t="str">
        <f t="shared" si="11"/>
        <v>0.3</v>
      </c>
      <c r="V57" s="8" t="s">
        <v>57</v>
      </c>
      <c r="W57" s="4">
        <v>3</v>
      </c>
      <c r="X57" s="4" t="str">
        <f t="shared" si="12"/>
        <v>3</v>
      </c>
      <c r="Y57" s="4" t="str">
        <f t="shared" si="13"/>
        <v>4</v>
      </c>
      <c r="Z57" s="4" t="str">
        <f t="shared" si="14"/>
        <v>5</v>
      </c>
      <c r="AA57" s="4">
        <v>5</v>
      </c>
      <c r="AB57" s="4" t="str">
        <f t="shared" si="15"/>
        <v>0.5</v>
      </c>
      <c r="AC57" s="4" t="str">
        <f t="shared" si="16"/>
        <v>0.65</v>
      </c>
      <c r="AD57" s="4" t="str">
        <f t="shared" si="17"/>
        <v>0.8</v>
      </c>
    </row>
    <row r="58" spans="2:30" x14ac:dyDescent="0.2">
      <c r="B58" s="4" t="s">
        <v>58</v>
      </c>
      <c r="C58" s="4">
        <v>3</v>
      </c>
      <c r="D58" s="4" t="str">
        <f t="shared" si="0"/>
        <v>3</v>
      </c>
      <c r="E58" s="4" t="str">
        <f t="shared" si="1"/>
        <v>4</v>
      </c>
      <c r="F58" s="4" t="str">
        <f t="shared" si="2"/>
        <v>5</v>
      </c>
      <c r="G58" s="4">
        <v>5</v>
      </c>
      <c r="H58" s="4" t="str">
        <f t="shared" si="3"/>
        <v>0.5</v>
      </c>
      <c r="I58" s="4" t="str">
        <f t="shared" si="4"/>
        <v>0.65</v>
      </c>
      <c r="J58" s="4" t="str">
        <f t="shared" si="5"/>
        <v>0.8</v>
      </c>
      <c r="L58" s="4" t="s">
        <v>58</v>
      </c>
      <c r="M58" s="4">
        <v>4</v>
      </c>
      <c r="N58" s="4" t="str">
        <f t="shared" si="6"/>
        <v>4</v>
      </c>
      <c r="O58" s="4" t="str">
        <f t="shared" si="7"/>
        <v>5</v>
      </c>
      <c r="P58" s="4" t="str">
        <f t="shared" si="8"/>
        <v>6</v>
      </c>
      <c r="Q58" s="4">
        <v>5</v>
      </c>
      <c r="R58" s="4" t="str">
        <f t="shared" si="9"/>
        <v>0.5</v>
      </c>
      <c r="S58" s="4" t="str">
        <f t="shared" si="10"/>
        <v>0.65</v>
      </c>
      <c r="T58" s="4" t="str">
        <f t="shared" si="11"/>
        <v>0.8</v>
      </c>
      <c r="V58" s="8" t="s">
        <v>58</v>
      </c>
      <c r="W58" s="4">
        <v>5</v>
      </c>
      <c r="X58" s="4" t="str">
        <f t="shared" si="12"/>
        <v>5</v>
      </c>
      <c r="Y58" s="4" t="str">
        <f t="shared" si="13"/>
        <v>6</v>
      </c>
      <c r="Z58" s="4" t="str">
        <f t="shared" si="14"/>
        <v>7</v>
      </c>
      <c r="AA58" s="4">
        <v>5</v>
      </c>
      <c r="AB58" s="4" t="str">
        <f t="shared" si="15"/>
        <v>0.5</v>
      </c>
      <c r="AC58" s="4" t="str">
        <f t="shared" si="16"/>
        <v>0.65</v>
      </c>
      <c r="AD58" s="4" t="str">
        <f t="shared" si="17"/>
        <v>0.8</v>
      </c>
    </row>
    <row r="59" spans="2:30" x14ac:dyDescent="0.2">
      <c r="B59" s="4" t="s">
        <v>59</v>
      </c>
      <c r="C59" s="4">
        <v>4</v>
      </c>
      <c r="D59" s="4" t="str">
        <f t="shared" si="0"/>
        <v>4</v>
      </c>
      <c r="E59" s="4" t="str">
        <f t="shared" si="1"/>
        <v>5</v>
      </c>
      <c r="F59" s="4" t="str">
        <f t="shared" si="2"/>
        <v>6</v>
      </c>
      <c r="G59" s="4">
        <v>7</v>
      </c>
      <c r="H59" s="4" t="str">
        <f t="shared" si="3"/>
        <v>0.85</v>
      </c>
      <c r="I59" s="4" t="str">
        <f t="shared" si="4"/>
        <v>0.95</v>
      </c>
      <c r="J59" s="4" t="str">
        <f t="shared" si="5"/>
        <v>1</v>
      </c>
      <c r="L59" s="4" t="s">
        <v>59</v>
      </c>
      <c r="M59" s="4">
        <v>5</v>
      </c>
      <c r="N59" s="4" t="str">
        <f t="shared" si="6"/>
        <v>5</v>
      </c>
      <c r="O59" s="4" t="str">
        <f t="shared" si="7"/>
        <v>6</v>
      </c>
      <c r="P59" s="4" t="str">
        <f t="shared" si="8"/>
        <v>7</v>
      </c>
      <c r="Q59" s="4">
        <v>7</v>
      </c>
      <c r="R59" s="4" t="str">
        <f t="shared" si="9"/>
        <v>0.85</v>
      </c>
      <c r="S59" s="4" t="str">
        <f t="shared" si="10"/>
        <v>0.95</v>
      </c>
      <c r="T59" s="4" t="str">
        <f t="shared" si="11"/>
        <v>1</v>
      </c>
      <c r="V59" s="8" t="s">
        <v>59</v>
      </c>
      <c r="W59" s="4">
        <v>4</v>
      </c>
      <c r="X59" s="4" t="str">
        <f t="shared" si="12"/>
        <v>4</v>
      </c>
      <c r="Y59" s="4" t="str">
        <f t="shared" si="13"/>
        <v>5</v>
      </c>
      <c r="Z59" s="4" t="str">
        <f t="shared" si="14"/>
        <v>6</v>
      </c>
      <c r="AA59" s="4">
        <v>7</v>
      </c>
      <c r="AB59" s="4" t="str">
        <f t="shared" si="15"/>
        <v>0.85</v>
      </c>
      <c r="AC59" s="4" t="str">
        <f t="shared" si="16"/>
        <v>0.95</v>
      </c>
      <c r="AD59" s="4" t="str">
        <f t="shared" si="17"/>
        <v>1</v>
      </c>
    </row>
    <row r="60" spans="2:30" x14ac:dyDescent="0.2">
      <c r="B60" s="4" t="s">
        <v>60</v>
      </c>
      <c r="C60" s="4">
        <v>5</v>
      </c>
      <c r="D60" s="4" t="str">
        <f t="shared" si="0"/>
        <v>5</v>
      </c>
      <c r="E60" s="4" t="str">
        <f t="shared" si="1"/>
        <v>6</v>
      </c>
      <c r="F60" s="4" t="str">
        <f t="shared" si="2"/>
        <v>7</v>
      </c>
      <c r="G60" s="4">
        <v>6</v>
      </c>
      <c r="H60" s="4" t="str">
        <f t="shared" si="3"/>
        <v>0.7</v>
      </c>
      <c r="I60" s="4" t="str">
        <f t="shared" si="4"/>
        <v>0.8</v>
      </c>
      <c r="J60" s="4" t="str">
        <f t="shared" si="5"/>
        <v>0.9</v>
      </c>
      <c r="L60" s="4" t="s">
        <v>60</v>
      </c>
      <c r="M60" s="4">
        <v>4</v>
      </c>
      <c r="N60" s="4" t="str">
        <f t="shared" si="6"/>
        <v>4</v>
      </c>
      <c r="O60" s="4" t="str">
        <f t="shared" si="7"/>
        <v>5</v>
      </c>
      <c r="P60" s="4" t="str">
        <f t="shared" si="8"/>
        <v>6</v>
      </c>
      <c r="Q60" s="4">
        <v>6</v>
      </c>
      <c r="R60" s="4" t="str">
        <f t="shared" si="9"/>
        <v>0.7</v>
      </c>
      <c r="S60" s="4" t="str">
        <f t="shared" si="10"/>
        <v>0.8</v>
      </c>
      <c r="T60" s="4" t="str">
        <f t="shared" si="11"/>
        <v>0.9</v>
      </c>
      <c r="V60" s="8" t="s">
        <v>60</v>
      </c>
      <c r="W60" s="4">
        <v>5</v>
      </c>
      <c r="X60" s="4" t="str">
        <f t="shared" si="12"/>
        <v>5</v>
      </c>
      <c r="Y60" s="4" t="str">
        <f t="shared" si="13"/>
        <v>6</v>
      </c>
      <c r="Z60" s="4" t="str">
        <f t="shared" si="14"/>
        <v>7</v>
      </c>
      <c r="AA60" s="4">
        <v>6</v>
      </c>
      <c r="AB60" s="4" t="str">
        <f t="shared" si="15"/>
        <v>0.7</v>
      </c>
      <c r="AC60" s="4" t="str">
        <f t="shared" si="16"/>
        <v>0.8</v>
      </c>
      <c r="AD60" s="4" t="str">
        <f t="shared" si="17"/>
        <v>0.9</v>
      </c>
    </row>
    <row r="61" spans="2:30" x14ac:dyDescent="0.2">
      <c r="B61" s="4" t="s">
        <v>61</v>
      </c>
      <c r="C61" s="4">
        <v>4</v>
      </c>
      <c r="D61" s="4" t="str">
        <f t="shared" si="0"/>
        <v>4</v>
      </c>
      <c r="E61" s="4" t="str">
        <f t="shared" si="1"/>
        <v>5</v>
      </c>
      <c r="F61" s="4" t="str">
        <f t="shared" si="2"/>
        <v>6</v>
      </c>
      <c r="G61" s="4">
        <v>5</v>
      </c>
      <c r="H61" s="4" t="str">
        <f t="shared" si="3"/>
        <v>0.5</v>
      </c>
      <c r="I61" s="4" t="str">
        <f t="shared" si="4"/>
        <v>0.65</v>
      </c>
      <c r="J61" s="4" t="str">
        <f t="shared" si="5"/>
        <v>0.8</v>
      </c>
      <c r="L61" s="4" t="s">
        <v>61</v>
      </c>
      <c r="M61" s="4">
        <v>4</v>
      </c>
      <c r="N61" s="4" t="str">
        <f t="shared" si="6"/>
        <v>4</v>
      </c>
      <c r="O61" s="4" t="str">
        <f t="shared" si="7"/>
        <v>5</v>
      </c>
      <c r="P61" s="4" t="str">
        <f t="shared" si="8"/>
        <v>6</v>
      </c>
      <c r="Q61" s="4">
        <v>5</v>
      </c>
      <c r="R61" s="4" t="str">
        <f t="shared" si="9"/>
        <v>0.5</v>
      </c>
      <c r="S61" s="4" t="str">
        <f t="shared" si="10"/>
        <v>0.65</v>
      </c>
      <c r="T61" s="4" t="str">
        <f t="shared" si="11"/>
        <v>0.8</v>
      </c>
      <c r="V61" s="8" t="s">
        <v>61</v>
      </c>
      <c r="W61" s="4">
        <v>6</v>
      </c>
      <c r="X61" s="4" t="str">
        <f t="shared" si="12"/>
        <v>6</v>
      </c>
      <c r="Y61" s="4" t="str">
        <f t="shared" si="13"/>
        <v>7</v>
      </c>
      <c r="Z61" s="4" t="str">
        <f t="shared" si="14"/>
        <v>8</v>
      </c>
      <c r="AA61" s="4">
        <v>7</v>
      </c>
      <c r="AB61" s="4" t="str">
        <f t="shared" si="15"/>
        <v>0.85</v>
      </c>
      <c r="AC61" s="4" t="str">
        <f t="shared" si="16"/>
        <v>0.95</v>
      </c>
      <c r="AD61" s="4" t="str">
        <f t="shared" si="17"/>
        <v>1</v>
      </c>
    </row>
    <row r="62" spans="2:30" x14ac:dyDescent="0.2">
      <c r="B62" s="4" t="s">
        <v>62</v>
      </c>
      <c r="C62" s="4">
        <v>6</v>
      </c>
      <c r="D62" s="4" t="str">
        <f t="shared" si="0"/>
        <v>6</v>
      </c>
      <c r="E62" s="4" t="str">
        <f t="shared" si="1"/>
        <v>7</v>
      </c>
      <c r="F62" s="4" t="str">
        <f t="shared" si="2"/>
        <v>8</v>
      </c>
      <c r="G62" s="4">
        <v>5</v>
      </c>
      <c r="H62" s="4" t="str">
        <f t="shared" si="3"/>
        <v>0.5</v>
      </c>
      <c r="I62" s="4" t="str">
        <f t="shared" si="4"/>
        <v>0.65</v>
      </c>
      <c r="J62" s="4" t="str">
        <f t="shared" si="5"/>
        <v>0.8</v>
      </c>
      <c r="L62" s="4" t="s">
        <v>62</v>
      </c>
      <c r="M62" s="4">
        <v>3</v>
      </c>
      <c r="N62" s="4" t="str">
        <f t="shared" si="6"/>
        <v>3</v>
      </c>
      <c r="O62" s="4" t="str">
        <f t="shared" si="7"/>
        <v>4</v>
      </c>
      <c r="P62" s="4" t="str">
        <f t="shared" si="8"/>
        <v>5</v>
      </c>
      <c r="Q62" s="4">
        <v>3</v>
      </c>
      <c r="R62" s="4" t="str">
        <f t="shared" si="9"/>
        <v>0.2</v>
      </c>
      <c r="S62" s="4" t="str">
        <f t="shared" si="10"/>
        <v>0.35</v>
      </c>
      <c r="T62" s="4" t="str">
        <f t="shared" si="11"/>
        <v>0.5</v>
      </c>
      <c r="V62" s="8" t="s">
        <v>62</v>
      </c>
      <c r="W62" s="4">
        <v>3</v>
      </c>
      <c r="X62" s="4" t="str">
        <f t="shared" si="12"/>
        <v>3</v>
      </c>
      <c r="Y62" s="4" t="str">
        <f t="shared" si="13"/>
        <v>4</v>
      </c>
      <c r="Z62" s="4" t="str">
        <f t="shared" si="14"/>
        <v>5</v>
      </c>
      <c r="AA62" s="4">
        <v>5</v>
      </c>
      <c r="AB62" s="4" t="str">
        <f t="shared" si="15"/>
        <v>0.5</v>
      </c>
      <c r="AC62" s="4" t="str">
        <f t="shared" si="16"/>
        <v>0.65</v>
      </c>
      <c r="AD62" s="4" t="str">
        <f t="shared" si="17"/>
        <v>0.8</v>
      </c>
    </row>
    <row r="63" spans="2:30" x14ac:dyDescent="0.2">
      <c r="B63" s="4" t="s">
        <v>63</v>
      </c>
      <c r="C63" s="4">
        <v>6</v>
      </c>
      <c r="D63" s="4" t="str">
        <f t="shared" si="0"/>
        <v>6</v>
      </c>
      <c r="E63" s="4" t="str">
        <f t="shared" si="1"/>
        <v>7</v>
      </c>
      <c r="F63" s="4" t="str">
        <f t="shared" si="2"/>
        <v>8</v>
      </c>
      <c r="G63" s="4">
        <v>5</v>
      </c>
      <c r="H63" s="4" t="str">
        <f t="shared" si="3"/>
        <v>0.5</v>
      </c>
      <c r="I63" s="4" t="str">
        <f t="shared" si="4"/>
        <v>0.65</v>
      </c>
      <c r="J63" s="4" t="str">
        <f t="shared" si="5"/>
        <v>0.8</v>
      </c>
      <c r="L63" s="4" t="s">
        <v>63</v>
      </c>
      <c r="M63" s="4">
        <v>6</v>
      </c>
      <c r="N63" s="4" t="str">
        <f t="shared" si="6"/>
        <v>6</v>
      </c>
      <c r="O63" s="4" t="str">
        <f t="shared" si="7"/>
        <v>7</v>
      </c>
      <c r="P63" s="4" t="str">
        <f t="shared" si="8"/>
        <v>8</v>
      </c>
      <c r="Q63" s="4">
        <v>4</v>
      </c>
      <c r="R63" s="4" t="str">
        <f t="shared" si="9"/>
        <v>0.3</v>
      </c>
      <c r="S63" s="4" t="str">
        <f t="shared" si="10"/>
        <v>0.5</v>
      </c>
      <c r="T63" s="4" t="str">
        <f t="shared" si="11"/>
        <v>0.7</v>
      </c>
      <c r="V63" s="8" t="s">
        <v>63</v>
      </c>
      <c r="W63" s="4">
        <v>6</v>
      </c>
      <c r="X63" s="4" t="str">
        <f t="shared" si="12"/>
        <v>6</v>
      </c>
      <c r="Y63" s="4" t="str">
        <f t="shared" si="13"/>
        <v>7</v>
      </c>
      <c r="Z63" s="4" t="str">
        <f t="shared" si="14"/>
        <v>8</v>
      </c>
      <c r="AA63" s="4">
        <v>4</v>
      </c>
      <c r="AB63" s="4" t="str">
        <f t="shared" si="15"/>
        <v>0.3</v>
      </c>
      <c r="AC63" s="4" t="str">
        <f t="shared" si="16"/>
        <v>0.5</v>
      </c>
      <c r="AD63" s="4" t="str">
        <f t="shared" si="17"/>
        <v>0.7</v>
      </c>
    </row>
    <row r="64" spans="2:30" x14ac:dyDescent="0.2">
      <c r="B64" s="4" t="s">
        <v>64</v>
      </c>
      <c r="C64" s="4">
        <v>6</v>
      </c>
      <c r="D64" s="4" t="str">
        <f t="shared" si="0"/>
        <v>6</v>
      </c>
      <c r="E64" s="4" t="str">
        <f t="shared" si="1"/>
        <v>7</v>
      </c>
      <c r="F64" s="4" t="str">
        <f t="shared" si="2"/>
        <v>8</v>
      </c>
      <c r="G64" s="4">
        <v>4</v>
      </c>
      <c r="H64" s="4" t="str">
        <f t="shared" si="3"/>
        <v>0.3</v>
      </c>
      <c r="I64" s="4" t="str">
        <f t="shared" si="4"/>
        <v>0.5</v>
      </c>
      <c r="J64" s="4" t="str">
        <f t="shared" si="5"/>
        <v>0.7</v>
      </c>
      <c r="L64" s="4" t="s">
        <v>64</v>
      </c>
      <c r="M64" s="4">
        <v>6</v>
      </c>
      <c r="N64" s="4" t="str">
        <f t="shared" si="6"/>
        <v>6</v>
      </c>
      <c r="O64" s="4" t="str">
        <f t="shared" si="7"/>
        <v>7</v>
      </c>
      <c r="P64" s="4" t="str">
        <f t="shared" si="8"/>
        <v>8</v>
      </c>
      <c r="Q64" s="4">
        <v>4</v>
      </c>
      <c r="R64" s="4" t="str">
        <f t="shared" si="9"/>
        <v>0.3</v>
      </c>
      <c r="S64" s="4" t="str">
        <f t="shared" si="10"/>
        <v>0.5</v>
      </c>
      <c r="T64" s="4" t="str">
        <f t="shared" si="11"/>
        <v>0.7</v>
      </c>
      <c r="V64" s="8" t="s">
        <v>64</v>
      </c>
      <c r="W64" s="4">
        <v>6</v>
      </c>
      <c r="X64" s="4" t="str">
        <f t="shared" si="12"/>
        <v>6</v>
      </c>
      <c r="Y64" s="4" t="str">
        <f t="shared" si="13"/>
        <v>7</v>
      </c>
      <c r="Z64" s="4" t="str">
        <f t="shared" si="14"/>
        <v>8</v>
      </c>
      <c r="AA64" s="4">
        <v>5</v>
      </c>
      <c r="AB64" s="4" t="str">
        <f t="shared" si="15"/>
        <v>0.5</v>
      </c>
      <c r="AC64" s="4" t="str">
        <f t="shared" si="16"/>
        <v>0.65</v>
      </c>
      <c r="AD64" s="4" t="str">
        <f t="shared" si="17"/>
        <v>0.8</v>
      </c>
    </row>
    <row r="65" spans="2:30" x14ac:dyDescent="0.2">
      <c r="B65" s="4" t="s">
        <v>65</v>
      </c>
      <c r="C65" s="4">
        <v>6</v>
      </c>
      <c r="D65" s="4" t="str">
        <f t="shared" si="0"/>
        <v>6</v>
      </c>
      <c r="E65" s="4" t="str">
        <f t="shared" si="1"/>
        <v>7</v>
      </c>
      <c r="F65" s="4" t="str">
        <f t="shared" si="2"/>
        <v>8</v>
      </c>
      <c r="G65" s="4">
        <v>5</v>
      </c>
      <c r="H65" s="4" t="str">
        <f t="shared" si="3"/>
        <v>0.5</v>
      </c>
      <c r="I65" s="4" t="str">
        <f t="shared" si="4"/>
        <v>0.65</v>
      </c>
      <c r="J65" s="4" t="str">
        <f t="shared" si="5"/>
        <v>0.8</v>
      </c>
      <c r="L65" s="4" t="s">
        <v>65</v>
      </c>
      <c r="M65" s="4">
        <v>6</v>
      </c>
      <c r="N65" s="4" t="str">
        <f t="shared" si="6"/>
        <v>6</v>
      </c>
      <c r="O65" s="4" t="str">
        <f t="shared" si="7"/>
        <v>7</v>
      </c>
      <c r="P65" s="4" t="str">
        <f t="shared" si="8"/>
        <v>8</v>
      </c>
      <c r="Q65" s="4">
        <v>5</v>
      </c>
      <c r="R65" s="4" t="str">
        <f t="shared" si="9"/>
        <v>0.5</v>
      </c>
      <c r="S65" s="4" t="str">
        <f t="shared" si="10"/>
        <v>0.65</v>
      </c>
      <c r="T65" s="4" t="str">
        <f t="shared" si="11"/>
        <v>0.8</v>
      </c>
      <c r="V65" s="8" t="s">
        <v>65</v>
      </c>
      <c r="W65" s="4">
        <v>6</v>
      </c>
      <c r="X65" s="4" t="str">
        <f t="shared" si="12"/>
        <v>6</v>
      </c>
      <c r="Y65" s="4" t="str">
        <f t="shared" si="13"/>
        <v>7</v>
      </c>
      <c r="Z65" s="4" t="str">
        <f t="shared" si="14"/>
        <v>8</v>
      </c>
      <c r="AA65" s="4">
        <v>5</v>
      </c>
      <c r="AB65" s="4" t="str">
        <f t="shared" si="15"/>
        <v>0.5</v>
      </c>
      <c r="AC65" s="4" t="str">
        <f t="shared" si="16"/>
        <v>0.65</v>
      </c>
      <c r="AD65" s="4" t="str">
        <f t="shared" si="17"/>
        <v>0.8</v>
      </c>
    </row>
    <row r="66" spans="2:30" x14ac:dyDescent="0.2">
      <c r="B66" s="4" t="s">
        <v>66</v>
      </c>
      <c r="C66" s="4">
        <v>6</v>
      </c>
      <c r="D66" s="4" t="str">
        <f t="shared" si="0"/>
        <v>6</v>
      </c>
      <c r="E66" s="4" t="str">
        <f t="shared" si="1"/>
        <v>7</v>
      </c>
      <c r="F66" s="4" t="str">
        <f t="shared" si="2"/>
        <v>8</v>
      </c>
      <c r="G66" s="4">
        <v>5</v>
      </c>
      <c r="H66" s="4" t="str">
        <f t="shared" si="3"/>
        <v>0.5</v>
      </c>
      <c r="I66" s="4" t="str">
        <f t="shared" si="4"/>
        <v>0.65</v>
      </c>
      <c r="J66" s="4" t="str">
        <f t="shared" si="5"/>
        <v>0.8</v>
      </c>
      <c r="L66" s="4" t="s">
        <v>66</v>
      </c>
      <c r="M66" s="4">
        <v>6</v>
      </c>
      <c r="N66" s="4" t="str">
        <f t="shared" si="6"/>
        <v>6</v>
      </c>
      <c r="O66" s="4" t="str">
        <f t="shared" si="7"/>
        <v>7</v>
      </c>
      <c r="P66" s="4" t="str">
        <f t="shared" si="8"/>
        <v>8</v>
      </c>
      <c r="Q66" s="4">
        <v>5</v>
      </c>
      <c r="R66" s="4" t="str">
        <f t="shared" si="9"/>
        <v>0.5</v>
      </c>
      <c r="S66" s="4" t="str">
        <f t="shared" si="10"/>
        <v>0.65</v>
      </c>
      <c r="T66" s="4" t="str">
        <f t="shared" si="11"/>
        <v>0.8</v>
      </c>
      <c r="V66" s="8" t="s">
        <v>66</v>
      </c>
      <c r="W66" s="4">
        <v>6</v>
      </c>
      <c r="X66" s="4" t="str">
        <f t="shared" si="12"/>
        <v>6</v>
      </c>
      <c r="Y66" s="4" t="str">
        <f t="shared" si="13"/>
        <v>7</v>
      </c>
      <c r="Z66" s="4" t="str">
        <f t="shared" si="14"/>
        <v>8</v>
      </c>
      <c r="AA66" s="4">
        <v>5</v>
      </c>
      <c r="AB66" s="4" t="str">
        <f t="shared" si="15"/>
        <v>0.5</v>
      </c>
      <c r="AC66" s="4" t="str">
        <f t="shared" si="16"/>
        <v>0.65</v>
      </c>
      <c r="AD66" s="4" t="str">
        <f t="shared" si="17"/>
        <v>0.8</v>
      </c>
    </row>
    <row r="67" spans="2:30" x14ac:dyDescent="0.2">
      <c r="B67" s="4" t="s">
        <v>67</v>
      </c>
      <c r="C67" s="4">
        <v>3</v>
      </c>
      <c r="D67" s="4" t="str">
        <f t="shared" si="0"/>
        <v>3</v>
      </c>
      <c r="E67" s="4" t="str">
        <f t="shared" si="1"/>
        <v>4</v>
      </c>
      <c r="F67" s="4" t="str">
        <f t="shared" si="2"/>
        <v>5</v>
      </c>
      <c r="G67" s="4">
        <v>4</v>
      </c>
      <c r="H67" s="4" t="str">
        <f t="shared" si="3"/>
        <v>0.3</v>
      </c>
      <c r="I67" s="4" t="str">
        <f t="shared" si="4"/>
        <v>0.5</v>
      </c>
      <c r="J67" s="4" t="str">
        <f t="shared" si="5"/>
        <v>0.7</v>
      </c>
      <c r="L67" s="4" t="s">
        <v>67</v>
      </c>
      <c r="M67" s="4">
        <v>3</v>
      </c>
      <c r="N67" s="4" t="str">
        <f t="shared" si="6"/>
        <v>3</v>
      </c>
      <c r="O67" s="4" t="str">
        <f t="shared" si="7"/>
        <v>4</v>
      </c>
      <c r="P67" s="4" t="str">
        <f t="shared" si="8"/>
        <v>5</v>
      </c>
      <c r="Q67" s="4">
        <v>4</v>
      </c>
      <c r="R67" s="4" t="str">
        <f t="shared" si="9"/>
        <v>0.3</v>
      </c>
      <c r="S67" s="4" t="str">
        <f t="shared" si="10"/>
        <v>0.5</v>
      </c>
      <c r="T67" s="4" t="str">
        <f t="shared" si="11"/>
        <v>0.7</v>
      </c>
      <c r="V67" s="8" t="s">
        <v>67</v>
      </c>
      <c r="W67" s="4">
        <v>6</v>
      </c>
      <c r="X67" s="4" t="str">
        <f t="shared" si="12"/>
        <v>6</v>
      </c>
      <c r="Y67" s="4" t="str">
        <f t="shared" si="13"/>
        <v>7</v>
      </c>
      <c r="Z67" s="4" t="str">
        <f t="shared" si="14"/>
        <v>8</v>
      </c>
      <c r="AA67" s="4">
        <v>5</v>
      </c>
      <c r="AB67" s="4" t="str">
        <f t="shared" si="15"/>
        <v>0.5</v>
      </c>
      <c r="AC67" s="4" t="str">
        <f t="shared" si="16"/>
        <v>0.65</v>
      </c>
      <c r="AD67" s="4" t="str">
        <f t="shared" si="17"/>
        <v>0.8</v>
      </c>
    </row>
    <row r="68" spans="2:30" x14ac:dyDescent="0.2">
      <c r="B68" s="4" t="s">
        <v>68</v>
      </c>
      <c r="C68" s="19">
        <v>5</v>
      </c>
      <c r="D68" s="4" t="str">
        <f t="shared" ref="D68:D94" si="18">IF(C68=1,"1",IF(C68=2,"2",IF(C68=3,"3",IF(C68=4,"4",IF(C68=5,"5",IF(C68=6,"6",IF(C68=7,"7")))))))</f>
        <v>5</v>
      </c>
      <c r="E68" s="4" t="str">
        <f t="shared" ref="E68:E94" si="19">IF(C68=1,"2",IF(C68=2,"3",IF(C68=3,"4",IF(C68=4,"5",IF(C68=5,"6",IF(C68=6,"7",IF(C68=7,"8")))))))</f>
        <v>6</v>
      </c>
      <c r="F68" s="4" t="str">
        <f t="shared" ref="F68:F94" si="20">IF(C68=1,"3",IF(C68=2,"4",IF(C68=3,"5",IF(C68=4,"6",IF(C68=5,"7",IF(C68=6,"8",IF(C68=7,"9")))))))</f>
        <v>7</v>
      </c>
      <c r="G68" s="4">
        <v>4</v>
      </c>
      <c r="H68" s="4" t="str">
        <f t="shared" ref="H68:H94" si="21">IF(G68=1,"0",IF(G68=2,"0.1",IF(G68=3,"0.2",IF(G68=4,"0.3",IF(G68=5,"0.5",IF(G68=6,"0.7",IF(G68=7,"0.85")))))))</f>
        <v>0.3</v>
      </c>
      <c r="I68" s="4" t="str">
        <f t="shared" ref="I68:I94" si="22">IF(G68=1,"0.05",IF(G68=2,"0.2",IF(G68=3,"0.35",IF(G68=4,"0.5",IF(G68=5,"0.65",IF(G68=6,"0.8",IF(G68=7,"0.95")))))))</f>
        <v>0.5</v>
      </c>
      <c r="J68" s="4" t="str">
        <f t="shared" ref="J68:J94" si="23">IF(G68=1,"0.15",IF(G68=2,"0.3",IF(G68=3,"0.5",IF(G68=4,"0.7",IF(G68=5,"0.8",IF(G68=6,"0.9",IF(G68=7,"1")))))))</f>
        <v>0.7</v>
      </c>
      <c r="L68" s="4" t="s">
        <v>68</v>
      </c>
      <c r="M68" s="19">
        <v>5</v>
      </c>
      <c r="N68" s="4" t="str">
        <f t="shared" ref="N68:N94" si="24">IF(M68=1,"1",IF(M68=2,"2",IF(M68=3,"3",IF(M68=4,"4",IF(M68=5,"5",IF(M68=6,"6",IF(M68=7,"7")))))))</f>
        <v>5</v>
      </c>
      <c r="O68" s="4" t="str">
        <f t="shared" ref="O68:O94" si="25">IF(M68=1,"2",IF(M68=2,"3",IF(M68=3,"4",IF(M68=4,"5",IF(M68=5,"6",IF(M68=6,"7",IF(M68=7,"8")))))))</f>
        <v>6</v>
      </c>
      <c r="P68" s="4" t="str">
        <f t="shared" ref="P68:P94" si="26">IF(M68=1,"3",IF(M68=2,"4",IF(M68=3,"5",IF(M68=4,"6",IF(M68=5,"7",IF(M68=6,"8",IF(M68=7,"9")))))))</f>
        <v>7</v>
      </c>
      <c r="Q68" s="4">
        <v>4</v>
      </c>
      <c r="R68" s="4" t="str">
        <f t="shared" ref="R68:R94" si="27">IF(Q68=1,"0",IF(Q68=2,"0.1",IF(Q68=3,"0.2",IF(Q68=4,"0.3",IF(Q68=5,"0.5",IF(Q68=6,"0.7",IF(Q68=7,"0.85")))))))</f>
        <v>0.3</v>
      </c>
      <c r="S68" s="4" t="str">
        <f t="shared" ref="S68:S94" si="28">IF(Q68=1,"0.05",IF(Q68=2,"0.2",IF(Q68=3,"0.35",IF(Q68=4,"0.5",IF(Q68=5,"0.65",IF(Q68=6,"0.8",IF(Q68=7,"0.95")))))))</f>
        <v>0.5</v>
      </c>
      <c r="T68" s="4" t="str">
        <f t="shared" ref="T68:T94" si="29">IF(Q68=1,"0.15",IF(Q68=2,"0.3",IF(Q68=3,"0.5",IF(Q68=4,"0.7",IF(Q68=5,"0.8",IF(Q68=6,"0.9",IF(Q68=7,"1")))))))</f>
        <v>0.7</v>
      </c>
      <c r="V68" s="8" t="s">
        <v>68</v>
      </c>
      <c r="W68" s="19">
        <v>5</v>
      </c>
      <c r="X68" s="4" t="str">
        <f t="shared" ref="X68:X94" si="30">IF(W68=1,"1",IF(W68=2,"2",IF(W68=3,"3",IF(W68=4,"4",IF(W68=5,"5",IF(W68=6,"6",IF(W68=7,"7")))))))</f>
        <v>5</v>
      </c>
      <c r="Y68" s="4" t="str">
        <f t="shared" ref="Y68:Y94" si="31">IF(W68=1,"2",IF(W68=2,"3",IF(W68=3,"4",IF(W68=4,"5",IF(W68=5,"6",IF(W68=6,"7",IF(W68=7,"8")))))))</f>
        <v>6</v>
      </c>
      <c r="Z68" s="4" t="str">
        <f t="shared" ref="Z68:Z94" si="32">IF(W68=1,"3",IF(W68=2,"4",IF(W68=3,"5",IF(W68=4,"6",IF(W68=5,"7",IF(W68=6,"8",IF(W68=7,"9")))))))</f>
        <v>7</v>
      </c>
      <c r="AA68" s="4">
        <v>4</v>
      </c>
      <c r="AB68" s="4" t="str">
        <f t="shared" ref="AB68:AB94" si="33">IF(AA68=1,"0",IF(AA68=2,"0.1",IF(AA68=3,"0.2",IF(AA68=4,"0.3",IF(AA68=5,"0.5",IF(AA68=6,"0.7",IF(AA68=7,"0.85")))))))</f>
        <v>0.3</v>
      </c>
      <c r="AC68" s="4" t="str">
        <f t="shared" ref="AC68:AC94" si="34">IF(AA68=1,"0.05",IF(AA68=2,"0.2",IF(AA68=3,"0.35",IF(AA68=4,"0.5",IF(AA68=5,"0.65",IF(AA68=6,"0.8",IF(AA68=7,"0.95")))))))</f>
        <v>0.5</v>
      </c>
      <c r="AD68" s="4" t="str">
        <f t="shared" ref="AD68:AD94" si="35">IF(AA68=1,"0.15",IF(AA68=2,"0.3",IF(AA68=3,"0.5",IF(AA68=4,"0.7",IF(AA68=5,"0.8",IF(AA68=6,"0.9",IF(AA68=7,"1")))))))</f>
        <v>0.7</v>
      </c>
    </row>
    <row r="69" spans="2:30" x14ac:dyDescent="0.2">
      <c r="B69" s="4" t="s">
        <v>69</v>
      </c>
      <c r="C69" s="4">
        <v>5</v>
      </c>
      <c r="D69" s="4" t="str">
        <f t="shared" si="18"/>
        <v>5</v>
      </c>
      <c r="E69" s="4" t="str">
        <f t="shared" si="19"/>
        <v>6</v>
      </c>
      <c r="F69" s="4" t="str">
        <f t="shared" si="20"/>
        <v>7</v>
      </c>
      <c r="G69" s="4">
        <v>4</v>
      </c>
      <c r="H69" s="4" t="str">
        <f t="shared" si="21"/>
        <v>0.3</v>
      </c>
      <c r="I69" s="4" t="str">
        <f t="shared" si="22"/>
        <v>0.5</v>
      </c>
      <c r="J69" s="4" t="str">
        <f t="shared" si="23"/>
        <v>0.7</v>
      </c>
      <c r="L69" s="4" t="s">
        <v>69</v>
      </c>
      <c r="M69" s="4">
        <v>6</v>
      </c>
      <c r="N69" s="4" t="str">
        <f t="shared" si="24"/>
        <v>6</v>
      </c>
      <c r="O69" s="4" t="str">
        <f t="shared" si="25"/>
        <v>7</v>
      </c>
      <c r="P69" s="4" t="str">
        <f t="shared" si="26"/>
        <v>8</v>
      </c>
      <c r="Q69" s="4">
        <v>5</v>
      </c>
      <c r="R69" s="4" t="str">
        <f t="shared" si="27"/>
        <v>0.5</v>
      </c>
      <c r="S69" s="4" t="str">
        <f t="shared" si="28"/>
        <v>0.65</v>
      </c>
      <c r="T69" s="4" t="str">
        <f t="shared" si="29"/>
        <v>0.8</v>
      </c>
      <c r="V69" s="8" t="s">
        <v>69</v>
      </c>
      <c r="W69" s="4">
        <v>6</v>
      </c>
      <c r="X69" s="4" t="str">
        <f t="shared" si="30"/>
        <v>6</v>
      </c>
      <c r="Y69" s="4" t="str">
        <f t="shared" si="31"/>
        <v>7</v>
      </c>
      <c r="Z69" s="4" t="str">
        <f t="shared" si="32"/>
        <v>8</v>
      </c>
      <c r="AA69" s="4">
        <v>4</v>
      </c>
      <c r="AB69" s="4" t="str">
        <f t="shared" si="33"/>
        <v>0.3</v>
      </c>
      <c r="AC69" s="4" t="str">
        <f t="shared" si="34"/>
        <v>0.5</v>
      </c>
      <c r="AD69" s="4" t="str">
        <f t="shared" si="35"/>
        <v>0.7</v>
      </c>
    </row>
    <row r="70" spans="2:30" x14ac:dyDescent="0.2">
      <c r="B70" s="4" t="s">
        <v>70</v>
      </c>
      <c r="C70" s="4">
        <v>5</v>
      </c>
      <c r="D70" s="4" t="str">
        <f t="shared" si="18"/>
        <v>5</v>
      </c>
      <c r="E70" s="4" t="str">
        <f t="shared" si="19"/>
        <v>6</v>
      </c>
      <c r="F70" s="4" t="str">
        <f t="shared" si="20"/>
        <v>7</v>
      </c>
      <c r="G70" s="4">
        <v>5</v>
      </c>
      <c r="H70" s="4" t="str">
        <f t="shared" si="21"/>
        <v>0.5</v>
      </c>
      <c r="I70" s="4" t="str">
        <f t="shared" si="22"/>
        <v>0.65</v>
      </c>
      <c r="J70" s="4" t="str">
        <f t="shared" si="23"/>
        <v>0.8</v>
      </c>
      <c r="L70" s="4" t="s">
        <v>70</v>
      </c>
      <c r="M70" s="4">
        <v>5</v>
      </c>
      <c r="N70" s="4" t="str">
        <f t="shared" si="24"/>
        <v>5</v>
      </c>
      <c r="O70" s="4" t="str">
        <f t="shared" si="25"/>
        <v>6</v>
      </c>
      <c r="P70" s="4" t="str">
        <f t="shared" si="26"/>
        <v>7</v>
      </c>
      <c r="Q70" s="4">
        <v>5</v>
      </c>
      <c r="R70" s="4" t="str">
        <f t="shared" si="27"/>
        <v>0.5</v>
      </c>
      <c r="S70" s="4" t="str">
        <f t="shared" si="28"/>
        <v>0.65</v>
      </c>
      <c r="T70" s="4" t="str">
        <f t="shared" si="29"/>
        <v>0.8</v>
      </c>
      <c r="V70" s="8" t="s">
        <v>70</v>
      </c>
      <c r="W70" s="4">
        <v>6</v>
      </c>
      <c r="X70" s="4" t="str">
        <f t="shared" si="30"/>
        <v>6</v>
      </c>
      <c r="Y70" s="4" t="str">
        <f t="shared" si="31"/>
        <v>7</v>
      </c>
      <c r="Z70" s="4" t="str">
        <f t="shared" si="32"/>
        <v>8</v>
      </c>
      <c r="AA70" s="4">
        <v>7</v>
      </c>
      <c r="AB70" s="4" t="str">
        <f t="shared" si="33"/>
        <v>0.85</v>
      </c>
      <c r="AC70" s="4" t="str">
        <f t="shared" si="34"/>
        <v>0.95</v>
      </c>
      <c r="AD70" s="4" t="str">
        <f t="shared" si="35"/>
        <v>1</v>
      </c>
    </row>
    <row r="71" spans="2:30" x14ac:dyDescent="0.2">
      <c r="B71" s="4" t="s">
        <v>71</v>
      </c>
      <c r="C71" s="4">
        <v>5</v>
      </c>
      <c r="D71" s="4" t="str">
        <f t="shared" si="18"/>
        <v>5</v>
      </c>
      <c r="E71" s="4" t="str">
        <f t="shared" si="19"/>
        <v>6</v>
      </c>
      <c r="F71" s="4" t="str">
        <f t="shared" si="20"/>
        <v>7</v>
      </c>
      <c r="G71" s="4">
        <v>5</v>
      </c>
      <c r="H71" s="4" t="str">
        <f t="shared" si="21"/>
        <v>0.5</v>
      </c>
      <c r="I71" s="4" t="str">
        <f t="shared" si="22"/>
        <v>0.65</v>
      </c>
      <c r="J71" s="4" t="str">
        <f t="shared" si="23"/>
        <v>0.8</v>
      </c>
      <c r="L71" s="4" t="s">
        <v>71</v>
      </c>
      <c r="M71" s="4">
        <v>5</v>
      </c>
      <c r="N71" s="4" t="str">
        <f t="shared" si="24"/>
        <v>5</v>
      </c>
      <c r="O71" s="4" t="str">
        <f t="shared" si="25"/>
        <v>6</v>
      </c>
      <c r="P71" s="4" t="str">
        <f t="shared" si="26"/>
        <v>7</v>
      </c>
      <c r="Q71" s="4">
        <v>5</v>
      </c>
      <c r="R71" s="4" t="str">
        <f t="shared" si="27"/>
        <v>0.5</v>
      </c>
      <c r="S71" s="4" t="str">
        <f t="shared" si="28"/>
        <v>0.65</v>
      </c>
      <c r="T71" s="4" t="str">
        <f t="shared" si="29"/>
        <v>0.8</v>
      </c>
      <c r="V71" s="8" t="s">
        <v>71</v>
      </c>
      <c r="W71" s="4">
        <v>6</v>
      </c>
      <c r="X71" s="4" t="str">
        <f t="shared" si="30"/>
        <v>6</v>
      </c>
      <c r="Y71" s="4" t="str">
        <f t="shared" si="31"/>
        <v>7</v>
      </c>
      <c r="Z71" s="4" t="str">
        <f t="shared" si="32"/>
        <v>8</v>
      </c>
      <c r="AA71" s="4">
        <v>5</v>
      </c>
      <c r="AB71" s="4" t="str">
        <f t="shared" si="33"/>
        <v>0.5</v>
      </c>
      <c r="AC71" s="4" t="str">
        <f t="shared" si="34"/>
        <v>0.65</v>
      </c>
      <c r="AD71" s="4" t="str">
        <f t="shared" si="35"/>
        <v>0.8</v>
      </c>
    </row>
    <row r="72" spans="2:30" x14ac:dyDescent="0.2">
      <c r="B72" s="4" t="s">
        <v>72</v>
      </c>
      <c r="C72" s="4">
        <v>6</v>
      </c>
      <c r="D72" s="4" t="str">
        <f t="shared" si="18"/>
        <v>6</v>
      </c>
      <c r="E72" s="4" t="str">
        <f t="shared" si="19"/>
        <v>7</v>
      </c>
      <c r="F72" s="4" t="str">
        <f t="shared" si="20"/>
        <v>8</v>
      </c>
      <c r="G72" s="4">
        <v>6</v>
      </c>
      <c r="H72" s="4" t="str">
        <f t="shared" si="21"/>
        <v>0.7</v>
      </c>
      <c r="I72" s="4" t="str">
        <f t="shared" si="22"/>
        <v>0.8</v>
      </c>
      <c r="J72" s="4" t="str">
        <f t="shared" si="23"/>
        <v>0.9</v>
      </c>
      <c r="L72" s="4" t="s">
        <v>72</v>
      </c>
      <c r="M72" s="4">
        <v>6</v>
      </c>
      <c r="N72" s="4" t="str">
        <f t="shared" si="24"/>
        <v>6</v>
      </c>
      <c r="O72" s="4" t="str">
        <f t="shared" si="25"/>
        <v>7</v>
      </c>
      <c r="P72" s="4" t="str">
        <f t="shared" si="26"/>
        <v>8</v>
      </c>
      <c r="Q72" s="4">
        <v>6</v>
      </c>
      <c r="R72" s="4" t="str">
        <f t="shared" si="27"/>
        <v>0.7</v>
      </c>
      <c r="S72" s="4" t="str">
        <f t="shared" si="28"/>
        <v>0.8</v>
      </c>
      <c r="T72" s="4" t="str">
        <f t="shared" si="29"/>
        <v>0.9</v>
      </c>
      <c r="V72" s="8" t="s">
        <v>72</v>
      </c>
      <c r="W72" s="4">
        <v>6</v>
      </c>
      <c r="X72" s="4" t="str">
        <f t="shared" si="30"/>
        <v>6</v>
      </c>
      <c r="Y72" s="4" t="str">
        <f t="shared" si="31"/>
        <v>7</v>
      </c>
      <c r="Z72" s="4" t="str">
        <f t="shared" si="32"/>
        <v>8</v>
      </c>
      <c r="AA72" s="4">
        <v>6</v>
      </c>
      <c r="AB72" s="4" t="str">
        <f t="shared" si="33"/>
        <v>0.7</v>
      </c>
      <c r="AC72" s="4" t="str">
        <f t="shared" si="34"/>
        <v>0.8</v>
      </c>
      <c r="AD72" s="4" t="str">
        <f t="shared" si="35"/>
        <v>0.9</v>
      </c>
    </row>
    <row r="73" spans="2:30" x14ac:dyDescent="0.2">
      <c r="B73" s="4" t="s">
        <v>73</v>
      </c>
      <c r="C73" s="4">
        <v>5</v>
      </c>
      <c r="D73" s="4" t="str">
        <f t="shared" si="18"/>
        <v>5</v>
      </c>
      <c r="E73" s="4" t="str">
        <f t="shared" si="19"/>
        <v>6</v>
      </c>
      <c r="F73" s="4" t="str">
        <f t="shared" si="20"/>
        <v>7</v>
      </c>
      <c r="G73" s="4">
        <v>5</v>
      </c>
      <c r="H73" s="4" t="str">
        <f t="shared" si="21"/>
        <v>0.5</v>
      </c>
      <c r="I73" s="4" t="str">
        <f t="shared" si="22"/>
        <v>0.65</v>
      </c>
      <c r="J73" s="4" t="str">
        <f t="shared" si="23"/>
        <v>0.8</v>
      </c>
      <c r="L73" s="4" t="s">
        <v>73</v>
      </c>
      <c r="M73" s="4">
        <v>5</v>
      </c>
      <c r="N73" s="4" t="str">
        <f t="shared" si="24"/>
        <v>5</v>
      </c>
      <c r="O73" s="4" t="str">
        <f t="shared" si="25"/>
        <v>6</v>
      </c>
      <c r="P73" s="4" t="str">
        <f t="shared" si="26"/>
        <v>7</v>
      </c>
      <c r="Q73" s="4">
        <v>5</v>
      </c>
      <c r="R73" s="4" t="str">
        <f t="shared" si="27"/>
        <v>0.5</v>
      </c>
      <c r="S73" s="4" t="str">
        <f t="shared" si="28"/>
        <v>0.65</v>
      </c>
      <c r="T73" s="4" t="str">
        <f t="shared" si="29"/>
        <v>0.8</v>
      </c>
      <c r="V73" s="8" t="s">
        <v>73</v>
      </c>
      <c r="W73" s="4">
        <v>6</v>
      </c>
      <c r="X73" s="4" t="str">
        <f t="shared" si="30"/>
        <v>6</v>
      </c>
      <c r="Y73" s="4" t="str">
        <f t="shared" si="31"/>
        <v>7</v>
      </c>
      <c r="Z73" s="4" t="str">
        <f t="shared" si="32"/>
        <v>8</v>
      </c>
      <c r="AA73" s="4">
        <v>5</v>
      </c>
      <c r="AB73" s="4" t="str">
        <f t="shared" si="33"/>
        <v>0.5</v>
      </c>
      <c r="AC73" s="4" t="str">
        <f t="shared" si="34"/>
        <v>0.65</v>
      </c>
      <c r="AD73" s="4" t="str">
        <f t="shared" si="35"/>
        <v>0.8</v>
      </c>
    </row>
    <row r="74" spans="2:30" x14ac:dyDescent="0.2">
      <c r="B74" s="4" t="s">
        <v>74</v>
      </c>
      <c r="C74" s="4">
        <v>4</v>
      </c>
      <c r="D74" s="4" t="str">
        <f t="shared" si="18"/>
        <v>4</v>
      </c>
      <c r="E74" s="4" t="str">
        <f t="shared" si="19"/>
        <v>5</v>
      </c>
      <c r="F74" s="4" t="str">
        <f t="shared" si="20"/>
        <v>6</v>
      </c>
      <c r="G74" s="4">
        <v>7</v>
      </c>
      <c r="H74" s="4" t="str">
        <f t="shared" si="21"/>
        <v>0.85</v>
      </c>
      <c r="I74" s="4" t="str">
        <f t="shared" si="22"/>
        <v>0.95</v>
      </c>
      <c r="J74" s="4" t="str">
        <f t="shared" si="23"/>
        <v>1</v>
      </c>
      <c r="L74" s="4" t="s">
        <v>74</v>
      </c>
      <c r="M74" s="4">
        <v>4</v>
      </c>
      <c r="N74" s="4" t="str">
        <f t="shared" si="24"/>
        <v>4</v>
      </c>
      <c r="O74" s="4" t="str">
        <f t="shared" si="25"/>
        <v>5</v>
      </c>
      <c r="P74" s="4" t="str">
        <f t="shared" si="26"/>
        <v>6</v>
      </c>
      <c r="Q74" s="4">
        <v>7</v>
      </c>
      <c r="R74" s="4" t="str">
        <f t="shared" si="27"/>
        <v>0.85</v>
      </c>
      <c r="S74" s="4" t="str">
        <f t="shared" si="28"/>
        <v>0.95</v>
      </c>
      <c r="T74" s="4" t="str">
        <f t="shared" si="29"/>
        <v>1</v>
      </c>
      <c r="V74" s="8" t="s">
        <v>74</v>
      </c>
      <c r="W74" s="4">
        <v>4</v>
      </c>
      <c r="X74" s="4" t="str">
        <f t="shared" si="30"/>
        <v>4</v>
      </c>
      <c r="Y74" s="4" t="str">
        <f t="shared" si="31"/>
        <v>5</v>
      </c>
      <c r="Z74" s="4" t="str">
        <f t="shared" si="32"/>
        <v>6</v>
      </c>
      <c r="AA74" s="4">
        <v>7</v>
      </c>
      <c r="AB74" s="4" t="str">
        <f t="shared" si="33"/>
        <v>0.85</v>
      </c>
      <c r="AC74" s="4" t="str">
        <f t="shared" si="34"/>
        <v>0.95</v>
      </c>
      <c r="AD74" s="4" t="str">
        <f t="shared" si="35"/>
        <v>1</v>
      </c>
    </row>
    <row r="75" spans="2:30" x14ac:dyDescent="0.2">
      <c r="B75" s="4" t="s">
        <v>75</v>
      </c>
      <c r="C75" s="4">
        <v>6</v>
      </c>
      <c r="D75" s="4" t="str">
        <f t="shared" si="18"/>
        <v>6</v>
      </c>
      <c r="E75" s="4" t="str">
        <f t="shared" si="19"/>
        <v>7</v>
      </c>
      <c r="F75" s="4" t="str">
        <f t="shared" si="20"/>
        <v>8</v>
      </c>
      <c r="G75" s="4">
        <v>6</v>
      </c>
      <c r="H75" s="4" t="str">
        <f t="shared" si="21"/>
        <v>0.7</v>
      </c>
      <c r="I75" s="4" t="str">
        <f t="shared" si="22"/>
        <v>0.8</v>
      </c>
      <c r="J75" s="4" t="str">
        <f t="shared" si="23"/>
        <v>0.9</v>
      </c>
      <c r="L75" s="4" t="s">
        <v>75</v>
      </c>
      <c r="M75" s="4">
        <v>6</v>
      </c>
      <c r="N75" s="4" t="str">
        <f t="shared" si="24"/>
        <v>6</v>
      </c>
      <c r="O75" s="4" t="str">
        <f t="shared" si="25"/>
        <v>7</v>
      </c>
      <c r="P75" s="4" t="str">
        <f t="shared" si="26"/>
        <v>8</v>
      </c>
      <c r="Q75" s="4">
        <v>6</v>
      </c>
      <c r="R75" s="4" t="str">
        <f t="shared" si="27"/>
        <v>0.7</v>
      </c>
      <c r="S75" s="4" t="str">
        <f t="shared" si="28"/>
        <v>0.8</v>
      </c>
      <c r="T75" s="4" t="str">
        <f t="shared" si="29"/>
        <v>0.9</v>
      </c>
      <c r="V75" s="8" t="s">
        <v>75</v>
      </c>
      <c r="W75" s="4">
        <v>5</v>
      </c>
      <c r="X75" s="4" t="str">
        <f t="shared" si="30"/>
        <v>5</v>
      </c>
      <c r="Y75" s="4" t="str">
        <f t="shared" si="31"/>
        <v>6</v>
      </c>
      <c r="Z75" s="4" t="str">
        <f t="shared" si="32"/>
        <v>7</v>
      </c>
      <c r="AA75" s="4">
        <v>7</v>
      </c>
      <c r="AB75" s="4" t="str">
        <f t="shared" si="33"/>
        <v>0.85</v>
      </c>
      <c r="AC75" s="4" t="str">
        <f t="shared" si="34"/>
        <v>0.95</v>
      </c>
      <c r="AD75" s="4" t="str">
        <f t="shared" si="35"/>
        <v>1</v>
      </c>
    </row>
    <row r="76" spans="2:30" x14ac:dyDescent="0.2">
      <c r="B76" s="4" t="s">
        <v>76</v>
      </c>
      <c r="C76" s="4">
        <v>6</v>
      </c>
      <c r="D76" s="4" t="str">
        <f t="shared" si="18"/>
        <v>6</v>
      </c>
      <c r="E76" s="4" t="str">
        <f t="shared" si="19"/>
        <v>7</v>
      </c>
      <c r="F76" s="4" t="str">
        <f t="shared" si="20"/>
        <v>8</v>
      </c>
      <c r="G76" s="4">
        <v>6</v>
      </c>
      <c r="H76" s="4" t="str">
        <f t="shared" si="21"/>
        <v>0.7</v>
      </c>
      <c r="I76" s="4" t="str">
        <f t="shared" si="22"/>
        <v>0.8</v>
      </c>
      <c r="J76" s="4" t="str">
        <f t="shared" si="23"/>
        <v>0.9</v>
      </c>
      <c r="L76" s="4" t="s">
        <v>76</v>
      </c>
      <c r="M76" s="4">
        <v>5</v>
      </c>
      <c r="N76" s="4" t="str">
        <f t="shared" si="24"/>
        <v>5</v>
      </c>
      <c r="O76" s="4" t="str">
        <f t="shared" si="25"/>
        <v>6</v>
      </c>
      <c r="P76" s="4" t="str">
        <f t="shared" si="26"/>
        <v>7</v>
      </c>
      <c r="Q76" s="4">
        <v>6</v>
      </c>
      <c r="R76" s="4" t="str">
        <f t="shared" si="27"/>
        <v>0.7</v>
      </c>
      <c r="S76" s="4" t="str">
        <f t="shared" si="28"/>
        <v>0.8</v>
      </c>
      <c r="T76" s="4" t="str">
        <f t="shared" si="29"/>
        <v>0.9</v>
      </c>
      <c r="V76" s="8" t="s">
        <v>76</v>
      </c>
      <c r="W76" s="4">
        <v>5</v>
      </c>
      <c r="X76" s="4" t="str">
        <f t="shared" si="30"/>
        <v>5</v>
      </c>
      <c r="Y76" s="4" t="str">
        <f t="shared" si="31"/>
        <v>6</v>
      </c>
      <c r="Z76" s="4" t="str">
        <f t="shared" si="32"/>
        <v>7</v>
      </c>
      <c r="AA76" s="4">
        <v>6</v>
      </c>
      <c r="AB76" s="4" t="str">
        <f t="shared" si="33"/>
        <v>0.7</v>
      </c>
      <c r="AC76" s="4" t="str">
        <f t="shared" si="34"/>
        <v>0.8</v>
      </c>
      <c r="AD76" s="4" t="str">
        <f t="shared" si="35"/>
        <v>0.9</v>
      </c>
    </row>
    <row r="77" spans="2:30" x14ac:dyDescent="0.2">
      <c r="B77" s="4" t="s">
        <v>77</v>
      </c>
      <c r="C77" s="4">
        <v>4</v>
      </c>
      <c r="D77" s="4" t="str">
        <f t="shared" si="18"/>
        <v>4</v>
      </c>
      <c r="E77" s="4" t="str">
        <f t="shared" si="19"/>
        <v>5</v>
      </c>
      <c r="F77" s="4" t="str">
        <f t="shared" si="20"/>
        <v>6</v>
      </c>
      <c r="G77" s="4">
        <v>4</v>
      </c>
      <c r="H77" s="4" t="str">
        <f t="shared" si="21"/>
        <v>0.3</v>
      </c>
      <c r="I77" s="4" t="str">
        <f t="shared" si="22"/>
        <v>0.5</v>
      </c>
      <c r="J77" s="4" t="str">
        <f t="shared" si="23"/>
        <v>0.7</v>
      </c>
      <c r="L77" s="4" t="s">
        <v>77</v>
      </c>
      <c r="M77" s="4">
        <v>4</v>
      </c>
      <c r="N77" s="4" t="str">
        <f t="shared" si="24"/>
        <v>4</v>
      </c>
      <c r="O77" s="4" t="str">
        <f t="shared" si="25"/>
        <v>5</v>
      </c>
      <c r="P77" s="4" t="str">
        <f t="shared" si="26"/>
        <v>6</v>
      </c>
      <c r="Q77" s="4">
        <v>4</v>
      </c>
      <c r="R77" s="4" t="str">
        <f t="shared" si="27"/>
        <v>0.3</v>
      </c>
      <c r="S77" s="4" t="str">
        <f t="shared" si="28"/>
        <v>0.5</v>
      </c>
      <c r="T77" s="4" t="str">
        <f t="shared" si="29"/>
        <v>0.7</v>
      </c>
      <c r="V77" s="8" t="s">
        <v>77</v>
      </c>
      <c r="W77" s="4">
        <v>5</v>
      </c>
      <c r="X77" s="4" t="str">
        <f t="shared" si="30"/>
        <v>5</v>
      </c>
      <c r="Y77" s="4" t="str">
        <f t="shared" si="31"/>
        <v>6</v>
      </c>
      <c r="Z77" s="4" t="str">
        <f t="shared" si="32"/>
        <v>7</v>
      </c>
      <c r="AA77" s="4">
        <v>5</v>
      </c>
      <c r="AB77" s="4" t="str">
        <f t="shared" si="33"/>
        <v>0.5</v>
      </c>
      <c r="AC77" s="4" t="str">
        <f t="shared" si="34"/>
        <v>0.65</v>
      </c>
      <c r="AD77" s="4" t="str">
        <f t="shared" si="35"/>
        <v>0.8</v>
      </c>
    </row>
    <row r="78" spans="2:30" x14ac:dyDescent="0.2">
      <c r="B78" s="4" t="s">
        <v>78</v>
      </c>
      <c r="C78" s="4">
        <v>5</v>
      </c>
      <c r="D78" s="4" t="str">
        <f t="shared" si="18"/>
        <v>5</v>
      </c>
      <c r="E78" s="4" t="str">
        <f t="shared" si="19"/>
        <v>6</v>
      </c>
      <c r="F78" s="4" t="str">
        <f t="shared" si="20"/>
        <v>7</v>
      </c>
      <c r="G78" s="4">
        <v>7</v>
      </c>
      <c r="H78" s="4" t="str">
        <f t="shared" si="21"/>
        <v>0.85</v>
      </c>
      <c r="I78" s="4" t="str">
        <f t="shared" si="22"/>
        <v>0.95</v>
      </c>
      <c r="J78" s="4" t="str">
        <f t="shared" si="23"/>
        <v>1</v>
      </c>
      <c r="L78" s="4" t="s">
        <v>78</v>
      </c>
      <c r="M78" s="4">
        <v>4</v>
      </c>
      <c r="N78" s="4" t="str">
        <f t="shared" si="24"/>
        <v>4</v>
      </c>
      <c r="O78" s="4" t="str">
        <f t="shared" si="25"/>
        <v>5</v>
      </c>
      <c r="P78" s="4" t="str">
        <f t="shared" si="26"/>
        <v>6</v>
      </c>
      <c r="Q78" s="4">
        <v>7</v>
      </c>
      <c r="R78" s="4" t="str">
        <f t="shared" si="27"/>
        <v>0.85</v>
      </c>
      <c r="S78" s="4" t="str">
        <f t="shared" si="28"/>
        <v>0.95</v>
      </c>
      <c r="T78" s="4" t="str">
        <f t="shared" si="29"/>
        <v>1</v>
      </c>
      <c r="V78" s="8" t="s">
        <v>78</v>
      </c>
      <c r="W78" s="4">
        <v>5</v>
      </c>
      <c r="X78" s="4" t="str">
        <f t="shared" si="30"/>
        <v>5</v>
      </c>
      <c r="Y78" s="4" t="str">
        <f t="shared" si="31"/>
        <v>6</v>
      </c>
      <c r="Z78" s="4" t="str">
        <f t="shared" si="32"/>
        <v>7</v>
      </c>
      <c r="AA78" s="4">
        <v>7</v>
      </c>
      <c r="AB78" s="4" t="str">
        <f t="shared" si="33"/>
        <v>0.85</v>
      </c>
      <c r="AC78" s="4" t="str">
        <f t="shared" si="34"/>
        <v>0.95</v>
      </c>
      <c r="AD78" s="4" t="str">
        <f t="shared" si="35"/>
        <v>1</v>
      </c>
    </row>
    <row r="79" spans="2:30" x14ac:dyDescent="0.2">
      <c r="B79" s="4" t="s">
        <v>79</v>
      </c>
      <c r="C79" s="4">
        <v>5</v>
      </c>
      <c r="D79" s="4" t="str">
        <f t="shared" si="18"/>
        <v>5</v>
      </c>
      <c r="E79" s="4" t="str">
        <f t="shared" si="19"/>
        <v>6</v>
      </c>
      <c r="F79" s="4" t="str">
        <f t="shared" si="20"/>
        <v>7</v>
      </c>
      <c r="G79" s="4">
        <v>6</v>
      </c>
      <c r="H79" s="4" t="str">
        <f t="shared" si="21"/>
        <v>0.7</v>
      </c>
      <c r="I79" s="4" t="str">
        <f t="shared" si="22"/>
        <v>0.8</v>
      </c>
      <c r="J79" s="4" t="str">
        <f t="shared" si="23"/>
        <v>0.9</v>
      </c>
      <c r="L79" s="4" t="s">
        <v>79</v>
      </c>
      <c r="M79" s="4">
        <v>5</v>
      </c>
      <c r="N79" s="4" t="str">
        <f t="shared" si="24"/>
        <v>5</v>
      </c>
      <c r="O79" s="4" t="str">
        <f t="shared" si="25"/>
        <v>6</v>
      </c>
      <c r="P79" s="4" t="str">
        <f t="shared" si="26"/>
        <v>7</v>
      </c>
      <c r="Q79" s="4">
        <v>6</v>
      </c>
      <c r="R79" s="4" t="str">
        <f t="shared" si="27"/>
        <v>0.7</v>
      </c>
      <c r="S79" s="4" t="str">
        <f t="shared" si="28"/>
        <v>0.8</v>
      </c>
      <c r="T79" s="4" t="str">
        <f t="shared" si="29"/>
        <v>0.9</v>
      </c>
      <c r="V79" s="8" t="s">
        <v>79</v>
      </c>
      <c r="W79" s="4">
        <v>6</v>
      </c>
      <c r="X79" s="4" t="str">
        <f t="shared" si="30"/>
        <v>6</v>
      </c>
      <c r="Y79" s="4" t="str">
        <f t="shared" si="31"/>
        <v>7</v>
      </c>
      <c r="Z79" s="4" t="str">
        <f t="shared" si="32"/>
        <v>8</v>
      </c>
      <c r="AA79" s="4">
        <v>7</v>
      </c>
      <c r="AB79" s="4" t="str">
        <f t="shared" si="33"/>
        <v>0.85</v>
      </c>
      <c r="AC79" s="4" t="str">
        <f t="shared" si="34"/>
        <v>0.95</v>
      </c>
      <c r="AD79" s="4" t="str">
        <f t="shared" si="35"/>
        <v>1</v>
      </c>
    </row>
    <row r="80" spans="2:30" x14ac:dyDescent="0.2">
      <c r="B80" s="4" t="s">
        <v>80</v>
      </c>
      <c r="C80" s="4">
        <v>6</v>
      </c>
      <c r="D80" s="4" t="str">
        <f t="shared" si="18"/>
        <v>6</v>
      </c>
      <c r="E80" s="4" t="str">
        <f t="shared" si="19"/>
        <v>7</v>
      </c>
      <c r="F80" s="4" t="str">
        <f t="shared" si="20"/>
        <v>8</v>
      </c>
      <c r="G80" s="4">
        <v>7</v>
      </c>
      <c r="H80" s="4" t="str">
        <f t="shared" si="21"/>
        <v>0.85</v>
      </c>
      <c r="I80" s="4" t="str">
        <f t="shared" si="22"/>
        <v>0.95</v>
      </c>
      <c r="J80" s="4" t="str">
        <f t="shared" si="23"/>
        <v>1</v>
      </c>
      <c r="L80" s="4" t="s">
        <v>80</v>
      </c>
      <c r="M80" s="4">
        <v>6</v>
      </c>
      <c r="N80" s="4" t="str">
        <f t="shared" si="24"/>
        <v>6</v>
      </c>
      <c r="O80" s="4" t="str">
        <f t="shared" si="25"/>
        <v>7</v>
      </c>
      <c r="P80" s="4" t="str">
        <f t="shared" si="26"/>
        <v>8</v>
      </c>
      <c r="Q80" s="4">
        <v>7</v>
      </c>
      <c r="R80" s="4" t="str">
        <f t="shared" si="27"/>
        <v>0.85</v>
      </c>
      <c r="S80" s="4" t="str">
        <f t="shared" si="28"/>
        <v>0.95</v>
      </c>
      <c r="T80" s="4" t="str">
        <f t="shared" si="29"/>
        <v>1</v>
      </c>
      <c r="V80" s="8" t="s">
        <v>80</v>
      </c>
      <c r="W80" s="4">
        <v>6</v>
      </c>
      <c r="X80" s="4" t="str">
        <f t="shared" si="30"/>
        <v>6</v>
      </c>
      <c r="Y80" s="4" t="str">
        <f t="shared" si="31"/>
        <v>7</v>
      </c>
      <c r="Z80" s="4" t="str">
        <f t="shared" si="32"/>
        <v>8</v>
      </c>
      <c r="AA80" s="4">
        <v>7</v>
      </c>
      <c r="AB80" s="4" t="str">
        <f t="shared" si="33"/>
        <v>0.85</v>
      </c>
      <c r="AC80" s="4" t="str">
        <f t="shared" si="34"/>
        <v>0.95</v>
      </c>
      <c r="AD80" s="4" t="str">
        <f t="shared" si="35"/>
        <v>1</v>
      </c>
    </row>
    <row r="81" spans="2:30" x14ac:dyDescent="0.2">
      <c r="B81" s="4" t="s">
        <v>81</v>
      </c>
      <c r="C81" s="4">
        <v>6</v>
      </c>
      <c r="D81" s="4" t="str">
        <f t="shared" si="18"/>
        <v>6</v>
      </c>
      <c r="E81" s="4" t="str">
        <f t="shared" si="19"/>
        <v>7</v>
      </c>
      <c r="F81" s="4" t="str">
        <f t="shared" si="20"/>
        <v>8</v>
      </c>
      <c r="G81" s="4">
        <v>6</v>
      </c>
      <c r="H81" s="4" t="str">
        <f t="shared" si="21"/>
        <v>0.7</v>
      </c>
      <c r="I81" s="4" t="str">
        <f t="shared" si="22"/>
        <v>0.8</v>
      </c>
      <c r="J81" s="4" t="str">
        <f t="shared" si="23"/>
        <v>0.9</v>
      </c>
      <c r="L81" s="4" t="s">
        <v>81</v>
      </c>
      <c r="M81" s="4">
        <v>7</v>
      </c>
      <c r="N81" s="4" t="str">
        <f t="shared" si="24"/>
        <v>7</v>
      </c>
      <c r="O81" s="4" t="str">
        <f t="shared" si="25"/>
        <v>8</v>
      </c>
      <c r="P81" s="4" t="str">
        <f t="shared" si="26"/>
        <v>9</v>
      </c>
      <c r="Q81" s="4">
        <v>7</v>
      </c>
      <c r="R81" s="4" t="str">
        <f t="shared" si="27"/>
        <v>0.85</v>
      </c>
      <c r="S81" s="4" t="str">
        <f t="shared" si="28"/>
        <v>0.95</v>
      </c>
      <c r="T81" s="4" t="str">
        <f t="shared" si="29"/>
        <v>1</v>
      </c>
      <c r="V81" s="8" t="s">
        <v>81</v>
      </c>
      <c r="W81" s="4">
        <v>7</v>
      </c>
      <c r="X81" s="4" t="str">
        <f t="shared" si="30"/>
        <v>7</v>
      </c>
      <c r="Y81" s="4" t="str">
        <f t="shared" si="31"/>
        <v>8</v>
      </c>
      <c r="Z81" s="4" t="str">
        <f t="shared" si="32"/>
        <v>9</v>
      </c>
      <c r="AA81" s="4">
        <v>7</v>
      </c>
      <c r="AB81" s="4" t="str">
        <f t="shared" si="33"/>
        <v>0.85</v>
      </c>
      <c r="AC81" s="4" t="str">
        <f t="shared" si="34"/>
        <v>0.95</v>
      </c>
      <c r="AD81" s="4" t="str">
        <f t="shared" si="35"/>
        <v>1</v>
      </c>
    </row>
    <row r="82" spans="2:30" x14ac:dyDescent="0.2">
      <c r="B82" s="4" t="s">
        <v>82</v>
      </c>
      <c r="C82" s="4">
        <v>5</v>
      </c>
      <c r="D82" s="4" t="str">
        <f t="shared" si="18"/>
        <v>5</v>
      </c>
      <c r="E82" s="4" t="str">
        <f t="shared" si="19"/>
        <v>6</v>
      </c>
      <c r="F82" s="4" t="str">
        <f t="shared" si="20"/>
        <v>7</v>
      </c>
      <c r="G82" s="4">
        <v>5</v>
      </c>
      <c r="H82" s="4" t="str">
        <f t="shared" si="21"/>
        <v>0.5</v>
      </c>
      <c r="I82" s="4" t="str">
        <f t="shared" si="22"/>
        <v>0.65</v>
      </c>
      <c r="J82" s="4" t="str">
        <f t="shared" si="23"/>
        <v>0.8</v>
      </c>
      <c r="L82" s="4" t="s">
        <v>82</v>
      </c>
      <c r="M82" s="4">
        <v>4</v>
      </c>
      <c r="N82" s="4" t="str">
        <f t="shared" si="24"/>
        <v>4</v>
      </c>
      <c r="O82" s="4" t="str">
        <f t="shared" si="25"/>
        <v>5</v>
      </c>
      <c r="P82" s="4" t="str">
        <f t="shared" si="26"/>
        <v>6</v>
      </c>
      <c r="Q82" s="4">
        <v>4</v>
      </c>
      <c r="R82" s="4" t="str">
        <f t="shared" si="27"/>
        <v>0.3</v>
      </c>
      <c r="S82" s="4" t="str">
        <f t="shared" si="28"/>
        <v>0.5</v>
      </c>
      <c r="T82" s="4" t="str">
        <f t="shared" si="29"/>
        <v>0.7</v>
      </c>
      <c r="V82" s="8" t="s">
        <v>82</v>
      </c>
      <c r="W82" s="4">
        <v>4</v>
      </c>
      <c r="X82" s="4" t="str">
        <f t="shared" si="30"/>
        <v>4</v>
      </c>
      <c r="Y82" s="4" t="str">
        <f t="shared" si="31"/>
        <v>5</v>
      </c>
      <c r="Z82" s="4" t="str">
        <f t="shared" si="32"/>
        <v>6</v>
      </c>
      <c r="AA82" s="4">
        <v>4</v>
      </c>
      <c r="AB82" s="4" t="str">
        <f t="shared" si="33"/>
        <v>0.3</v>
      </c>
      <c r="AC82" s="4" t="str">
        <f t="shared" si="34"/>
        <v>0.5</v>
      </c>
      <c r="AD82" s="4" t="str">
        <f t="shared" si="35"/>
        <v>0.7</v>
      </c>
    </row>
    <row r="83" spans="2:30" x14ac:dyDescent="0.2">
      <c r="B83" s="4" t="s">
        <v>83</v>
      </c>
      <c r="C83" s="4">
        <v>5</v>
      </c>
      <c r="D83" s="4" t="str">
        <f t="shared" si="18"/>
        <v>5</v>
      </c>
      <c r="E83" s="4" t="str">
        <f t="shared" si="19"/>
        <v>6</v>
      </c>
      <c r="F83" s="4" t="str">
        <f t="shared" si="20"/>
        <v>7</v>
      </c>
      <c r="G83" s="4">
        <v>7</v>
      </c>
      <c r="H83" s="4" t="str">
        <f t="shared" si="21"/>
        <v>0.85</v>
      </c>
      <c r="I83" s="4" t="str">
        <f t="shared" si="22"/>
        <v>0.95</v>
      </c>
      <c r="J83" s="4" t="str">
        <f t="shared" si="23"/>
        <v>1</v>
      </c>
      <c r="L83" s="4" t="s">
        <v>83</v>
      </c>
      <c r="M83" s="4">
        <v>4</v>
      </c>
      <c r="N83" s="4" t="str">
        <f t="shared" si="24"/>
        <v>4</v>
      </c>
      <c r="O83" s="4" t="str">
        <f t="shared" si="25"/>
        <v>5</v>
      </c>
      <c r="P83" s="4" t="str">
        <f t="shared" si="26"/>
        <v>6</v>
      </c>
      <c r="Q83" s="4">
        <v>7</v>
      </c>
      <c r="R83" s="4" t="str">
        <f t="shared" si="27"/>
        <v>0.85</v>
      </c>
      <c r="S83" s="4" t="str">
        <f t="shared" si="28"/>
        <v>0.95</v>
      </c>
      <c r="T83" s="4" t="str">
        <f t="shared" si="29"/>
        <v>1</v>
      </c>
      <c r="V83" s="8" t="s">
        <v>83</v>
      </c>
      <c r="W83" s="4">
        <v>5</v>
      </c>
      <c r="X83" s="4" t="str">
        <f t="shared" si="30"/>
        <v>5</v>
      </c>
      <c r="Y83" s="4" t="str">
        <f t="shared" si="31"/>
        <v>6</v>
      </c>
      <c r="Z83" s="4" t="str">
        <f t="shared" si="32"/>
        <v>7</v>
      </c>
      <c r="AA83" s="4">
        <v>7</v>
      </c>
      <c r="AB83" s="4" t="str">
        <f t="shared" si="33"/>
        <v>0.85</v>
      </c>
      <c r="AC83" s="4" t="str">
        <f t="shared" si="34"/>
        <v>0.95</v>
      </c>
      <c r="AD83" s="4" t="str">
        <f t="shared" si="35"/>
        <v>1</v>
      </c>
    </row>
    <row r="84" spans="2:30" x14ac:dyDescent="0.2">
      <c r="B84" s="4" t="s">
        <v>84</v>
      </c>
      <c r="C84" s="4">
        <v>5</v>
      </c>
      <c r="D84" s="4" t="str">
        <f t="shared" si="18"/>
        <v>5</v>
      </c>
      <c r="E84" s="4" t="str">
        <f t="shared" si="19"/>
        <v>6</v>
      </c>
      <c r="F84" s="4" t="str">
        <f t="shared" si="20"/>
        <v>7</v>
      </c>
      <c r="G84" s="4">
        <v>6</v>
      </c>
      <c r="H84" s="4" t="str">
        <f t="shared" si="21"/>
        <v>0.7</v>
      </c>
      <c r="I84" s="4" t="str">
        <f t="shared" si="22"/>
        <v>0.8</v>
      </c>
      <c r="J84" s="4" t="str">
        <f t="shared" si="23"/>
        <v>0.9</v>
      </c>
      <c r="L84" s="4" t="s">
        <v>84</v>
      </c>
      <c r="M84" s="4">
        <v>4</v>
      </c>
      <c r="N84" s="4" t="str">
        <f t="shared" si="24"/>
        <v>4</v>
      </c>
      <c r="O84" s="4" t="str">
        <f t="shared" si="25"/>
        <v>5</v>
      </c>
      <c r="P84" s="4" t="str">
        <f t="shared" si="26"/>
        <v>6</v>
      </c>
      <c r="Q84" s="4">
        <v>5</v>
      </c>
      <c r="R84" s="4" t="str">
        <f t="shared" si="27"/>
        <v>0.5</v>
      </c>
      <c r="S84" s="4" t="str">
        <f t="shared" si="28"/>
        <v>0.65</v>
      </c>
      <c r="T84" s="4" t="str">
        <f t="shared" si="29"/>
        <v>0.8</v>
      </c>
      <c r="V84" s="8" t="s">
        <v>84</v>
      </c>
      <c r="W84" s="4">
        <v>4</v>
      </c>
      <c r="X84" s="4" t="str">
        <f t="shared" si="30"/>
        <v>4</v>
      </c>
      <c r="Y84" s="4" t="str">
        <f t="shared" si="31"/>
        <v>5</v>
      </c>
      <c r="Z84" s="4" t="str">
        <f t="shared" si="32"/>
        <v>6</v>
      </c>
      <c r="AA84" s="4">
        <v>5</v>
      </c>
      <c r="AB84" s="4" t="str">
        <f t="shared" si="33"/>
        <v>0.5</v>
      </c>
      <c r="AC84" s="4" t="str">
        <f t="shared" si="34"/>
        <v>0.65</v>
      </c>
      <c r="AD84" s="4" t="str">
        <f t="shared" si="35"/>
        <v>0.8</v>
      </c>
    </row>
    <row r="85" spans="2:30" x14ac:dyDescent="0.2">
      <c r="B85" s="4" t="s">
        <v>85</v>
      </c>
      <c r="C85" s="4">
        <v>4</v>
      </c>
      <c r="D85" s="4" t="str">
        <f t="shared" si="18"/>
        <v>4</v>
      </c>
      <c r="E85" s="4" t="str">
        <f t="shared" si="19"/>
        <v>5</v>
      </c>
      <c r="F85" s="4" t="str">
        <f t="shared" si="20"/>
        <v>6</v>
      </c>
      <c r="G85" s="4">
        <v>4</v>
      </c>
      <c r="H85" s="4" t="str">
        <f t="shared" si="21"/>
        <v>0.3</v>
      </c>
      <c r="I85" s="4" t="str">
        <f t="shared" si="22"/>
        <v>0.5</v>
      </c>
      <c r="J85" s="4" t="str">
        <f t="shared" si="23"/>
        <v>0.7</v>
      </c>
      <c r="L85" s="4" t="s">
        <v>85</v>
      </c>
      <c r="M85" s="4">
        <v>5</v>
      </c>
      <c r="N85" s="4" t="str">
        <f t="shared" si="24"/>
        <v>5</v>
      </c>
      <c r="O85" s="4" t="str">
        <f t="shared" si="25"/>
        <v>6</v>
      </c>
      <c r="P85" s="4" t="str">
        <f t="shared" si="26"/>
        <v>7</v>
      </c>
      <c r="Q85" s="4">
        <v>6</v>
      </c>
      <c r="R85" s="4" t="str">
        <f t="shared" si="27"/>
        <v>0.7</v>
      </c>
      <c r="S85" s="4" t="str">
        <f t="shared" si="28"/>
        <v>0.8</v>
      </c>
      <c r="T85" s="4" t="str">
        <f t="shared" si="29"/>
        <v>0.9</v>
      </c>
      <c r="V85" s="8" t="s">
        <v>85</v>
      </c>
      <c r="W85" s="4">
        <v>6</v>
      </c>
      <c r="X85" s="4" t="str">
        <f t="shared" si="30"/>
        <v>6</v>
      </c>
      <c r="Y85" s="4" t="str">
        <f t="shared" si="31"/>
        <v>7</v>
      </c>
      <c r="Z85" s="4" t="str">
        <f t="shared" si="32"/>
        <v>8</v>
      </c>
      <c r="AA85" s="4">
        <v>7</v>
      </c>
      <c r="AB85" s="4" t="str">
        <f t="shared" si="33"/>
        <v>0.85</v>
      </c>
      <c r="AC85" s="4" t="str">
        <f t="shared" si="34"/>
        <v>0.95</v>
      </c>
      <c r="AD85" s="4" t="str">
        <f t="shared" si="35"/>
        <v>1</v>
      </c>
    </row>
    <row r="86" spans="2:30" x14ac:dyDescent="0.2">
      <c r="B86" s="4" t="s">
        <v>86</v>
      </c>
      <c r="C86" s="4">
        <v>5</v>
      </c>
      <c r="D86" s="4" t="str">
        <f t="shared" si="18"/>
        <v>5</v>
      </c>
      <c r="E86" s="4" t="str">
        <f t="shared" si="19"/>
        <v>6</v>
      </c>
      <c r="F86" s="4" t="str">
        <f t="shared" si="20"/>
        <v>7</v>
      </c>
      <c r="G86" s="4">
        <v>6</v>
      </c>
      <c r="H86" s="4" t="str">
        <f t="shared" si="21"/>
        <v>0.7</v>
      </c>
      <c r="I86" s="4" t="str">
        <f t="shared" si="22"/>
        <v>0.8</v>
      </c>
      <c r="J86" s="4" t="str">
        <f t="shared" si="23"/>
        <v>0.9</v>
      </c>
      <c r="L86" s="4" t="s">
        <v>86</v>
      </c>
      <c r="M86" s="4">
        <v>5</v>
      </c>
      <c r="N86" s="4" t="str">
        <f t="shared" si="24"/>
        <v>5</v>
      </c>
      <c r="O86" s="4" t="str">
        <f t="shared" si="25"/>
        <v>6</v>
      </c>
      <c r="P86" s="4" t="str">
        <f t="shared" si="26"/>
        <v>7</v>
      </c>
      <c r="Q86" s="4">
        <v>7</v>
      </c>
      <c r="R86" s="4" t="str">
        <f t="shared" si="27"/>
        <v>0.85</v>
      </c>
      <c r="S86" s="4" t="str">
        <f t="shared" si="28"/>
        <v>0.95</v>
      </c>
      <c r="T86" s="4" t="str">
        <f t="shared" si="29"/>
        <v>1</v>
      </c>
      <c r="V86" s="8" t="s">
        <v>86</v>
      </c>
      <c r="W86" s="4">
        <v>5</v>
      </c>
      <c r="X86" s="4" t="str">
        <f t="shared" si="30"/>
        <v>5</v>
      </c>
      <c r="Y86" s="4" t="str">
        <f t="shared" si="31"/>
        <v>6</v>
      </c>
      <c r="Z86" s="4" t="str">
        <f t="shared" si="32"/>
        <v>7</v>
      </c>
      <c r="AA86" s="4">
        <v>6</v>
      </c>
      <c r="AB86" s="4" t="str">
        <f t="shared" si="33"/>
        <v>0.7</v>
      </c>
      <c r="AC86" s="4" t="str">
        <f t="shared" si="34"/>
        <v>0.8</v>
      </c>
      <c r="AD86" s="4" t="str">
        <f t="shared" si="35"/>
        <v>0.9</v>
      </c>
    </row>
    <row r="87" spans="2:30" x14ac:dyDescent="0.2">
      <c r="B87" s="4" t="s">
        <v>87</v>
      </c>
      <c r="C87" s="4">
        <v>6</v>
      </c>
      <c r="D87" s="4" t="str">
        <f t="shared" si="18"/>
        <v>6</v>
      </c>
      <c r="E87" s="4" t="str">
        <f t="shared" si="19"/>
        <v>7</v>
      </c>
      <c r="F87" s="4" t="str">
        <f t="shared" si="20"/>
        <v>8</v>
      </c>
      <c r="G87" s="4">
        <v>5</v>
      </c>
      <c r="H87" s="4" t="str">
        <f t="shared" si="21"/>
        <v>0.5</v>
      </c>
      <c r="I87" s="4" t="str">
        <f t="shared" si="22"/>
        <v>0.65</v>
      </c>
      <c r="J87" s="4" t="str">
        <f t="shared" si="23"/>
        <v>0.8</v>
      </c>
      <c r="L87" s="4" t="s">
        <v>87</v>
      </c>
      <c r="M87" s="4">
        <v>6</v>
      </c>
      <c r="N87" s="4" t="str">
        <f t="shared" si="24"/>
        <v>6</v>
      </c>
      <c r="O87" s="4" t="str">
        <f t="shared" si="25"/>
        <v>7</v>
      </c>
      <c r="P87" s="4" t="str">
        <f t="shared" si="26"/>
        <v>8</v>
      </c>
      <c r="Q87" s="4">
        <v>4</v>
      </c>
      <c r="R87" s="4" t="str">
        <f t="shared" si="27"/>
        <v>0.3</v>
      </c>
      <c r="S87" s="4" t="str">
        <f t="shared" si="28"/>
        <v>0.5</v>
      </c>
      <c r="T87" s="4" t="str">
        <f t="shared" si="29"/>
        <v>0.7</v>
      </c>
      <c r="V87" s="8" t="s">
        <v>87</v>
      </c>
      <c r="W87" s="4">
        <v>6</v>
      </c>
      <c r="X87" s="4" t="str">
        <f t="shared" si="30"/>
        <v>6</v>
      </c>
      <c r="Y87" s="4" t="str">
        <f t="shared" si="31"/>
        <v>7</v>
      </c>
      <c r="Z87" s="4" t="str">
        <f t="shared" si="32"/>
        <v>8</v>
      </c>
      <c r="AA87" s="4">
        <v>5</v>
      </c>
      <c r="AB87" s="4" t="str">
        <f t="shared" si="33"/>
        <v>0.5</v>
      </c>
      <c r="AC87" s="4" t="str">
        <f t="shared" si="34"/>
        <v>0.65</v>
      </c>
      <c r="AD87" s="4" t="str">
        <f t="shared" si="35"/>
        <v>0.8</v>
      </c>
    </row>
    <row r="88" spans="2:30" x14ac:dyDescent="0.2">
      <c r="B88" s="4" t="s">
        <v>88</v>
      </c>
      <c r="C88" s="4">
        <v>6</v>
      </c>
      <c r="D88" s="4" t="str">
        <f t="shared" si="18"/>
        <v>6</v>
      </c>
      <c r="E88" s="4" t="str">
        <f t="shared" si="19"/>
        <v>7</v>
      </c>
      <c r="F88" s="4" t="str">
        <f t="shared" si="20"/>
        <v>8</v>
      </c>
      <c r="G88" s="4">
        <v>5</v>
      </c>
      <c r="H88" s="4" t="str">
        <f t="shared" si="21"/>
        <v>0.5</v>
      </c>
      <c r="I88" s="4" t="str">
        <f t="shared" si="22"/>
        <v>0.65</v>
      </c>
      <c r="J88" s="4" t="str">
        <f t="shared" si="23"/>
        <v>0.8</v>
      </c>
      <c r="L88" s="4" t="s">
        <v>88</v>
      </c>
      <c r="M88" s="4">
        <v>6</v>
      </c>
      <c r="N88" s="4" t="str">
        <f t="shared" si="24"/>
        <v>6</v>
      </c>
      <c r="O88" s="4" t="str">
        <f t="shared" si="25"/>
        <v>7</v>
      </c>
      <c r="P88" s="4" t="str">
        <f t="shared" si="26"/>
        <v>8</v>
      </c>
      <c r="Q88" s="4">
        <v>5</v>
      </c>
      <c r="R88" s="4" t="str">
        <f t="shared" si="27"/>
        <v>0.5</v>
      </c>
      <c r="S88" s="4" t="str">
        <f t="shared" si="28"/>
        <v>0.65</v>
      </c>
      <c r="T88" s="4" t="str">
        <f t="shared" si="29"/>
        <v>0.8</v>
      </c>
      <c r="V88" s="8" t="s">
        <v>88</v>
      </c>
      <c r="W88" s="4">
        <v>6</v>
      </c>
      <c r="X88" s="4" t="str">
        <f t="shared" si="30"/>
        <v>6</v>
      </c>
      <c r="Y88" s="4" t="str">
        <f t="shared" si="31"/>
        <v>7</v>
      </c>
      <c r="Z88" s="4" t="str">
        <f t="shared" si="32"/>
        <v>8</v>
      </c>
      <c r="AA88" s="4">
        <v>5</v>
      </c>
      <c r="AB88" s="4" t="str">
        <f t="shared" si="33"/>
        <v>0.5</v>
      </c>
      <c r="AC88" s="4" t="str">
        <f t="shared" si="34"/>
        <v>0.65</v>
      </c>
      <c r="AD88" s="4" t="str">
        <f t="shared" si="35"/>
        <v>0.8</v>
      </c>
    </row>
    <row r="89" spans="2:30" x14ac:dyDescent="0.2">
      <c r="B89" s="4" t="s">
        <v>89</v>
      </c>
      <c r="C89" s="4">
        <v>6</v>
      </c>
      <c r="D89" s="4" t="str">
        <f t="shared" si="18"/>
        <v>6</v>
      </c>
      <c r="E89" s="4" t="str">
        <f t="shared" si="19"/>
        <v>7</v>
      </c>
      <c r="F89" s="4" t="str">
        <f t="shared" si="20"/>
        <v>8</v>
      </c>
      <c r="G89" s="4">
        <v>5</v>
      </c>
      <c r="H89" s="4" t="str">
        <f t="shared" si="21"/>
        <v>0.5</v>
      </c>
      <c r="I89" s="4" t="str">
        <f t="shared" si="22"/>
        <v>0.65</v>
      </c>
      <c r="J89" s="4" t="str">
        <f t="shared" si="23"/>
        <v>0.8</v>
      </c>
      <c r="L89" s="4" t="s">
        <v>89</v>
      </c>
      <c r="M89" s="4">
        <v>6</v>
      </c>
      <c r="N89" s="4" t="str">
        <f t="shared" si="24"/>
        <v>6</v>
      </c>
      <c r="O89" s="4" t="str">
        <f t="shared" si="25"/>
        <v>7</v>
      </c>
      <c r="P89" s="4" t="str">
        <f t="shared" si="26"/>
        <v>8</v>
      </c>
      <c r="Q89" s="4">
        <v>5</v>
      </c>
      <c r="R89" s="4" t="str">
        <f t="shared" si="27"/>
        <v>0.5</v>
      </c>
      <c r="S89" s="4" t="str">
        <f t="shared" si="28"/>
        <v>0.65</v>
      </c>
      <c r="T89" s="4" t="str">
        <f t="shared" si="29"/>
        <v>0.8</v>
      </c>
      <c r="V89" s="8" t="s">
        <v>89</v>
      </c>
      <c r="W89" s="4">
        <v>6</v>
      </c>
      <c r="X89" s="4" t="str">
        <f t="shared" si="30"/>
        <v>6</v>
      </c>
      <c r="Y89" s="4" t="str">
        <f t="shared" si="31"/>
        <v>7</v>
      </c>
      <c r="Z89" s="4" t="str">
        <f t="shared" si="32"/>
        <v>8</v>
      </c>
      <c r="AA89" s="4">
        <v>5</v>
      </c>
      <c r="AB89" s="4" t="str">
        <f t="shared" si="33"/>
        <v>0.5</v>
      </c>
      <c r="AC89" s="4" t="str">
        <f t="shared" si="34"/>
        <v>0.65</v>
      </c>
      <c r="AD89" s="4" t="str">
        <f t="shared" si="35"/>
        <v>0.8</v>
      </c>
    </row>
    <row r="90" spans="2:30" x14ac:dyDescent="0.2">
      <c r="B90" s="4" t="s">
        <v>90</v>
      </c>
      <c r="C90" s="4">
        <v>4</v>
      </c>
      <c r="D90" s="4" t="str">
        <f t="shared" si="18"/>
        <v>4</v>
      </c>
      <c r="E90" s="4" t="str">
        <f t="shared" si="19"/>
        <v>5</v>
      </c>
      <c r="F90" s="4" t="str">
        <f t="shared" si="20"/>
        <v>6</v>
      </c>
      <c r="G90" s="4">
        <v>5</v>
      </c>
      <c r="H90" s="4" t="str">
        <f t="shared" si="21"/>
        <v>0.5</v>
      </c>
      <c r="I90" s="4" t="str">
        <f t="shared" si="22"/>
        <v>0.65</v>
      </c>
      <c r="J90" s="4" t="str">
        <f t="shared" si="23"/>
        <v>0.8</v>
      </c>
      <c r="L90" s="4" t="s">
        <v>90</v>
      </c>
      <c r="M90" s="4">
        <v>4</v>
      </c>
      <c r="N90" s="4" t="str">
        <f t="shared" si="24"/>
        <v>4</v>
      </c>
      <c r="O90" s="4" t="str">
        <f t="shared" si="25"/>
        <v>5</v>
      </c>
      <c r="P90" s="4" t="str">
        <f t="shared" si="26"/>
        <v>6</v>
      </c>
      <c r="Q90" s="4">
        <v>5</v>
      </c>
      <c r="R90" s="4" t="str">
        <f t="shared" si="27"/>
        <v>0.5</v>
      </c>
      <c r="S90" s="4" t="str">
        <f t="shared" si="28"/>
        <v>0.65</v>
      </c>
      <c r="T90" s="4" t="str">
        <f t="shared" si="29"/>
        <v>0.8</v>
      </c>
      <c r="V90" s="8" t="s">
        <v>90</v>
      </c>
      <c r="W90" s="4">
        <v>5</v>
      </c>
      <c r="X90" s="4" t="str">
        <f t="shared" si="30"/>
        <v>5</v>
      </c>
      <c r="Y90" s="4" t="str">
        <f t="shared" si="31"/>
        <v>6</v>
      </c>
      <c r="Z90" s="4" t="str">
        <f t="shared" si="32"/>
        <v>7</v>
      </c>
      <c r="AA90" s="4">
        <v>5</v>
      </c>
      <c r="AB90" s="4" t="str">
        <f t="shared" si="33"/>
        <v>0.5</v>
      </c>
      <c r="AC90" s="4" t="str">
        <f t="shared" si="34"/>
        <v>0.65</v>
      </c>
      <c r="AD90" s="4" t="str">
        <f t="shared" si="35"/>
        <v>0.8</v>
      </c>
    </row>
    <row r="91" spans="2:30" x14ac:dyDescent="0.2">
      <c r="B91" s="4" t="s">
        <v>91</v>
      </c>
      <c r="C91" s="4">
        <v>5</v>
      </c>
      <c r="D91" s="4" t="str">
        <f t="shared" si="18"/>
        <v>5</v>
      </c>
      <c r="E91" s="4" t="str">
        <f t="shared" si="19"/>
        <v>6</v>
      </c>
      <c r="F91" s="4" t="str">
        <f t="shared" si="20"/>
        <v>7</v>
      </c>
      <c r="G91" s="4">
        <v>5</v>
      </c>
      <c r="H91" s="4" t="str">
        <f t="shared" si="21"/>
        <v>0.5</v>
      </c>
      <c r="I91" s="4" t="str">
        <f t="shared" si="22"/>
        <v>0.65</v>
      </c>
      <c r="J91" s="4" t="str">
        <f t="shared" si="23"/>
        <v>0.8</v>
      </c>
      <c r="L91" s="4" t="s">
        <v>91</v>
      </c>
      <c r="M91" s="4">
        <v>5</v>
      </c>
      <c r="N91" s="4" t="str">
        <f t="shared" si="24"/>
        <v>5</v>
      </c>
      <c r="O91" s="4" t="str">
        <f t="shared" si="25"/>
        <v>6</v>
      </c>
      <c r="P91" s="4" t="str">
        <f t="shared" si="26"/>
        <v>7</v>
      </c>
      <c r="Q91" s="4">
        <v>5</v>
      </c>
      <c r="R91" s="4" t="str">
        <f t="shared" si="27"/>
        <v>0.5</v>
      </c>
      <c r="S91" s="4" t="str">
        <f t="shared" si="28"/>
        <v>0.65</v>
      </c>
      <c r="T91" s="4" t="str">
        <f t="shared" si="29"/>
        <v>0.8</v>
      </c>
      <c r="V91" s="8" t="s">
        <v>91</v>
      </c>
      <c r="W91" s="4">
        <v>6</v>
      </c>
      <c r="X91" s="4" t="str">
        <f t="shared" si="30"/>
        <v>6</v>
      </c>
      <c r="Y91" s="4" t="str">
        <f t="shared" si="31"/>
        <v>7</v>
      </c>
      <c r="Z91" s="4" t="str">
        <f t="shared" si="32"/>
        <v>8</v>
      </c>
      <c r="AA91" s="4">
        <v>7</v>
      </c>
      <c r="AB91" s="4" t="str">
        <f t="shared" si="33"/>
        <v>0.85</v>
      </c>
      <c r="AC91" s="4" t="str">
        <f t="shared" si="34"/>
        <v>0.95</v>
      </c>
      <c r="AD91" s="4" t="str">
        <f t="shared" si="35"/>
        <v>1</v>
      </c>
    </row>
    <row r="92" spans="2:30" x14ac:dyDescent="0.2">
      <c r="B92" s="4" t="s">
        <v>92</v>
      </c>
      <c r="C92" s="4">
        <v>4</v>
      </c>
      <c r="D92" s="4" t="str">
        <f t="shared" si="18"/>
        <v>4</v>
      </c>
      <c r="E92" s="4" t="str">
        <f t="shared" si="19"/>
        <v>5</v>
      </c>
      <c r="F92" s="4" t="str">
        <f t="shared" si="20"/>
        <v>6</v>
      </c>
      <c r="G92" s="4">
        <v>4</v>
      </c>
      <c r="H92" s="4" t="str">
        <f t="shared" si="21"/>
        <v>0.3</v>
      </c>
      <c r="I92" s="4" t="str">
        <f t="shared" si="22"/>
        <v>0.5</v>
      </c>
      <c r="J92" s="4" t="str">
        <f t="shared" si="23"/>
        <v>0.7</v>
      </c>
      <c r="L92" s="4" t="s">
        <v>92</v>
      </c>
      <c r="M92" s="4">
        <v>2</v>
      </c>
      <c r="N92" s="4" t="str">
        <f t="shared" si="24"/>
        <v>2</v>
      </c>
      <c r="O92" s="4" t="str">
        <f t="shared" si="25"/>
        <v>3</v>
      </c>
      <c r="P92" s="4" t="str">
        <f t="shared" si="26"/>
        <v>4</v>
      </c>
      <c r="Q92" s="4">
        <v>3</v>
      </c>
      <c r="R92" s="4" t="str">
        <f t="shared" si="27"/>
        <v>0.2</v>
      </c>
      <c r="S92" s="4" t="str">
        <f t="shared" si="28"/>
        <v>0.35</v>
      </c>
      <c r="T92" s="4" t="str">
        <f t="shared" si="29"/>
        <v>0.5</v>
      </c>
      <c r="V92" s="8" t="s">
        <v>92</v>
      </c>
      <c r="W92" s="4">
        <v>2</v>
      </c>
      <c r="X92" s="4" t="str">
        <f t="shared" si="30"/>
        <v>2</v>
      </c>
      <c r="Y92" s="4" t="str">
        <f t="shared" si="31"/>
        <v>3</v>
      </c>
      <c r="Z92" s="4" t="str">
        <f t="shared" si="32"/>
        <v>4</v>
      </c>
      <c r="AA92" s="4">
        <v>3</v>
      </c>
      <c r="AB92" s="4" t="str">
        <f t="shared" si="33"/>
        <v>0.2</v>
      </c>
      <c r="AC92" s="4" t="str">
        <f t="shared" si="34"/>
        <v>0.35</v>
      </c>
      <c r="AD92" s="4" t="str">
        <f t="shared" si="35"/>
        <v>0.5</v>
      </c>
    </row>
    <row r="93" spans="2:30" x14ac:dyDescent="0.2">
      <c r="B93" s="4" t="s">
        <v>93</v>
      </c>
      <c r="C93" s="4">
        <v>6</v>
      </c>
      <c r="D93" s="4" t="str">
        <f t="shared" si="18"/>
        <v>6</v>
      </c>
      <c r="E93" s="4" t="str">
        <f t="shared" si="19"/>
        <v>7</v>
      </c>
      <c r="F93" s="4" t="str">
        <f t="shared" si="20"/>
        <v>8</v>
      </c>
      <c r="G93" s="4">
        <v>6</v>
      </c>
      <c r="H93" s="4" t="str">
        <f t="shared" si="21"/>
        <v>0.7</v>
      </c>
      <c r="I93" s="4" t="str">
        <f t="shared" si="22"/>
        <v>0.8</v>
      </c>
      <c r="J93" s="4" t="str">
        <f t="shared" si="23"/>
        <v>0.9</v>
      </c>
      <c r="L93" s="4" t="s">
        <v>93</v>
      </c>
      <c r="M93" s="4">
        <v>6</v>
      </c>
      <c r="N93" s="4" t="str">
        <f t="shared" si="24"/>
        <v>6</v>
      </c>
      <c r="O93" s="4" t="str">
        <f t="shared" si="25"/>
        <v>7</v>
      </c>
      <c r="P93" s="4" t="str">
        <f t="shared" si="26"/>
        <v>8</v>
      </c>
      <c r="Q93" s="4">
        <v>6</v>
      </c>
      <c r="R93" s="4" t="str">
        <f t="shared" si="27"/>
        <v>0.7</v>
      </c>
      <c r="S93" s="4" t="str">
        <f t="shared" si="28"/>
        <v>0.8</v>
      </c>
      <c r="T93" s="4" t="str">
        <f t="shared" si="29"/>
        <v>0.9</v>
      </c>
      <c r="V93" s="8" t="s">
        <v>93</v>
      </c>
      <c r="W93" s="4">
        <v>6</v>
      </c>
      <c r="X93" s="4" t="str">
        <f t="shared" si="30"/>
        <v>6</v>
      </c>
      <c r="Y93" s="4" t="str">
        <f t="shared" si="31"/>
        <v>7</v>
      </c>
      <c r="Z93" s="4" t="str">
        <f t="shared" si="32"/>
        <v>8</v>
      </c>
      <c r="AA93" s="4">
        <v>6</v>
      </c>
      <c r="AB93" s="4" t="str">
        <f t="shared" si="33"/>
        <v>0.7</v>
      </c>
      <c r="AC93" s="4" t="str">
        <f t="shared" si="34"/>
        <v>0.8</v>
      </c>
      <c r="AD93" s="4" t="str">
        <f t="shared" si="35"/>
        <v>0.9</v>
      </c>
    </row>
    <row r="94" spans="2:30" x14ac:dyDescent="0.2">
      <c r="B94" s="4" t="s">
        <v>94</v>
      </c>
      <c r="C94" s="4">
        <v>4</v>
      </c>
      <c r="D94" s="4" t="str">
        <f t="shared" si="18"/>
        <v>4</v>
      </c>
      <c r="E94" s="4" t="str">
        <f t="shared" si="19"/>
        <v>5</v>
      </c>
      <c r="F94" s="4" t="str">
        <f t="shared" si="20"/>
        <v>6</v>
      </c>
      <c r="G94" s="4">
        <v>5</v>
      </c>
      <c r="H94" s="4" t="str">
        <f t="shared" si="21"/>
        <v>0.5</v>
      </c>
      <c r="I94" s="4" t="str">
        <f t="shared" si="22"/>
        <v>0.65</v>
      </c>
      <c r="J94" s="4" t="str">
        <f t="shared" si="23"/>
        <v>0.8</v>
      </c>
      <c r="L94" s="4" t="s">
        <v>94</v>
      </c>
      <c r="M94" s="4">
        <v>4</v>
      </c>
      <c r="N94" s="4" t="str">
        <f t="shared" si="24"/>
        <v>4</v>
      </c>
      <c r="O94" s="4" t="str">
        <f t="shared" si="25"/>
        <v>5</v>
      </c>
      <c r="P94" s="4" t="str">
        <f t="shared" si="26"/>
        <v>6</v>
      </c>
      <c r="Q94" s="4">
        <v>5</v>
      </c>
      <c r="R94" s="4" t="str">
        <f t="shared" si="27"/>
        <v>0.5</v>
      </c>
      <c r="S94" s="4" t="str">
        <f t="shared" si="28"/>
        <v>0.65</v>
      </c>
      <c r="T94" s="4" t="str">
        <f t="shared" si="29"/>
        <v>0.8</v>
      </c>
      <c r="V94" s="8" t="s">
        <v>94</v>
      </c>
      <c r="W94" s="4">
        <v>3</v>
      </c>
      <c r="X94" s="4" t="str">
        <f t="shared" si="30"/>
        <v>3</v>
      </c>
      <c r="Y94" s="4" t="str">
        <f t="shared" si="31"/>
        <v>4</v>
      </c>
      <c r="Z94" s="4" t="str">
        <f t="shared" si="32"/>
        <v>5</v>
      </c>
      <c r="AA94" s="4">
        <v>5</v>
      </c>
      <c r="AB94" s="4" t="str">
        <f t="shared" si="33"/>
        <v>0.5</v>
      </c>
      <c r="AC94" s="4" t="str">
        <f t="shared" si="34"/>
        <v>0.65</v>
      </c>
      <c r="AD94" s="4" t="str">
        <f t="shared" si="35"/>
        <v>0.8</v>
      </c>
    </row>
    <row r="95" spans="2:30" ht="16" customHeight="1" x14ac:dyDescent="0.2">
      <c r="B95" s="39" t="s">
        <v>180</v>
      </c>
      <c r="C95" s="39"/>
      <c r="D95" s="44">
        <f t="array" ref="D95">SUM(VALUE(D3:D94))/92</f>
        <v>5.0108695652173916</v>
      </c>
      <c r="E95" s="44">
        <f t="array" ref="E95">SUM(VALUE(E3:E94))/92</f>
        <v>6.0108695652173916</v>
      </c>
      <c r="F95" s="44">
        <f t="array" ref="F95">SUM(VALUE(F3:F94))/92</f>
        <v>7.0108695652173916</v>
      </c>
      <c r="G95" s="38" t="s">
        <v>181</v>
      </c>
      <c r="H95" s="44">
        <f t="array" ref="H95">SUM(VALUE(H3:H94))/92</f>
        <v>0.57336956521739157</v>
      </c>
      <c r="I95" s="44">
        <f t="array" ref="I95">SUM(VALUE(I3:I94))/92</f>
        <v>0.71195652173912993</v>
      </c>
      <c r="J95" s="44">
        <f t="array" ref="J95">SUM(VALUE(J3:J94))/92</f>
        <v>0.84021739130434769</v>
      </c>
      <c r="L95" s="39" t="s">
        <v>182</v>
      </c>
      <c r="M95" s="39"/>
      <c r="N95" s="44">
        <f t="array" ref="N95">SUM(VALUE(N3:N94))/92</f>
        <v>4.8260869565217392</v>
      </c>
      <c r="O95" s="44">
        <f t="array" ref="O95">SUM(VALUE(O3:O94))/92</f>
        <v>5.8260869565217392</v>
      </c>
      <c r="P95" s="44">
        <f t="array" ref="P95">SUM(VALUE(P3:P94))/92</f>
        <v>6.8260869565217392</v>
      </c>
      <c r="Q95" s="38" t="s">
        <v>183</v>
      </c>
      <c r="R95" s="44">
        <f t="array" ref="R95">SUM(VALUE(R3:R94))/92</f>
        <v>0.54510869565217412</v>
      </c>
      <c r="S95" s="44">
        <f t="array" ref="S95">SUM(VALUE(S3:S94))/92</f>
        <v>0.68586956521739106</v>
      </c>
      <c r="T95" s="44">
        <f t="array" ref="T95">SUM(VALUE(T3:T94))/92</f>
        <v>0.81630434782608663</v>
      </c>
      <c r="V95" s="39" t="s">
        <v>184</v>
      </c>
      <c r="W95" s="39"/>
      <c r="X95" s="44">
        <f t="array" ref="X95">SUM(VALUE(X3:X94))/92</f>
        <v>5.1847826086956523</v>
      </c>
      <c r="Y95" s="44">
        <f t="array" ref="Y95">SUM(VALUE(Y3:Y94))/92</f>
        <v>6.1847826086956523</v>
      </c>
      <c r="Z95" s="44">
        <f t="array" ref="Z95">SUM(VALUE(Z3:Z94))/92</f>
        <v>7.1847826086956523</v>
      </c>
      <c r="AA95" s="38" t="s">
        <v>185</v>
      </c>
      <c r="AB95" s="44">
        <f t="array" ref="AB95">SUM(VALUE(AB3:AB94))/92</f>
        <v>0.63369565217391344</v>
      </c>
      <c r="AC95" s="44">
        <f t="array" ref="AC95">SUM(VALUE(AC3:AC94))/92</f>
        <v>0.76250000000000018</v>
      </c>
      <c r="AD95" s="44">
        <f t="array" ref="AD95">SUM(VALUE(AD3:AD94))/92</f>
        <v>0.87391304347826027</v>
      </c>
    </row>
    <row r="96" spans="2:30" x14ac:dyDescent="0.2">
      <c r="B96" s="39"/>
      <c r="C96" s="39"/>
      <c r="D96" s="43"/>
      <c r="E96" s="43"/>
      <c r="F96" s="43"/>
      <c r="G96" s="38"/>
      <c r="H96" s="43"/>
      <c r="I96" s="43"/>
      <c r="J96" s="43"/>
      <c r="L96" s="39"/>
      <c r="M96" s="39"/>
      <c r="N96" s="43"/>
      <c r="O96" s="43"/>
      <c r="P96" s="43"/>
      <c r="Q96" s="38"/>
      <c r="R96" s="43"/>
      <c r="S96" s="43"/>
      <c r="T96" s="43"/>
      <c r="V96" s="39"/>
      <c r="W96" s="39"/>
      <c r="X96" s="43"/>
      <c r="Y96" s="43"/>
      <c r="Z96" s="43"/>
      <c r="AA96" s="38"/>
      <c r="AB96" s="43"/>
      <c r="AC96" s="43"/>
      <c r="AD96" s="43"/>
    </row>
  </sheetData>
  <mergeCells count="12">
    <mergeCell ref="AA95:AA96"/>
    <mergeCell ref="V95:W96"/>
    <mergeCell ref="B95:C96"/>
    <mergeCell ref="G95:G96"/>
    <mergeCell ref="L95:M96"/>
    <mergeCell ref="Q95:Q96"/>
    <mergeCell ref="AB2:AD2"/>
    <mergeCell ref="D2:F2"/>
    <mergeCell ref="H2:J2"/>
    <mergeCell ref="N2:P2"/>
    <mergeCell ref="R2:T2"/>
    <mergeCell ref="X2:Z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332D1-9FAF-A443-888B-D2629AB9B7DD}">
  <dimension ref="B1:AN96"/>
  <sheetViews>
    <sheetView topLeftCell="X85" workbookViewId="0">
      <selection activeCell="AL95" sqref="AL95:AN95"/>
    </sheetView>
  </sheetViews>
  <sheetFormatPr baseColWidth="10" defaultRowHeight="16" x14ac:dyDescent="0.2"/>
  <cols>
    <col min="3" max="3" width="20.83203125" customWidth="1"/>
    <col min="4" max="6" width="7.83203125" customWidth="1"/>
    <col min="7" max="7" width="20.83203125" customWidth="1"/>
    <col min="8" max="10" width="7.83203125" customWidth="1"/>
    <col min="13" max="13" width="20.83203125" customWidth="1"/>
    <col min="14" max="16" width="7.83203125" customWidth="1"/>
    <col min="17" max="17" width="20.83203125" customWidth="1"/>
    <col min="18" max="20" width="7.83203125" customWidth="1"/>
    <col min="23" max="23" width="20.83203125" customWidth="1"/>
    <col min="24" max="26" width="7.83203125" customWidth="1"/>
    <col min="27" max="27" width="20.83203125" customWidth="1"/>
    <col min="28" max="30" width="7.83203125" customWidth="1"/>
    <col min="33" max="33" width="20.83203125" customWidth="1"/>
    <col min="34" max="36" width="7.83203125" customWidth="1"/>
    <col min="37" max="37" width="20.83203125" customWidth="1"/>
    <col min="38" max="40" width="7.83203125" customWidth="1"/>
  </cols>
  <sheetData>
    <row r="1" spans="2:40" x14ac:dyDescent="0.2">
      <c r="B1" s="1" t="s">
        <v>123</v>
      </c>
      <c r="L1" s="1" t="s">
        <v>124</v>
      </c>
      <c r="V1" s="1" t="s">
        <v>125</v>
      </c>
      <c r="AF1" s="1" t="s">
        <v>126</v>
      </c>
    </row>
    <row r="2" spans="2:40" x14ac:dyDescent="0.2">
      <c r="B2" s="3" t="s">
        <v>134</v>
      </c>
      <c r="C2" s="3" t="s">
        <v>2</v>
      </c>
      <c r="D2" s="37" t="s">
        <v>135</v>
      </c>
      <c r="E2" s="37"/>
      <c r="F2" s="37"/>
      <c r="G2" s="3" t="s">
        <v>95</v>
      </c>
      <c r="H2" s="37" t="s">
        <v>135</v>
      </c>
      <c r="I2" s="37"/>
      <c r="J2" s="37"/>
      <c r="L2" s="3" t="s">
        <v>134</v>
      </c>
      <c r="M2" s="3" t="s">
        <v>2</v>
      </c>
      <c r="N2" s="37" t="s">
        <v>135</v>
      </c>
      <c r="O2" s="37"/>
      <c r="P2" s="37"/>
      <c r="Q2" s="3" t="s">
        <v>95</v>
      </c>
      <c r="R2" s="37" t="s">
        <v>135</v>
      </c>
      <c r="S2" s="37"/>
      <c r="T2" s="37"/>
      <c r="V2" s="6" t="s">
        <v>134</v>
      </c>
      <c r="W2" s="7" t="s">
        <v>2</v>
      </c>
      <c r="X2" s="34" t="s">
        <v>135</v>
      </c>
      <c r="Y2" s="35"/>
      <c r="Z2" s="36"/>
      <c r="AA2" s="7" t="s">
        <v>95</v>
      </c>
      <c r="AB2" s="34" t="s">
        <v>135</v>
      </c>
      <c r="AC2" s="35"/>
      <c r="AD2" s="36"/>
      <c r="AF2" s="6" t="s">
        <v>134</v>
      </c>
      <c r="AG2" s="7" t="s">
        <v>2</v>
      </c>
      <c r="AH2" s="34" t="s">
        <v>135</v>
      </c>
      <c r="AI2" s="35"/>
      <c r="AJ2" s="36"/>
      <c r="AK2" s="7" t="s">
        <v>95</v>
      </c>
      <c r="AL2" s="34" t="s">
        <v>135</v>
      </c>
      <c r="AM2" s="35"/>
      <c r="AN2" s="36"/>
    </row>
    <row r="3" spans="2:40" x14ac:dyDescent="0.2">
      <c r="B3" s="4" t="s">
        <v>3</v>
      </c>
      <c r="C3" s="4">
        <v>5</v>
      </c>
      <c r="D3" s="4" t="str">
        <f>IF(C3=1,"1",IF(C3=2,"2",IF(C3=3,"3",IF(C3=4,"4",IF(C3=5,"5",IF(C3=6,"6",IF(C3=7,"7")))))))</f>
        <v>5</v>
      </c>
      <c r="E3" s="4" t="str">
        <f>IF(C3=1,"2",IF(C3=2,"3",IF(C3=3,"4",IF(C3=4,"5",IF(C3=5,"6",IF(C3=6,"7",IF(C3=7,"8")))))))</f>
        <v>6</v>
      </c>
      <c r="F3" s="4" t="str">
        <f>IF(C3=1,"3",IF(C3=2,"4",IF(C3=3,"5",IF(C3=4,"6",IF(C3=5,"7",IF(C3=6,"8",IF(C3=7,"9")))))))</f>
        <v>7</v>
      </c>
      <c r="G3" s="13">
        <v>6</v>
      </c>
      <c r="H3" s="4" t="str">
        <f>IF(G3=1,"0",IF(G3=2,"0.1",IF(G3=3,"0.2",IF(G3=4,"0.3",IF(G3=5,"0.5",IF(G3=6,"0.7",IF(G3=7,"0.85")))))))</f>
        <v>0.7</v>
      </c>
      <c r="I3" s="4" t="str">
        <f>IF(G3=1,"0.05",IF(G3=2,"0.2",IF(G3=3,"0.35",IF(G3=4,"0.5",IF(G3=5,"0.65",IF(G3=6,"0.8",IF(G3=7,"0.95")))))))</f>
        <v>0.8</v>
      </c>
      <c r="J3" s="4" t="str">
        <f>IF(G3=1,"0.15",IF(G3=2,"0.3",IF(G3=3,"0.5",IF(G3=4,"0.7",IF(G3=5,"0.8",IF(G3=6,"0.9",IF(G3=7,"1")))))))</f>
        <v>0.9</v>
      </c>
      <c r="L3" s="4" t="s">
        <v>3</v>
      </c>
      <c r="M3" s="4">
        <v>6</v>
      </c>
      <c r="N3" s="4" t="str">
        <f>IF(M3=1,"1",IF(M3=2,"2",IF(M3=3,"3",IF(M3=4,"4",IF(M3=5,"5",IF(M3=6,"6",IF(M3=7,"7")))))))</f>
        <v>6</v>
      </c>
      <c r="O3" s="4" t="str">
        <f>IF(M3=1,"2",IF(M3=2,"3",IF(M3=3,"4",IF(M3=4,"5",IF(M3=5,"6",IF(M3=6,"7",IF(M3=7,"8")))))))</f>
        <v>7</v>
      </c>
      <c r="P3" s="4" t="str">
        <f>IF(M3=1,"3",IF(M3=2,"4",IF(M3=3,"5",IF(M3=4,"6",IF(M3=5,"7",IF(M3=6,"8",IF(M3=7,"9")))))))</f>
        <v>8</v>
      </c>
      <c r="Q3" s="13">
        <v>7</v>
      </c>
      <c r="R3" s="4" t="str">
        <f>IF(Q3=1,"0",IF(Q3=2,"0.1",IF(Q3=3,"0.2",IF(Q3=4,"0.3",IF(Q3=5,"0.5",IF(Q3=6,"0.7",IF(Q3=7,"0.85")))))))</f>
        <v>0.85</v>
      </c>
      <c r="S3" s="4" t="str">
        <f>IF(Q3=1,"0.05",IF(Q3=2,"0.2",IF(Q3=3,"0.35",IF(Q3=4,"0.5",IF(Q3=5,"0.65",IF(Q3=6,"0.8",IF(Q3=7,"0.95")))))))</f>
        <v>0.95</v>
      </c>
      <c r="T3" s="4" t="str">
        <f>IF(Q3=1,"0.15",IF(Q3=2,"0.3",IF(Q3=3,"0.5",IF(Q3=4,"0.7",IF(Q3=5,"0.8",IF(Q3=6,"0.9",IF(Q3=7,"1")))))))</f>
        <v>1</v>
      </c>
      <c r="V3" s="8" t="s">
        <v>3</v>
      </c>
      <c r="W3" s="4">
        <v>5</v>
      </c>
      <c r="X3" s="4" t="str">
        <f>IF(W3=1,"1",IF(W3=2,"2",IF(W3=3,"3",IF(W3=4,"4",IF(W3=5,"5",IF(W3=6,"6",IF(W3=7,"7")))))))</f>
        <v>5</v>
      </c>
      <c r="Y3" s="4" t="str">
        <f>IF(W3=1,"2",IF(W3=2,"3",IF(W3=3,"4",IF(W3=4,"5",IF(W3=5,"6",IF(W3=6,"7",IF(W3=7,"8")))))))</f>
        <v>6</v>
      </c>
      <c r="Z3" s="4" t="str">
        <f>IF(W3=1,"3",IF(W3=2,"4",IF(W3=3,"5",IF(W3=4,"6",IF(W3=5,"7",IF(W3=6,"8",IF(W3=7,"9")))))))</f>
        <v>7</v>
      </c>
      <c r="AA3" s="13">
        <v>6</v>
      </c>
      <c r="AB3" s="4" t="str">
        <f>IF(AA3=1,"0",IF(AA3=2,"0.1",IF(AA3=3,"0.2",IF(AA3=4,"0.3",IF(AA3=5,"0.5",IF(AA3=6,"0.7",IF(AA3=7,"0.85")))))))</f>
        <v>0.7</v>
      </c>
      <c r="AC3" s="4" t="str">
        <f>IF(AA3=1,"0.05",IF(AA3=2,"0.2",IF(AA3=3,"0.35",IF(AA3=4,"0.5",IF(AA3=5,"0.65",IF(AA3=6,"0.8",IF(AA3=7,"0.95")))))))</f>
        <v>0.8</v>
      </c>
      <c r="AD3" s="4" t="str">
        <f>IF(AA3=1,"0.15",IF(AA3=2,"0.3",IF(AA3=3,"0.5",IF(AA3=4,"0.7",IF(AA3=5,"0.8",IF(AA3=6,"0.9",IF(AA3=7,"1")))))))</f>
        <v>0.9</v>
      </c>
      <c r="AF3" s="8" t="s">
        <v>3</v>
      </c>
      <c r="AG3" s="4">
        <v>6</v>
      </c>
      <c r="AH3" s="4" t="str">
        <f>IF(AG3=1,"1",IF(AG3=2,"2",IF(AG3=3,"3",IF(AG3=4,"4",IF(AG3=5,"5",IF(AG3=6,"6",IF(AG3=7,"7")))))))</f>
        <v>6</v>
      </c>
      <c r="AI3" s="4" t="str">
        <f>IF(AG3=1,"2",IF(AG3=2,"3",IF(AG3=3,"4",IF(AG3=4,"5",IF(AG3=5,"6",IF(AG3=6,"7",IF(AG3=7,"8")))))))</f>
        <v>7</v>
      </c>
      <c r="AJ3" s="4" t="str">
        <f>IF(AG3=1,"3",IF(AG3=2,"4",IF(AG3=3,"5",IF(AG3=4,"6",IF(AG3=5,"7",IF(AG3=6,"8",IF(AG3=7,"9")))))))</f>
        <v>8</v>
      </c>
      <c r="AK3" s="13">
        <v>7</v>
      </c>
      <c r="AL3" s="4" t="str">
        <f>IF(AK3=1,"0",IF(AK3=2,"0.1",IF(AK3=3,"0.2",IF(AK3=4,"0.3",IF(AK3=5,"0.5",IF(AK3=6,"0.7",IF(AK3=7,"0.85")))))))</f>
        <v>0.85</v>
      </c>
      <c r="AM3" s="4" t="str">
        <f>IF(AK3=1,"0.05",IF(AK3=2,"0.2",IF(AK3=3,"0.35",IF(AK3=4,"0.5",IF(AK3=5,"0.65",IF(AK3=6,"0.8",IF(AK3=7,"0.95")))))))</f>
        <v>0.95</v>
      </c>
      <c r="AN3" s="4" t="str">
        <f>IF(AK3=1,"0.15",IF(AK3=2,"0.3",IF(AK3=3,"0.5",IF(AK3=4,"0.7",IF(AK3=5,"0.8",IF(AK3=6,"0.9",IF(AK3=7,"1")))))))</f>
        <v>1</v>
      </c>
    </row>
    <row r="4" spans="2:40" x14ac:dyDescent="0.2">
      <c r="B4" s="4" t="s">
        <v>4</v>
      </c>
      <c r="C4" s="4">
        <v>5</v>
      </c>
      <c r="D4" s="4" t="str">
        <f t="shared" ref="D4:D67" si="0">IF(C4=1,"1",IF(C4=2,"2",IF(C4=3,"3",IF(C4=4,"4",IF(C4=5,"5",IF(C4=6,"6",IF(C4=7,"7")))))))</f>
        <v>5</v>
      </c>
      <c r="E4" s="4" t="str">
        <f t="shared" ref="E4:E67" si="1">IF(C4=1,"2",IF(C4=2,"3",IF(C4=3,"4",IF(C4=4,"5",IF(C4=5,"6",IF(C4=6,"7",IF(C4=7,"8")))))))</f>
        <v>6</v>
      </c>
      <c r="F4" s="4" t="str">
        <f t="shared" ref="F4:F67" si="2">IF(C4=1,"3",IF(C4=2,"4",IF(C4=3,"5",IF(C4=4,"6",IF(C4=5,"7",IF(C4=6,"8",IF(C4=7,"9")))))))</f>
        <v>7</v>
      </c>
      <c r="G4" s="4">
        <v>6</v>
      </c>
      <c r="H4" s="4" t="str">
        <f t="shared" ref="H4:H67" si="3">IF(G4=1,"0",IF(G4=2,"0.1",IF(G4=3,"0.2",IF(G4=4,"0.3",IF(G4=5,"0.5",IF(G4=6,"0.7",IF(G4=7,"0.85")))))))</f>
        <v>0.7</v>
      </c>
      <c r="I4" s="4" t="str">
        <f t="shared" ref="I4:I67" si="4">IF(G4=1,"0.05",IF(G4=2,"0.2",IF(G4=3,"0.35",IF(G4=4,"0.5",IF(G4=5,"0.65",IF(G4=6,"0.8",IF(G4=7,"0.95")))))))</f>
        <v>0.8</v>
      </c>
      <c r="J4" s="4" t="str">
        <f t="shared" ref="J4:J67" si="5">IF(G4=1,"0.15",IF(G4=2,"0.3",IF(G4=3,"0.5",IF(G4=4,"0.7",IF(G4=5,"0.8",IF(G4=6,"0.9",IF(G4=7,"1")))))))</f>
        <v>0.9</v>
      </c>
      <c r="L4" s="4" t="s">
        <v>4</v>
      </c>
      <c r="M4" s="4">
        <v>5</v>
      </c>
      <c r="N4" s="4" t="str">
        <f t="shared" ref="N4:N67" si="6">IF(M4=1,"1",IF(M4=2,"2",IF(M4=3,"3",IF(M4=4,"4",IF(M4=5,"5",IF(M4=6,"6",IF(M4=7,"7")))))))</f>
        <v>5</v>
      </c>
      <c r="O4" s="4" t="str">
        <f t="shared" ref="O4:O67" si="7">IF(M4=1,"2",IF(M4=2,"3",IF(M4=3,"4",IF(M4=4,"5",IF(M4=5,"6",IF(M4=6,"7",IF(M4=7,"8")))))))</f>
        <v>6</v>
      </c>
      <c r="P4" s="4" t="str">
        <f t="shared" ref="P4:P67" si="8">IF(M4=1,"3",IF(M4=2,"4",IF(M4=3,"5",IF(M4=4,"6",IF(M4=5,"7",IF(M4=6,"8",IF(M4=7,"9")))))))</f>
        <v>7</v>
      </c>
      <c r="Q4" s="4">
        <v>6</v>
      </c>
      <c r="R4" s="4" t="str">
        <f t="shared" ref="R4:R67" si="9">IF(Q4=1,"0",IF(Q4=2,"0.1",IF(Q4=3,"0.2",IF(Q4=4,"0.3",IF(Q4=5,"0.5",IF(Q4=6,"0.7",IF(Q4=7,"0.85")))))))</f>
        <v>0.7</v>
      </c>
      <c r="S4" s="4" t="str">
        <f t="shared" ref="S4:S67" si="10">IF(Q4=1,"0.05",IF(Q4=2,"0.2",IF(Q4=3,"0.35",IF(Q4=4,"0.5",IF(Q4=5,"0.65",IF(Q4=6,"0.8",IF(Q4=7,"0.95")))))))</f>
        <v>0.8</v>
      </c>
      <c r="T4" s="4" t="str">
        <f t="shared" ref="T4:T67" si="11">IF(Q4=1,"0.15",IF(Q4=2,"0.3",IF(Q4=3,"0.5",IF(Q4=4,"0.7",IF(Q4=5,"0.8",IF(Q4=6,"0.9",IF(Q4=7,"1")))))))</f>
        <v>0.9</v>
      </c>
      <c r="V4" s="8" t="s">
        <v>4</v>
      </c>
      <c r="W4" s="4">
        <v>5</v>
      </c>
      <c r="X4" s="4" t="str">
        <f t="shared" ref="X4:X67" si="12">IF(W4=1,"1",IF(W4=2,"2",IF(W4=3,"3",IF(W4=4,"4",IF(W4=5,"5",IF(W4=6,"6",IF(W4=7,"7")))))))</f>
        <v>5</v>
      </c>
      <c r="Y4" s="4" t="str">
        <f t="shared" ref="Y4:Y67" si="13">IF(W4=1,"2",IF(W4=2,"3",IF(W4=3,"4",IF(W4=4,"5",IF(W4=5,"6",IF(W4=6,"7",IF(W4=7,"8")))))))</f>
        <v>6</v>
      </c>
      <c r="Z4" s="4" t="str">
        <f t="shared" ref="Z4:Z67" si="14">IF(W4=1,"3",IF(W4=2,"4",IF(W4=3,"5",IF(W4=4,"6",IF(W4=5,"7",IF(W4=6,"8",IF(W4=7,"9")))))))</f>
        <v>7</v>
      </c>
      <c r="AA4" s="4">
        <v>6</v>
      </c>
      <c r="AB4" s="4" t="str">
        <f t="shared" ref="AB4:AB67" si="15">IF(AA4=1,"0",IF(AA4=2,"0.1",IF(AA4=3,"0.2",IF(AA4=4,"0.3",IF(AA4=5,"0.5",IF(AA4=6,"0.7",IF(AA4=7,"0.85")))))))</f>
        <v>0.7</v>
      </c>
      <c r="AC4" s="4" t="str">
        <f t="shared" ref="AC4:AC67" si="16">IF(AA4=1,"0.05",IF(AA4=2,"0.2",IF(AA4=3,"0.35",IF(AA4=4,"0.5",IF(AA4=5,"0.65",IF(AA4=6,"0.8",IF(AA4=7,"0.95")))))))</f>
        <v>0.8</v>
      </c>
      <c r="AD4" s="4" t="str">
        <f t="shared" ref="AD4:AD67" si="17">IF(AA4=1,"0.15",IF(AA4=2,"0.3",IF(AA4=3,"0.5",IF(AA4=4,"0.7",IF(AA4=5,"0.8",IF(AA4=6,"0.9",IF(AA4=7,"1")))))))</f>
        <v>0.9</v>
      </c>
      <c r="AF4" s="8" t="s">
        <v>4</v>
      </c>
      <c r="AG4" s="4">
        <v>6</v>
      </c>
      <c r="AH4" s="4" t="str">
        <f t="shared" ref="AH4:AH67" si="18">IF(AG4=1,"1",IF(AG4=2,"2",IF(AG4=3,"3",IF(AG4=4,"4",IF(AG4=5,"5",IF(AG4=6,"6",IF(AG4=7,"7")))))))</f>
        <v>6</v>
      </c>
      <c r="AI4" s="4" t="str">
        <f t="shared" ref="AI4:AI67" si="19">IF(AG4=1,"2",IF(AG4=2,"3",IF(AG4=3,"4",IF(AG4=4,"5",IF(AG4=5,"6",IF(AG4=6,"7",IF(AG4=7,"8")))))))</f>
        <v>7</v>
      </c>
      <c r="AJ4" s="4" t="str">
        <f t="shared" ref="AJ4:AJ67" si="20">IF(AG4=1,"3",IF(AG4=2,"4",IF(AG4=3,"5",IF(AG4=4,"6",IF(AG4=5,"7",IF(AG4=6,"8",IF(AG4=7,"9")))))))</f>
        <v>8</v>
      </c>
      <c r="AK4" s="4">
        <v>6</v>
      </c>
      <c r="AL4" s="4" t="str">
        <f t="shared" ref="AL4:AL67" si="21">IF(AK4=1,"0",IF(AK4=2,"0.1",IF(AK4=3,"0.2",IF(AK4=4,"0.3",IF(AK4=5,"0.5",IF(AK4=6,"0.7",IF(AK4=7,"0.85")))))))</f>
        <v>0.7</v>
      </c>
      <c r="AM4" s="4" t="str">
        <f t="shared" ref="AM4:AM67" si="22">IF(AK4=1,"0.05",IF(AK4=2,"0.2",IF(AK4=3,"0.35",IF(AK4=4,"0.5",IF(AK4=5,"0.65",IF(AK4=6,"0.8",IF(AK4=7,"0.95")))))))</f>
        <v>0.8</v>
      </c>
      <c r="AN4" s="4" t="str">
        <f t="shared" ref="AN4:AN67" si="23">IF(AK4=1,"0.15",IF(AK4=2,"0.3",IF(AK4=3,"0.5",IF(AK4=4,"0.7",IF(AK4=5,"0.8",IF(AK4=6,"0.9",IF(AK4=7,"1")))))))</f>
        <v>0.9</v>
      </c>
    </row>
    <row r="5" spans="2:40" x14ac:dyDescent="0.2">
      <c r="B5" s="4" t="s">
        <v>5</v>
      </c>
      <c r="C5" s="4">
        <v>5</v>
      </c>
      <c r="D5" s="4" t="str">
        <f t="shared" si="0"/>
        <v>5</v>
      </c>
      <c r="E5" s="4" t="str">
        <f t="shared" si="1"/>
        <v>6</v>
      </c>
      <c r="F5" s="4" t="str">
        <f t="shared" si="2"/>
        <v>7</v>
      </c>
      <c r="G5" s="4">
        <v>5</v>
      </c>
      <c r="H5" s="4" t="str">
        <f t="shared" si="3"/>
        <v>0.5</v>
      </c>
      <c r="I5" s="4" t="str">
        <f t="shared" si="4"/>
        <v>0.65</v>
      </c>
      <c r="J5" s="4" t="str">
        <f t="shared" si="5"/>
        <v>0.8</v>
      </c>
      <c r="L5" s="4" t="s">
        <v>5</v>
      </c>
      <c r="M5" s="4">
        <v>5</v>
      </c>
      <c r="N5" s="4" t="str">
        <f t="shared" si="6"/>
        <v>5</v>
      </c>
      <c r="O5" s="4" t="str">
        <f t="shared" si="7"/>
        <v>6</v>
      </c>
      <c r="P5" s="4" t="str">
        <f t="shared" si="8"/>
        <v>7</v>
      </c>
      <c r="Q5" s="4">
        <v>6</v>
      </c>
      <c r="R5" s="4" t="str">
        <f t="shared" si="9"/>
        <v>0.7</v>
      </c>
      <c r="S5" s="4" t="str">
        <f t="shared" si="10"/>
        <v>0.8</v>
      </c>
      <c r="T5" s="4" t="str">
        <f t="shared" si="11"/>
        <v>0.9</v>
      </c>
      <c r="V5" s="8" t="s">
        <v>5</v>
      </c>
      <c r="W5" s="4">
        <v>5</v>
      </c>
      <c r="X5" s="4" t="str">
        <f t="shared" si="12"/>
        <v>5</v>
      </c>
      <c r="Y5" s="4" t="str">
        <f t="shared" si="13"/>
        <v>6</v>
      </c>
      <c r="Z5" s="4" t="str">
        <f t="shared" si="14"/>
        <v>7</v>
      </c>
      <c r="AA5" s="4">
        <v>5</v>
      </c>
      <c r="AB5" s="4" t="str">
        <f t="shared" si="15"/>
        <v>0.5</v>
      </c>
      <c r="AC5" s="4" t="str">
        <f t="shared" si="16"/>
        <v>0.65</v>
      </c>
      <c r="AD5" s="4" t="str">
        <f t="shared" si="17"/>
        <v>0.8</v>
      </c>
      <c r="AF5" s="8" t="s">
        <v>5</v>
      </c>
      <c r="AG5" s="4">
        <v>6</v>
      </c>
      <c r="AH5" s="4" t="str">
        <f t="shared" si="18"/>
        <v>6</v>
      </c>
      <c r="AI5" s="4" t="str">
        <f t="shared" si="19"/>
        <v>7</v>
      </c>
      <c r="AJ5" s="4" t="str">
        <f t="shared" si="20"/>
        <v>8</v>
      </c>
      <c r="AK5" s="4">
        <v>7</v>
      </c>
      <c r="AL5" s="4" t="str">
        <f t="shared" si="21"/>
        <v>0.85</v>
      </c>
      <c r="AM5" s="4" t="str">
        <f t="shared" si="22"/>
        <v>0.95</v>
      </c>
      <c r="AN5" s="4" t="str">
        <f t="shared" si="23"/>
        <v>1</v>
      </c>
    </row>
    <row r="6" spans="2:40" x14ac:dyDescent="0.2">
      <c r="B6" s="4" t="s">
        <v>6</v>
      </c>
      <c r="C6" s="4">
        <v>6</v>
      </c>
      <c r="D6" s="4" t="str">
        <f t="shared" si="0"/>
        <v>6</v>
      </c>
      <c r="E6" s="4" t="str">
        <f t="shared" si="1"/>
        <v>7</v>
      </c>
      <c r="F6" s="4" t="str">
        <f t="shared" si="2"/>
        <v>8</v>
      </c>
      <c r="G6" s="4">
        <v>6</v>
      </c>
      <c r="H6" s="4" t="str">
        <f t="shared" si="3"/>
        <v>0.7</v>
      </c>
      <c r="I6" s="4" t="str">
        <f t="shared" si="4"/>
        <v>0.8</v>
      </c>
      <c r="J6" s="4" t="str">
        <f t="shared" si="5"/>
        <v>0.9</v>
      </c>
      <c r="L6" s="4" t="s">
        <v>6</v>
      </c>
      <c r="M6" s="4">
        <v>6</v>
      </c>
      <c r="N6" s="4" t="str">
        <f t="shared" si="6"/>
        <v>6</v>
      </c>
      <c r="O6" s="4" t="str">
        <f t="shared" si="7"/>
        <v>7</v>
      </c>
      <c r="P6" s="4" t="str">
        <f t="shared" si="8"/>
        <v>8</v>
      </c>
      <c r="Q6" s="4">
        <v>6</v>
      </c>
      <c r="R6" s="4" t="str">
        <f t="shared" si="9"/>
        <v>0.7</v>
      </c>
      <c r="S6" s="4" t="str">
        <f t="shared" si="10"/>
        <v>0.8</v>
      </c>
      <c r="T6" s="4" t="str">
        <f t="shared" si="11"/>
        <v>0.9</v>
      </c>
      <c r="V6" s="8" t="s">
        <v>6</v>
      </c>
      <c r="W6" s="4">
        <v>6</v>
      </c>
      <c r="X6" s="4" t="str">
        <f t="shared" si="12"/>
        <v>6</v>
      </c>
      <c r="Y6" s="4" t="str">
        <f t="shared" si="13"/>
        <v>7</v>
      </c>
      <c r="Z6" s="4" t="str">
        <f t="shared" si="14"/>
        <v>8</v>
      </c>
      <c r="AA6" s="4">
        <v>6</v>
      </c>
      <c r="AB6" s="4" t="str">
        <f t="shared" si="15"/>
        <v>0.7</v>
      </c>
      <c r="AC6" s="4" t="str">
        <f t="shared" si="16"/>
        <v>0.8</v>
      </c>
      <c r="AD6" s="4" t="str">
        <f t="shared" si="17"/>
        <v>0.9</v>
      </c>
      <c r="AF6" s="8" t="s">
        <v>6</v>
      </c>
      <c r="AG6" s="4">
        <v>6</v>
      </c>
      <c r="AH6" s="4" t="str">
        <f t="shared" si="18"/>
        <v>6</v>
      </c>
      <c r="AI6" s="4" t="str">
        <f t="shared" si="19"/>
        <v>7</v>
      </c>
      <c r="AJ6" s="4" t="str">
        <f t="shared" si="20"/>
        <v>8</v>
      </c>
      <c r="AK6" s="4">
        <v>6</v>
      </c>
      <c r="AL6" s="4" t="str">
        <f t="shared" si="21"/>
        <v>0.7</v>
      </c>
      <c r="AM6" s="4" t="str">
        <f t="shared" si="22"/>
        <v>0.8</v>
      </c>
      <c r="AN6" s="4" t="str">
        <f t="shared" si="23"/>
        <v>0.9</v>
      </c>
    </row>
    <row r="7" spans="2:40" x14ac:dyDescent="0.2">
      <c r="B7" s="4" t="s">
        <v>7</v>
      </c>
      <c r="C7" s="4">
        <v>5</v>
      </c>
      <c r="D7" s="4" t="str">
        <f t="shared" si="0"/>
        <v>5</v>
      </c>
      <c r="E7" s="4" t="str">
        <f t="shared" si="1"/>
        <v>6</v>
      </c>
      <c r="F7" s="4" t="str">
        <f t="shared" si="2"/>
        <v>7</v>
      </c>
      <c r="G7" s="4">
        <v>4</v>
      </c>
      <c r="H7" s="4" t="str">
        <f t="shared" si="3"/>
        <v>0.3</v>
      </c>
      <c r="I7" s="4" t="str">
        <f t="shared" si="4"/>
        <v>0.5</v>
      </c>
      <c r="J7" s="4" t="str">
        <f t="shared" si="5"/>
        <v>0.7</v>
      </c>
      <c r="L7" s="4" t="s">
        <v>7</v>
      </c>
      <c r="M7" s="4">
        <v>5</v>
      </c>
      <c r="N7" s="4" t="str">
        <f t="shared" si="6"/>
        <v>5</v>
      </c>
      <c r="O7" s="4" t="str">
        <f t="shared" si="7"/>
        <v>6</v>
      </c>
      <c r="P7" s="4" t="str">
        <f t="shared" si="8"/>
        <v>7</v>
      </c>
      <c r="Q7" s="4">
        <v>4</v>
      </c>
      <c r="R7" s="4" t="str">
        <f t="shared" si="9"/>
        <v>0.3</v>
      </c>
      <c r="S7" s="4" t="str">
        <f t="shared" si="10"/>
        <v>0.5</v>
      </c>
      <c r="T7" s="4" t="str">
        <f t="shared" si="11"/>
        <v>0.7</v>
      </c>
      <c r="V7" s="8" t="s">
        <v>7</v>
      </c>
      <c r="W7" s="4">
        <v>5</v>
      </c>
      <c r="X7" s="4" t="str">
        <f t="shared" si="12"/>
        <v>5</v>
      </c>
      <c r="Y7" s="4" t="str">
        <f t="shared" si="13"/>
        <v>6</v>
      </c>
      <c r="Z7" s="4" t="str">
        <f t="shared" si="14"/>
        <v>7</v>
      </c>
      <c r="AA7" s="4">
        <v>4</v>
      </c>
      <c r="AB7" s="4" t="str">
        <f t="shared" si="15"/>
        <v>0.3</v>
      </c>
      <c r="AC7" s="4" t="str">
        <f t="shared" si="16"/>
        <v>0.5</v>
      </c>
      <c r="AD7" s="4" t="str">
        <f t="shared" si="17"/>
        <v>0.7</v>
      </c>
      <c r="AF7" s="8" t="s">
        <v>7</v>
      </c>
      <c r="AG7" s="4">
        <v>5</v>
      </c>
      <c r="AH7" s="4" t="str">
        <f t="shared" si="18"/>
        <v>5</v>
      </c>
      <c r="AI7" s="4" t="str">
        <f t="shared" si="19"/>
        <v>6</v>
      </c>
      <c r="AJ7" s="4" t="str">
        <f t="shared" si="20"/>
        <v>7</v>
      </c>
      <c r="AK7" s="4">
        <v>4</v>
      </c>
      <c r="AL7" s="4" t="str">
        <f t="shared" si="21"/>
        <v>0.3</v>
      </c>
      <c r="AM7" s="4" t="str">
        <f t="shared" si="22"/>
        <v>0.5</v>
      </c>
      <c r="AN7" s="4" t="str">
        <f t="shared" si="23"/>
        <v>0.7</v>
      </c>
    </row>
    <row r="8" spans="2:40" x14ac:dyDescent="0.2">
      <c r="B8" s="4" t="s">
        <v>8</v>
      </c>
      <c r="C8" s="4">
        <v>6</v>
      </c>
      <c r="D8" s="4" t="str">
        <f t="shared" si="0"/>
        <v>6</v>
      </c>
      <c r="E8" s="4" t="str">
        <f t="shared" si="1"/>
        <v>7</v>
      </c>
      <c r="F8" s="4" t="str">
        <f t="shared" si="2"/>
        <v>8</v>
      </c>
      <c r="G8" s="4">
        <v>6</v>
      </c>
      <c r="H8" s="4" t="str">
        <f t="shared" si="3"/>
        <v>0.7</v>
      </c>
      <c r="I8" s="4" t="str">
        <f t="shared" si="4"/>
        <v>0.8</v>
      </c>
      <c r="J8" s="4" t="str">
        <f t="shared" si="5"/>
        <v>0.9</v>
      </c>
      <c r="L8" s="4" t="s">
        <v>8</v>
      </c>
      <c r="M8" s="4">
        <v>6</v>
      </c>
      <c r="N8" s="4" t="str">
        <f t="shared" si="6"/>
        <v>6</v>
      </c>
      <c r="O8" s="4" t="str">
        <f t="shared" si="7"/>
        <v>7</v>
      </c>
      <c r="P8" s="4" t="str">
        <f t="shared" si="8"/>
        <v>8</v>
      </c>
      <c r="Q8" s="4">
        <v>6</v>
      </c>
      <c r="R8" s="4" t="str">
        <f t="shared" si="9"/>
        <v>0.7</v>
      </c>
      <c r="S8" s="4" t="str">
        <f t="shared" si="10"/>
        <v>0.8</v>
      </c>
      <c r="T8" s="4" t="str">
        <f t="shared" si="11"/>
        <v>0.9</v>
      </c>
      <c r="V8" s="8" t="s">
        <v>8</v>
      </c>
      <c r="W8" s="4">
        <v>6</v>
      </c>
      <c r="X8" s="4" t="str">
        <f t="shared" si="12"/>
        <v>6</v>
      </c>
      <c r="Y8" s="4" t="str">
        <f t="shared" si="13"/>
        <v>7</v>
      </c>
      <c r="Z8" s="4" t="str">
        <f t="shared" si="14"/>
        <v>8</v>
      </c>
      <c r="AA8" s="4">
        <v>6</v>
      </c>
      <c r="AB8" s="4" t="str">
        <f t="shared" si="15"/>
        <v>0.7</v>
      </c>
      <c r="AC8" s="4" t="str">
        <f t="shared" si="16"/>
        <v>0.8</v>
      </c>
      <c r="AD8" s="4" t="str">
        <f t="shared" si="17"/>
        <v>0.9</v>
      </c>
      <c r="AF8" s="8" t="s">
        <v>8</v>
      </c>
      <c r="AG8" s="4">
        <v>7</v>
      </c>
      <c r="AH8" s="4" t="str">
        <f t="shared" si="18"/>
        <v>7</v>
      </c>
      <c r="AI8" s="4" t="str">
        <f t="shared" si="19"/>
        <v>8</v>
      </c>
      <c r="AJ8" s="4" t="str">
        <f t="shared" si="20"/>
        <v>9</v>
      </c>
      <c r="AK8" s="4">
        <v>7</v>
      </c>
      <c r="AL8" s="4" t="str">
        <f t="shared" si="21"/>
        <v>0.85</v>
      </c>
      <c r="AM8" s="4" t="str">
        <f t="shared" si="22"/>
        <v>0.95</v>
      </c>
      <c r="AN8" s="4" t="str">
        <f t="shared" si="23"/>
        <v>1</v>
      </c>
    </row>
    <row r="9" spans="2:40" x14ac:dyDescent="0.2">
      <c r="B9" s="4" t="s">
        <v>9</v>
      </c>
      <c r="C9" s="4">
        <v>5</v>
      </c>
      <c r="D9" s="4" t="str">
        <f t="shared" si="0"/>
        <v>5</v>
      </c>
      <c r="E9" s="4" t="str">
        <f t="shared" si="1"/>
        <v>6</v>
      </c>
      <c r="F9" s="4" t="str">
        <f t="shared" si="2"/>
        <v>7</v>
      </c>
      <c r="G9" s="4">
        <v>7</v>
      </c>
      <c r="H9" s="4" t="str">
        <f t="shared" si="3"/>
        <v>0.85</v>
      </c>
      <c r="I9" s="4" t="str">
        <f t="shared" si="4"/>
        <v>0.95</v>
      </c>
      <c r="J9" s="4" t="str">
        <f t="shared" si="5"/>
        <v>1</v>
      </c>
      <c r="L9" s="4" t="s">
        <v>9</v>
      </c>
      <c r="M9" s="4">
        <v>5</v>
      </c>
      <c r="N9" s="4" t="str">
        <f t="shared" si="6"/>
        <v>5</v>
      </c>
      <c r="O9" s="4" t="str">
        <f t="shared" si="7"/>
        <v>6</v>
      </c>
      <c r="P9" s="4" t="str">
        <f t="shared" si="8"/>
        <v>7</v>
      </c>
      <c r="Q9" s="4">
        <v>7</v>
      </c>
      <c r="R9" s="4" t="str">
        <f t="shared" si="9"/>
        <v>0.85</v>
      </c>
      <c r="S9" s="4" t="str">
        <f t="shared" si="10"/>
        <v>0.95</v>
      </c>
      <c r="T9" s="4" t="str">
        <f t="shared" si="11"/>
        <v>1</v>
      </c>
      <c r="V9" s="8" t="s">
        <v>9</v>
      </c>
      <c r="W9" s="4">
        <v>5</v>
      </c>
      <c r="X9" s="4" t="str">
        <f t="shared" si="12"/>
        <v>5</v>
      </c>
      <c r="Y9" s="4" t="str">
        <f t="shared" si="13"/>
        <v>6</v>
      </c>
      <c r="Z9" s="4" t="str">
        <f t="shared" si="14"/>
        <v>7</v>
      </c>
      <c r="AA9" s="4">
        <v>7</v>
      </c>
      <c r="AB9" s="4" t="str">
        <f t="shared" si="15"/>
        <v>0.85</v>
      </c>
      <c r="AC9" s="4" t="str">
        <f t="shared" si="16"/>
        <v>0.95</v>
      </c>
      <c r="AD9" s="4" t="str">
        <f t="shared" si="17"/>
        <v>1</v>
      </c>
      <c r="AF9" s="8" t="s">
        <v>9</v>
      </c>
      <c r="AG9" s="4">
        <v>6</v>
      </c>
      <c r="AH9" s="4" t="str">
        <f t="shared" si="18"/>
        <v>6</v>
      </c>
      <c r="AI9" s="4" t="str">
        <f t="shared" si="19"/>
        <v>7</v>
      </c>
      <c r="AJ9" s="4" t="str">
        <f t="shared" si="20"/>
        <v>8</v>
      </c>
      <c r="AK9" s="4">
        <v>7</v>
      </c>
      <c r="AL9" s="4" t="str">
        <f t="shared" si="21"/>
        <v>0.85</v>
      </c>
      <c r="AM9" s="4" t="str">
        <f t="shared" si="22"/>
        <v>0.95</v>
      </c>
      <c r="AN9" s="4" t="str">
        <f t="shared" si="23"/>
        <v>1</v>
      </c>
    </row>
    <row r="10" spans="2:40" x14ac:dyDescent="0.2">
      <c r="B10" s="4" t="s">
        <v>10</v>
      </c>
      <c r="C10" s="4">
        <v>5</v>
      </c>
      <c r="D10" s="4" t="str">
        <f t="shared" si="0"/>
        <v>5</v>
      </c>
      <c r="E10" s="4" t="str">
        <f t="shared" si="1"/>
        <v>6</v>
      </c>
      <c r="F10" s="4" t="str">
        <f t="shared" si="2"/>
        <v>7</v>
      </c>
      <c r="G10" s="4">
        <v>5</v>
      </c>
      <c r="H10" s="4" t="str">
        <f t="shared" si="3"/>
        <v>0.5</v>
      </c>
      <c r="I10" s="4" t="str">
        <f t="shared" si="4"/>
        <v>0.65</v>
      </c>
      <c r="J10" s="4" t="str">
        <f t="shared" si="5"/>
        <v>0.8</v>
      </c>
      <c r="L10" s="4" t="s">
        <v>10</v>
      </c>
      <c r="M10" s="4">
        <v>5</v>
      </c>
      <c r="N10" s="4" t="str">
        <f t="shared" si="6"/>
        <v>5</v>
      </c>
      <c r="O10" s="4" t="str">
        <f t="shared" si="7"/>
        <v>6</v>
      </c>
      <c r="P10" s="4" t="str">
        <f t="shared" si="8"/>
        <v>7</v>
      </c>
      <c r="Q10" s="4">
        <v>5</v>
      </c>
      <c r="R10" s="4" t="str">
        <f t="shared" si="9"/>
        <v>0.5</v>
      </c>
      <c r="S10" s="4" t="str">
        <f t="shared" si="10"/>
        <v>0.65</v>
      </c>
      <c r="T10" s="4" t="str">
        <f t="shared" si="11"/>
        <v>0.8</v>
      </c>
      <c r="V10" s="8" t="s">
        <v>10</v>
      </c>
      <c r="W10" s="4">
        <v>5</v>
      </c>
      <c r="X10" s="4" t="str">
        <f t="shared" si="12"/>
        <v>5</v>
      </c>
      <c r="Y10" s="4" t="str">
        <f t="shared" si="13"/>
        <v>6</v>
      </c>
      <c r="Z10" s="4" t="str">
        <f t="shared" si="14"/>
        <v>7</v>
      </c>
      <c r="AA10" s="4">
        <v>5</v>
      </c>
      <c r="AB10" s="4" t="str">
        <f t="shared" si="15"/>
        <v>0.5</v>
      </c>
      <c r="AC10" s="4" t="str">
        <f t="shared" si="16"/>
        <v>0.65</v>
      </c>
      <c r="AD10" s="4" t="str">
        <f t="shared" si="17"/>
        <v>0.8</v>
      </c>
      <c r="AF10" s="8" t="s">
        <v>10</v>
      </c>
      <c r="AG10" s="4">
        <v>5</v>
      </c>
      <c r="AH10" s="4" t="str">
        <f t="shared" si="18"/>
        <v>5</v>
      </c>
      <c r="AI10" s="4" t="str">
        <f t="shared" si="19"/>
        <v>6</v>
      </c>
      <c r="AJ10" s="4" t="str">
        <f t="shared" si="20"/>
        <v>7</v>
      </c>
      <c r="AK10" s="4">
        <v>5</v>
      </c>
      <c r="AL10" s="4" t="str">
        <f t="shared" si="21"/>
        <v>0.5</v>
      </c>
      <c r="AM10" s="4" t="str">
        <f t="shared" si="22"/>
        <v>0.65</v>
      </c>
      <c r="AN10" s="4" t="str">
        <f t="shared" si="23"/>
        <v>0.8</v>
      </c>
    </row>
    <row r="11" spans="2:40" x14ac:dyDescent="0.2">
      <c r="B11" s="4" t="s">
        <v>11</v>
      </c>
      <c r="C11" s="4">
        <v>6</v>
      </c>
      <c r="D11" s="4" t="str">
        <f t="shared" si="0"/>
        <v>6</v>
      </c>
      <c r="E11" s="4" t="str">
        <f t="shared" si="1"/>
        <v>7</v>
      </c>
      <c r="F11" s="4" t="str">
        <f t="shared" si="2"/>
        <v>8</v>
      </c>
      <c r="G11" s="4">
        <v>7</v>
      </c>
      <c r="H11" s="4" t="str">
        <f t="shared" si="3"/>
        <v>0.85</v>
      </c>
      <c r="I11" s="4" t="str">
        <f t="shared" si="4"/>
        <v>0.95</v>
      </c>
      <c r="J11" s="4" t="str">
        <f t="shared" si="5"/>
        <v>1</v>
      </c>
      <c r="L11" s="4" t="s">
        <v>11</v>
      </c>
      <c r="M11" s="4">
        <v>5</v>
      </c>
      <c r="N11" s="4" t="str">
        <f t="shared" si="6"/>
        <v>5</v>
      </c>
      <c r="O11" s="4" t="str">
        <f t="shared" si="7"/>
        <v>6</v>
      </c>
      <c r="P11" s="4" t="str">
        <f t="shared" si="8"/>
        <v>7</v>
      </c>
      <c r="Q11" s="4">
        <v>7</v>
      </c>
      <c r="R11" s="4" t="str">
        <f t="shared" si="9"/>
        <v>0.85</v>
      </c>
      <c r="S11" s="4" t="str">
        <f t="shared" si="10"/>
        <v>0.95</v>
      </c>
      <c r="T11" s="4" t="str">
        <f t="shared" si="11"/>
        <v>1</v>
      </c>
      <c r="V11" s="8" t="s">
        <v>11</v>
      </c>
      <c r="W11" s="4">
        <v>6</v>
      </c>
      <c r="X11" s="4" t="str">
        <f t="shared" si="12"/>
        <v>6</v>
      </c>
      <c r="Y11" s="4" t="str">
        <f t="shared" si="13"/>
        <v>7</v>
      </c>
      <c r="Z11" s="4" t="str">
        <f t="shared" si="14"/>
        <v>8</v>
      </c>
      <c r="AA11" s="4">
        <v>5</v>
      </c>
      <c r="AB11" s="4" t="str">
        <f t="shared" si="15"/>
        <v>0.5</v>
      </c>
      <c r="AC11" s="4" t="str">
        <f t="shared" si="16"/>
        <v>0.65</v>
      </c>
      <c r="AD11" s="4" t="str">
        <f t="shared" si="17"/>
        <v>0.8</v>
      </c>
      <c r="AF11" s="8" t="s">
        <v>11</v>
      </c>
      <c r="AG11" s="4">
        <v>6</v>
      </c>
      <c r="AH11" s="4" t="str">
        <f t="shared" si="18"/>
        <v>6</v>
      </c>
      <c r="AI11" s="4" t="str">
        <f t="shared" si="19"/>
        <v>7</v>
      </c>
      <c r="AJ11" s="4" t="str">
        <f t="shared" si="20"/>
        <v>8</v>
      </c>
      <c r="AK11" s="4">
        <v>7</v>
      </c>
      <c r="AL11" s="4" t="str">
        <f t="shared" si="21"/>
        <v>0.85</v>
      </c>
      <c r="AM11" s="4" t="str">
        <f t="shared" si="22"/>
        <v>0.95</v>
      </c>
      <c r="AN11" s="4" t="str">
        <f t="shared" si="23"/>
        <v>1</v>
      </c>
    </row>
    <row r="12" spans="2:40" x14ac:dyDescent="0.2">
      <c r="B12" s="4" t="s">
        <v>12</v>
      </c>
      <c r="C12" s="4">
        <v>6</v>
      </c>
      <c r="D12" s="4" t="str">
        <f t="shared" si="0"/>
        <v>6</v>
      </c>
      <c r="E12" s="4" t="str">
        <f t="shared" si="1"/>
        <v>7</v>
      </c>
      <c r="F12" s="4" t="str">
        <f t="shared" si="2"/>
        <v>8</v>
      </c>
      <c r="G12" s="4">
        <v>7</v>
      </c>
      <c r="H12" s="4" t="str">
        <f t="shared" si="3"/>
        <v>0.85</v>
      </c>
      <c r="I12" s="4" t="str">
        <f t="shared" si="4"/>
        <v>0.95</v>
      </c>
      <c r="J12" s="4" t="str">
        <f t="shared" si="5"/>
        <v>1</v>
      </c>
      <c r="L12" s="4" t="s">
        <v>12</v>
      </c>
      <c r="M12" s="4">
        <v>6</v>
      </c>
      <c r="N12" s="4" t="str">
        <f t="shared" si="6"/>
        <v>6</v>
      </c>
      <c r="O12" s="4" t="str">
        <f t="shared" si="7"/>
        <v>7</v>
      </c>
      <c r="P12" s="4" t="str">
        <f t="shared" si="8"/>
        <v>8</v>
      </c>
      <c r="Q12" s="4">
        <v>7</v>
      </c>
      <c r="R12" s="4" t="str">
        <f t="shared" si="9"/>
        <v>0.85</v>
      </c>
      <c r="S12" s="4" t="str">
        <f t="shared" si="10"/>
        <v>0.95</v>
      </c>
      <c r="T12" s="4" t="str">
        <f t="shared" si="11"/>
        <v>1</v>
      </c>
      <c r="V12" s="8" t="s">
        <v>12</v>
      </c>
      <c r="W12" s="4">
        <v>6</v>
      </c>
      <c r="X12" s="4" t="str">
        <f t="shared" si="12"/>
        <v>6</v>
      </c>
      <c r="Y12" s="4" t="str">
        <f t="shared" si="13"/>
        <v>7</v>
      </c>
      <c r="Z12" s="4" t="str">
        <f t="shared" si="14"/>
        <v>8</v>
      </c>
      <c r="AA12" s="4">
        <v>7</v>
      </c>
      <c r="AB12" s="4" t="str">
        <f t="shared" si="15"/>
        <v>0.85</v>
      </c>
      <c r="AC12" s="4" t="str">
        <f t="shared" si="16"/>
        <v>0.95</v>
      </c>
      <c r="AD12" s="4" t="str">
        <f t="shared" si="17"/>
        <v>1</v>
      </c>
      <c r="AF12" s="8" t="s">
        <v>12</v>
      </c>
      <c r="AG12" s="4">
        <v>6</v>
      </c>
      <c r="AH12" s="4" t="str">
        <f t="shared" si="18"/>
        <v>6</v>
      </c>
      <c r="AI12" s="4" t="str">
        <f t="shared" si="19"/>
        <v>7</v>
      </c>
      <c r="AJ12" s="4" t="str">
        <f t="shared" si="20"/>
        <v>8</v>
      </c>
      <c r="AK12" s="4">
        <v>7</v>
      </c>
      <c r="AL12" s="4" t="str">
        <f t="shared" si="21"/>
        <v>0.85</v>
      </c>
      <c r="AM12" s="4" t="str">
        <f t="shared" si="22"/>
        <v>0.95</v>
      </c>
      <c r="AN12" s="4" t="str">
        <f t="shared" si="23"/>
        <v>1</v>
      </c>
    </row>
    <row r="13" spans="2:40" x14ac:dyDescent="0.2">
      <c r="B13" s="4" t="s">
        <v>13</v>
      </c>
      <c r="C13" s="4">
        <v>6</v>
      </c>
      <c r="D13" s="4" t="str">
        <f t="shared" si="0"/>
        <v>6</v>
      </c>
      <c r="E13" s="4" t="str">
        <f t="shared" si="1"/>
        <v>7</v>
      </c>
      <c r="F13" s="4" t="str">
        <f t="shared" si="2"/>
        <v>8</v>
      </c>
      <c r="G13" s="4">
        <v>5</v>
      </c>
      <c r="H13" s="4" t="str">
        <f t="shared" si="3"/>
        <v>0.5</v>
      </c>
      <c r="I13" s="4" t="str">
        <f t="shared" si="4"/>
        <v>0.65</v>
      </c>
      <c r="J13" s="4" t="str">
        <f t="shared" si="5"/>
        <v>0.8</v>
      </c>
      <c r="L13" s="4" t="s">
        <v>13</v>
      </c>
      <c r="M13" s="4">
        <v>6</v>
      </c>
      <c r="N13" s="4" t="str">
        <f t="shared" si="6"/>
        <v>6</v>
      </c>
      <c r="O13" s="4" t="str">
        <f t="shared" si="7"/>
        <v>7</v>
      </c>
      <c r="P13" s="4" t="str">
        <f t="shared" si="8"/>
        <v>8</v>
      </c>
      <c r="Q13" s="4">
        <v>5</v>
      </c>
      <c r="R13" s="4" t="str">
        <f t="shared" si="9"/>
        <v>0.5</v>
      </c>
      <c r="S13" s="4" t="str">
        <f t="shared" si="10"/>
        <v>0.65</v>
      </c>
      <c r="T13" s="4" t="str">
        <f t="shared" si="11"/>
        <v>0.8</v>
      </c>
      <c r="V13" s="8" t="s">
        <v>13</v>
      </c>
      <c r="W13" s="4">
        <v>6</v>
      </c>
      <c r="X13" s="4" t="str">
        <f t="shared" si="12"/>
        <v>6</v>
      </c>
      <c r="Y13" s="4" t="str">
        <f t="shared" si="13"/>
        <v>7</v>
      </c>
      <c r="Z13" s="4" t="str">
        <f t="shared" si="14"/>
        <v>8</v>
      </c>
      <c r="AA13" s="4">
        <v>5</v>
      </c>
      <c r="AB13" s="4" t="str">
        <f t="shared" si="15"/>
        <v>0.5</v>
      </c>
      <c r="AC13" s="4" t="str">
        <f t="shared" si="16"/>
        <v>0.65</v>
      </c>
      <c r="AD13" s="4" t="str">
        <f t="shared" si="17"/>
        <v>0.8</v>
      </c>
      <c r="AF13" s="8" t="s">
        <v>13</v>
      </c>
      <c r="AG13" s="4">
        <v>6</v>
      </c>
      <c r="AH13" s="4" t="str">
        <f t="shared" si="18"/>
        <v>6</v>
      </c>
      <c r="AI13" s="4" t="str">
        <f t="shared" si="19"/>
        <v>7</v>
      </c>
      <c r="AJ13" s="4" t="str">
        <f t="shared" si="20"/>
        <v>8</v>
      </c>
      <c r="AK13" s="4">
        <v>5</v>
      </c>
      <c r="AL13" s="4" t="str">
        <f t="shared" si="21"/>
        <v>0.5</v>
      </c>
      <c r="AM13" s="4" t="str">
        <f t="shared" si="22"/>
        <v>0.65</v>
      </c>
      <c r="AN13" s="4" t="str">
        <f t="shared" si="23"/>
        <v>0.8</v>
      </c>
    </row>
    <row r="14" spans="2:40" x14ac:dyDescent="0.2">
      <c r="B14" s="4" t="s">
        <v>14</v>
      </c>
      <c r="C14" s="4">
        <v>5</v>
      </c>
      <c r="D14" s="4" t="str">
        <f t="shared" si="0"/>
        <v>5</v>
      </c>
      <c r="E14" s="4" t="str">
        <f t="shared" si="1"/>
        <v>6</v>
      </c>
      <c r="F14" s="4" t="str">
        <f t="shared" si="2"/>
        <v>7</v>
      </c>
      <c r="G14" s="4">
        <v>5</v>
      </c>
      <c r="H14" s="4" t="str">
        <f t="shared" si="3"/>
        <v>0.5</v>
      </c>
      <c r="I14" s="4" t="str">
        <f t="shared" si="4"/>
        <v>0.65</v>
      </c>
      <c r="J14" s="4" t="str">
        <f t="shared" si="5"/>
        <v>0.8</v>
      </c>
      <c r="L14" s="4" t="s">
        <v>14</v>
      </c>
      <c r="M14" s="4">
        <v>5</v>
      </c>
      <c r="N14" s="4" t="str">
        <f t="shared" si="6"/>
        <v>5</v>
      </c>
      <c r="O14" s="4" t="str">
        <f t="shared" si="7"/>
        <v>6</v>
      </c>
      <c r="P14" s="4" t="str">
        <f t="shared" si="8"/>
        <v>7</v>
      </c>
      <c r="Q14" s="4">
        <v>6</v>
      </c>
      <c r="R14" s="4" t="str">
        <f t="shared" si="9"/>
        <v>0.7</v>
      </c>
      <c r="S14" s="4" t="str">
        <f t="shared" si="10"/>
        <v>0.8</v>
      </c>
      <c r="T14" s="4" t="str">
        <f t="shared" si="11"/>
        <v>0.9</v>
      </c>
      <c r="V14" s="8" t="s">
        <v>14</v>
      </c>
      <c r="W14" s="4">
        <v>5</v>
      </c>
      <c r="X14" s="4" t="str">
        <f t="shared" si="12"/>
        <v>5</v>
      </c>
      <c r="Y14" s="4" t="str">
        <f t="shared" si="13"/>
        <v>6</v>
      </c>
      <c r="Z14" s="4" t="str">
        <f t="shared" si="14"/>
        <v>7</v>
      </c>
      <c r="AA14" s="4">
        <v>6</v>
      </c>
      <c r="AB14" s="4" t="str">
        <f t="shared" si="15"/>
        <v>0.7</v>
      </c>
      <c r="AC14" s="4" t="str">
        <f t="shared" si="16"/>
        <v>0.8</v>
      </c>
      <c r="AD14" s="4" t="str">
        <f t="shared" si="17"/>
        <v>0.9</v>
      </c>
      <c r="AF14" s="8" t="s">
        <v>14</v>
      </c>
      <c r="AG14" s="4">
        <v>4</v>
      </c>
      <c r="AH14" s="4" t="str">
        <f t="shared" si="18"/>
        <v>4</v>
      </c>
      <c r="AI14" s="4" t="str">
        <f t="shared" si="19"/>
        <v>5</v>
      </c>
      <c r="AJ14" s="4" t="str">
        <f t="shared" si="20"/>
        <v>6</v>
      </c>
      <c r="AK14" s="4">
        <v>6</v>
      </c>
      <c r="AL14" s="4" t="str">
        <f t="shared" si="21"/>
        <v>0.7</v>
      </c>
      <c r="AM14" s="4" t="str">
        <f t="shared" si="22"/>
        <v>0.8</v>
      </c>
      <c r="AN14" s="4" t="str">
        <f t="shared" si="23"/>
        <v>0.9</v>
      </c>
    </row>
    <row r="15" spans="2:40" x14ac:dyDescent="0.2">
      <c r="B15" s="4" t="s">
        <v>15</v>
      </c>
      <c r="C15" s="4">
        <v>5</v>
      </c>
      <c r="D15" s="4" t="str">
        <f t="shared" si="0"/>
        <v>5</v>
      </c>
      <c r="E15" s="4" t="str">
        <f t="shared" si="1"/>
        <v>6</v>
      </c>
      <c r="F15" s="4" t="str">
        <f t="shared" si="2"/>
        <v>7</v>
      </c>
      <c r="G15" s="4">
        <v>7</v>
      </c>
      <c r="H15" s="4" t="str">
        <f t="shared" si="3"/>
        <v>0.85</v>
      </c>
      <c r="I15" s="4" t="str">
        <f t="shared" si="4"/>
        <v>0.95</v>
      </c>
      <c r="J15" s="4" t="str">
        <f t="shared" si="5"/>
        <v>1</v>
      </c>
      <c r="L15" s="4" t="s">
        <v>15</v>
      </c>
      <c r="M15" s="4">
        <v>5</v>
      </c>
      <c r="N15" s="4" t="str">
        <f t="shared" si="6"/>
        <v>5</v>
      </c>
      <c r="O15" s="4" t="str">
        <f t="shared" si="7"/>
        <v>6</v>
      </c>
      <c r="P15" s="4" t="str">
        <f t="shared" si="8"/>
        <v>7</v>
      </c>
      <c r="Q15" s="4">
        <v>7</v>
      </c>
      <c r="R15" s="4" t="str">
        <f t="shared" si="9"/>
        <v>0.85</v>
      </c>
      <c r="S15" s="4" t="str">
        <f t="shared" si="10"/>
        <v>0.95</v>
      </c>
      <c r="T15" s="4" t="str">
        <f t="shared" si="11"/>
        <v>1</v>
      </c>
      <c r="V15" s="8" t="s">
        <v>15</v>
      </c>
      <c r="W15" s="4">
        <v>5</v>
      </c>
      <c r="X15" s="4" t="str">
        <f t="shared" si="12"/>
        <v>5</v>
      </c>
      <c r="Y15" s="4" t="str">
        <f t="shared" si="13"/>
        <v>6</v>
      </c>
      <c r="Z15" s="4" t="str">
        <f t="shared" si="14"/>
        <v>7</v>
      </c>
      <c r="AA15" s="4">
        <v>7</v>
      </c>
      <c r="AB15" s="4" t="str">
        <f t="shared" si="15"/>
        <v>0.85</v>
      </c>
      <c r="AC15" s="4" t="str">
        <f t="shared" si="16"/>
        <v>0.95</v>
      </c>
      <c r="AD15" s="4" t="str">
        <f t="shared" si="17"/>
        <v>1</v>
      </c>
      <c r="AF15" s="8" t="s">
        <v>15</v>
      </c>
      <c r="AG15" s="4">
        <v>6</v>
      </c>
      <c r="AH15" s="4" t="str">
        <f t="shared" si="18"/>
        <v>6</v>
      </c>
      <c r="AI15" s="4" t="str">
        <f t="shared" si="19"/>
        <v>7</v>
      </c>
      <c r="AJ15" s="4" t="str">
        <f t="shared" si="20"/>
        <v>8</v>
      </c>
      <c r="AK15" s="4">
        <v>7</v>
      </c>
      <c r="AL15" s="4" t="str">
        <f t="shared" si="21"/>
        <v>0.85</v>
      </c>
      <c r="AM15" s="4" t="str">
        <f t="shared" si="22"/>
        <v>0.95</v>
      </c>
      <c r="AN15" s="4" t="str">
        <f t="shared" si="23"/>
        <v>1</v>
      </c>
    </row>
    <row r="16" spans="2:40" x14ac:dyDescent="0.2">
      <c r="B16" s="4" t="s">
        <v>16</v>
      </c>
      <c r="C16" s="4">
        <v>4</v>
      </c>
      <c r="D16" s="4" t="str">
        <f t="shared" si="0"/>
        <v>4</v>
      </c>
      <c r="E16" s="4" t="str">
        <f t="shared" si="1"/>
        <v>5</v>
      </c>
      <c r="F16" s="4" t="str">
        <f t="shared" si="2"/>
        <v>6</v>
      </c>
      <c r="G16" s="4">
        <v>5</v>
      </c>
      <c r="H16" s="4" t="str">
        <f t="shared" si="3"/>
        <v>0.5</v>
      </c>
      <c r="I16" s="4" t="str">
        <f t="shared" si="4"/>
        <v>0.65</v>
      </c>
      <c r="J16" s="4" t="str">
        <f t="shared" si="5"/>
        <v>0.8</v>
      </c>
      <c r="L16" s="4" t="s">
        <v>16</v>
      </c>
      <c r="M16" s="4">
        <v>4</v>
      </c>
      <c r="N16" s="4" t="str">
        <f t="shared" si="6"/>
        <v>4</v>
      </c>
      <c r="O16" s="4" t="str">
        <f t="shared" si="7"/>
        <v>5</v>
      </c>
      <c r="P16" s="4" t="str">
        <f t="shared" si="8"/>
        <v>6</v>
      </c>
      <c r="Q16" s="4">
        <v>5</v>
      </c>
      <c r="R16" s="4" t="str">
        <f t="shared" si="9"/>
        <v>0.5</v>
      </c>
      <c r="S16" s="4" t="str">
        <f t="shared" si="10"/>
        <v>0.65</v>
      </c>
      <c r="T16" s="4" t="str">
        <f t="shared" si="11"/>
        <v>0.8</v>
      </c>
      <c r="V16" s="8" t="s">
        <v>16</v>
      </c>
      <c r="W16" s="4">
        <v>4</v>
      </c>
      <c r="X16" s="4" t="str">
        <f t="shared" si="12"/>
        <v>4</v>
      </c>
      <c r="Y16" s="4" t="str">
        <f t="shared" si="13"/>
        <v>5</v>
      </c>
      <c r="Z16" s="4" t="str">
        <f t="shared" si="14"/>
        <v>6</v>
      </c>
      <c r="AA16" s="4">
        <v>5</v>
      </c>
      <c r="AB16" s="4" t="str">
        <f t="shared" si="15"/>
        <v>0.5</v>
      </c>
      <c r="AC16" s="4" t="str">
        <f t="shared" si="16"/>
        <v>0.65</v>
      </c>
      <c r="AD16" s="4" t="str">
        <f t="shared" si="17"/>
        <v>0.8</v>
      </c>
      <c r="AF16" s="8" t="s">
        <v>16</v>
      </c>
      <c r="AG16" s="4">
        <v>4</v>
      </c>
      <c r="AH16" s="4" t="str">
        <f t="shared" si="18"/>
        <v>4</v>
      </c>
      <c r="AI16" s="4" t="str">
        <f t="shared" si="19"/>
        <v>5</v>
      </c>
      <c r="AJ16" s="4" t="str">
        <f t="shared" si="20"/>
        <v>6</v>
      </c>
      <c r="AK16" s="4">
        <v>5</v>
      </c>
      <c r="AL16" s="4" t="str">
        <f t="shared" si="21"/>
        <v>0.5</v>
      </c>
      <c r="AM16" s="4" t="str">
        <f t="shared" si="22"/>
        <v>0.65</v>
      </c>
      <c r="AN16" s="4" t="str">
        <f t="shared" si="23"/>
        <v>0.8</v>
      </c>
    </row>
    <row r="17" spans="2:40" x14ac:dyDescent="0.2">
      <c r="B17" s="4" t="s">
        <v>17</v>
      </c>
      <c r="C17" s="4">
        <v>5</v>
      </c>
      <c r="D17" s="4" t="str">
        <f t="shared" si="0"/>
        <v>5</v>
      </c>
      <c r="E17" s="4" t="str">
        <f t="shared" si="1"/>
        <v>6</v>
      </c>
      <c r="F17" s="4" t="str">
        <f t="shared" si="2"/>
        <v>7</v>
      </c>
      <c r="G17" s="4">
        <v>6</v>
      </c>
      <c r="H17" s="4" t="str">
        <f t="shared" si="3"/>
        <v>0.7</v>
      </c>
      <c r="I17" s="4" t="str">
        <f t="shared" si="4"/>
        <v>0.8</v>
      </c>
      <c r="J17" s="4" t="str">
        <f t="shared" si="5"/>
        <v>0.9</v>
      </c>
      <c r="L17" s="4" t="s">
        <v>17</v>
      </c>
      <c r="M17" s="4">
        <v>6</v>
      </c>
      <c r="N17" s="4" t="str">
        <f t="shared" si="6"/>
        <v>6</v>
      </c>
      <c r="O17" s="4" t="str">
        <f t="shared" si="7"/>
        <v>7</v>
      </c>
      <c r="P17" s="4" t="str">
        <f t="shared" si="8"/>
        <v>8</v>
      </c>
      <c r="Q17" s="4">
        <v>7</v>
      </c>
      <c r="R17" s="4" t="str">
        <f t="shared" si="9"/>
        <v>0.85</v>
      </c>
      <c r="S17" s="4" t="str">
        <f t="shared" si="10"/>
        <v>0.95</v>
      </c>
      <c r="T17" s="4" t="str">
        <f t="shared" si="11"/>
        <v>1</v>
      </c>
      <c r="V17" s="8" t="s">
        <v>17</v>
      </c>
      <c r="W17" s="4">
        <v>6</v>
      </c>
      <c r="X17" s="4" t="str">
        <f t="shared" si="12"/>
        <v>6</v>
      </c>
      <c r="Y17" s="4" t="str">
        <f t="shared" si="13"/>
        <v>7</v>
      </c>
      <c r="Z17" s="4" t="str">
        <f t="shared" si="14"/>
        <v>8</v>
      </c>
      <c r="AA17" s="4">
        <v>6</v>
      </c>
      <c r="AB17" s="4" t="str">
        <f t="shared" si="15"/>
        <v>0.7</v>
      </c>
      <c r="AC17" s="4" t="str">
        <f t="shared" si="16"/>
        <v>0.8</v>
      </c>
      <c r="AD17" s="4" t="str">
        <f t="shared" si="17"/>
        <v>0.9</v>
      </c>
      <c r="AF17" s="8" t="s">
        <v>17</v>
      </c>
      <c r="AG17" s="4">
        <v>6</v>
      </c>
      <c r="AH17" s="4" t="str">
        <f t="shared" si="18"/>
        <v>6</v>
      </c>
      <c r="AI17" s="4" t="str">
        <f t="shared" si="19"/>
        <v>7</v>
      </c>
      <c r="AJ17" s="4" t="str">
        <f t="shared" si="20"/>
        <v>8</v>
      </c>
      <c r="AK17" s="4">
        <v>7</v>
      </c>
      <c r="AL17" s="4" t="str">
        <f t="shared" si="21"/>
        <v>0.85</v>
      </c>
      <c r="AM17" s="4" t="str">
        <f t="shared" si="22"/>
        <v>0.95</v>
      </c>
      <c r="AN17" s="4" t="str">
        <f t="shared" si="23"/>
        <v>1</v>
      </c>
    </row>
    <row r="18" spans="2:40" x14ac:dyDescent="0.2">
      <c r="B18" s="4" t="s">
        <v>18</v>
      </c>
      <c r="C18" s="4">
        <v>6</v>
      </c>
      <c r="D18" s="4" t="str">
        <f t="shared" si="0"/>
        <v>6</v>
      </c>
      <c r="E18" s="4" t="str">
        <f t="shared" si="1"/>
        <v>7</v>
      </c>
      <c r="F18" s="4" t="str">
        <f t="shared" si="2"/>
        <v>8</v>
      </c>
      <c r="G18" s="4">
        <v>7</v>
      </c>
      <c r="H18" s="4" t="str">
        <f t="shared" si="3"/>
        <v>0.85</v>
      </c>
      <c r="I18" s="4" t="str">
        <f t="shared" si="4"/>
        <v>0.95</v>
      </c>
      <c r="J18" s="4" t="str">
        <f t="shared" si="5"/>
        <v>1</v>
      </c>
      <c r="L18" s="4" t="s">
        <v>18</v>
      </c>
      <c r="M18" s="4">
        <v>5</v>
      </c>
      <c r="N18" s="4" t="str">
        <f t="shared" si="6"/>
        <v>5</v>
      </c>
      <c r="O18" s="4" t="str">
        <f t="shared" si="7"/>
        <v>6</v>
      </c>
      <c r="P18" s="4" t="str">
        <f t="shared" si="8"/>
        <v>7</v>
      </c>
      <c r="Q18" s="4">
        <v>5</v>
      </c>
      <c r="R18" s="4" t="str">
        <f t="shared" si="9"/>
        <v>0.5</v>
      </c>
      <c r="S18" s="4" t="str">
        <f t="shared" si="10"/>
        <v>0.65</v>
      </c>
      <c r="T18" s="4" t="str">
        <f t="shared" si="11"/>
        <v>0.8</v>
      </c>
      <c r="V18" s="8" t="s">
        <v>18</v>
      </c>
      <c r="W18" s="4">
        <v>5</v>
      </c>
      <c r="X18" s="4" t="str">
        <f t="shared" si="12"/>
        <v>5</v>
      </c>
      <c r="Y18" s="4" t="str">
        <f t="shared" si="13"/>
        <v>6</v>
      </c>
      <c r="Z18" s="4" t="str">
        <f t="shared" si="14"/>
        <v>7</v>
      </c>
      <c r="AA18" s="4">
        <v>5</v>
      </c>
      <c r="AB18" s="4" t="str">
        <f t="shared" si="15"/>
        <v>0.5</v>
      </c>
      <c r="AC18" s="4" t="str">
        <f t="shared" si="16"/>
        <v>0.65</v>
      </c>
      <c r="AD18" s="4" t="str">
        <f t="shared" si="17"/>
        <v>0.8</v>
      </c>
      <c r="AF18" s="8" t="s">
        <v>18</v>
      </c>
      <c r="AG18" s="4">
        <v>5</v>
      </c>
      <c r="AH18" s="4" t="str">
        <f t="shared" si="18"/>
        <v>5</v>
      </c>
      <c r="AI18" s="4" t="str">
        <f t="shared" si="19"/>
        <v>6</v>
      </c>
      <c r="AJ18" s="4" t="str">
        <f t="shared" si="20"/>
        <v>7</v>
      </c>
      <c r="AK18" s="4">
        <v>7</v>
      </c>
      <c r="AL18" s="4" t="str">
        <f t="shared" si="21"/>
        <v>0.85</v>
      </c>
      <c r="AM18" s="4" t="str">
        <f t="shared" si="22"/>
        <v>0.95</v>
      </c>
      <c r="AN18" s="4" t="str">
        <f t="shared" si="23"/>
        <v>1</v>
      </c>
    </row>
    <row r="19" spans="2:40" x14ac:dyDescent="0.2">
      <c r="B19" s="4" t="s">
        <v>19</v>
      </c>
      <c r="C19" s="4">
        <v>5</v>
      </c>
      <c r="D19" s="4" t="str">
        <f t="shared" si="0"/>
        <v>5</v>
      </c>
      <c r="E19" s="4" t="str">
        <f t="shared" si="1"/>
        <v>6</v>
      </c>
      <c r="F19" s="4" t="str">
        <f t="shared" si="2"/>
        <v>7</v>
      </c>
      <c r="G19" s="4">
        <v>5</v>
      </c>
      <c r="H19" s="4" t="str">
        <f t="shared" si="3"/>
        <v>0.5</v>
      </c>
      <c r="I19" s="4" t="str">
        <f t="shared" si="4"/>
        <v>0.65</v>
      </c>
      <c r="J19" s="4" t="str">
        <f t="shared" si="5"/>
        <v>0.8</v>
      </c>
      <c r="L19" s="4" t="s">
        <v>19</v>
      </c>
      <c r="M19" s="4">
        <v>6</v>
      </c>
      <c r="N19" s="4" t="str">
        <f t="shared" si="6"/>
        <v>6</v>
      </c>
      <c r="O19" s="4" t="str">
        <f t="shared" si="7"/>
        <v>7</v>
      </c>
      <c r="P19" s="4" t="str">
        <f t="shared" si="8"/>
        <v>8</v>
      </c>
      <c r="Q19" s="4">
        <v>5</v>
      </c>
      <c r="R19" s="4" t="str">
        <f t="shared" si="9"/>
        <v>0.5</v>
      </c>
      <c r="S19" s="4" t="str">
        <f t="shared" si="10"/>
        <v>0.65</v>
      </c>
      <c r="T19" s="4" t="str">
        <f t="shared" si="11"/>
        <v>0.8</v>
      </c>
      <c r="V19" s="8" t="s">
        <v>19</v>
      </c>
      <c r="W19" s="4">
        <v>6</v>
      </c>
      <c r="X19" s="4" t="str">
        <f t="shared" si="12"/>
        <v>6</v>
      </c>
      <c r="Y19" s="4" t="str">
        <f t="shared" si="13"/>
        <v>7</v>
      </c>
      <c r="Z19" s="4" t="str">
        <f t="shared" si="14"/>
        <v>8</v>
      </c>
      <c r="AA19" s="4">
        <v>5</v>
      </c>
      <c r="AB19" s="4" t="str">
        <f t="shared" si="15"/>
        <v>0.5</v>
      </c>
      <c r="AC19" s="4" t="str">
        <f t="shared" si="16"/>
        <v>0.65</v>
      </c>
      <c r="AD19" s="4" t="str">
        <f t="shared" si="17"/>
        <v>0.8</v>
      </c>
      <c r="AF19" s="8" t="s">
        <v>19</v>
      </c>
      <c r="AG19" s="4">
        <v>6</v>
      </c>
      <c r="AH19" s="4" t="str">
        <f t="shared" si="18"/>
        <v>6</v>
      </c>
      <c r="AI19" s="4" t="str">
        <f t="shared" si="19"/>
        <v>7</v>
      </c>
      <c r="AJ19" s="4" t="str">
        <f t="shared" si="20"/>
        <v>8</v>
      </c>
      <c r="AK19" s="4">
        <v>5</v>
      </c>
      <c r="AL19" s="4" t="str">
        <f t="shared" si="21"/>
        <v>0.5</v>
      </c>
      <c r="AM19" s="4" t="str">
        <f t="shared" si="22"/>
        <v>0.65</v>
      </c>
      <c r="AN19" s="4" t="str">
        <f t="shared" si="23"/>
        <v>0.8</v>
      </c>
    </row>
    <row r="20" spans="2:40" x14ac:dyDescent="0.2">
      <c r="B20" s="4" t="s">
        <v>20</v>
      </c>
      <c r="C20" s="4">
        <v>5</v>
      </c>
      <c r="D20" s="4" t="str">
        <f t="shared" si="0"/>
        <v>5</v>
      </c>
      <c r="E20" s="4" t="str">
        <f t="shared" si="1"/>
        <v>6</v>
      </c>
      <c r="F20" s="4" t="str">
        <f t="shared" si="2"/>
        <v>7</v>
      </c>
      <c r="G20" s="4">
        <v>5</v>
      </c>
      <c r="H20" s="4" t="str">
        <f t="shared" si="3"/>
        <v>0.5</v>
      </c>
      <c r="I20" s="4" t="str">
        <f t="shared" si="4"/>
        <v>0.65</v>
      </c>
      <c r="J20" s="4" t="str">
        <f t="shared" si="5"/>
        <v>0.8</v>
      </c>
      <c r="L20" s="4" t="s">
        <v>20</v>
      </c>
      <c r="M20" s="4">
        <v>5</v>
      </c>
      <c r="N20" s="4" t="str">
        <f t="shared" si="6"/>
        <v>5</v>
      </c>
      <c r="O20" s="4" t="str">
        <f t="shared" si="7"/>
        <v>6</v>
      </c>
      <c r="P20" s="4" t="str">
        <f t="shared" si="8"/>
        <v>7</v>
      </c>
      <c r="Q20" s="4">
        <v>5</v>
      </c>
      <c r="R20" s="4" t="str">
        <f t="shared" si="9"/>
        <v>0.5</v>
      </c>
      <c r="S20" s="4" t="str">
        <f t="shared" si="10"/>
        <v>0.65</v>
      </c>
      <c r="T20" s="4" t="str">
        <f t="shared" si="11"/>
        <v>0.8</v>
      </c>
      <c r="V20" s="8" t="s">
        <v>20</v>
      </c>
      <c r="W20" s="4">
        <v>5</v>
      </c>
      <c r="X20" s="4" t="str">
        <f t="shared" si="12"/>
        <v>5</v>
      </c>
      <c r="Y20" s="4" t="str">
        <f t="shared" si="13"/>
        <v>6</v>
      </c>
      <c r="Z20" s="4" t="str">
        <f t="shared" si="14"/>
        <v>7</v>
      </c>
      <c r="AA20" s="4">
        <v>5</v>
      </c>
      <c r="AB20" s="4" t="str">
        <f t="shared" si="15"/>
        <v>0.5</v>
      </c>
      <c r="AC20" s="4" t="str">
        <f t="shared" si="16"/>
        <v>0.65</v>
      </c>
      <c r="AD20" s="4" t="str">
        <f t="shared" si="17"/>
        <v>0.8</v>
      </c>
      <c r="AF20" s="8" t="s">
        <v>20</v>
      </c>
      <c r="AG20" s="4">
        <v>5</v>
      </c>
      <c r="AH20" s="4" t="str">
        <f t="shared" si="18"/>
        <v>5</v>
      </c>
      <c r="AI20" s="4" t="str">
        <f t="shared" si="19"/>
        <v>6</v>
      </c>
      <c r="AJ20" s="4" t="str">
        <f t="shared" si="20"/>
        <v>7</v>
      </c>
      <c r="AK20" s="4">
        <v>5</v>
      </c>
      <c r="AL20" s="4" t="str">
        <f t="shared" si="21"/>
        <v>0.5</v>
      </c>
      <c r="AM20" s="4" t="str">
        <f t="shared" si="22"/>
        <v>0.65</v>
      </c>
      <c r="AN20" s="4" t="str">
        <f t="shared" si="23"/>
        <v>0.8</v>
      </c>
    </row>
    <row r="21" spans="2:40" x14ac:dyDescent="0.2">
      <c r="B21" s="4" t="s">
        <v>21</v>
      </c>
      <c r="C21" s="4">
        <v>6</v>
      </c>
      <c r="D21" s="4" t="str">
        <f t="shared" si="0"/>
        <v>6</v>
      </c>
      <c r="E21" s="4" t="str">
        <f t="shared" si="1"/>
        <v>7</v>
      </c>
      <c r="F21" s="4" t="str">
        <f t="shared" si="2"/>
        <v>8</v>
      </c>
      <c r="G21" s="4">
        <v>7</v>
      </c>
      <c r="H21" s="4" t="str">
        <f t="shared" si="3"/>
        <v>0.85</v>
      </c>
      <c r="I21" s="4" t="str">
        <f t="shared" si="4"/>
        <v>0.95</v>
      </c>
      <c r="J21" s="4" t="str">
        <f t="shared" si="5"/>
        <v>1</v>
      </c>
      <c r="L21" s="4" t="s">
        <v>21</v>
      </c>
      <c r="M21" s="4">
        <v>6</v>
      </c>
      <c r="N21" s="4" t="str">
        <f t="shared" si="6"/>
        <v>6</v>
      </c>
      <c r="O21" s="4" t="str">
        <f t="shared" si="7"/>
        <v>7</v>
      </c>
      <c r="P21" s="4" t="str">
        <f t="shared" si="8"/>
        <v>8</v>
      </c>
      <c r="Q21" s="4">
        <v>5</v>
      </c>
      <c r="R21" s="4" t="str">
        <f t="shared" si="9"/>
        <v>0.5</v>
      </c>
      <c r="S21" s="4" t="str">
        <f t="shared" si="10"/>
        <v>0.65</v>
      </c>
      <c r="T21" s="4" t="str">
        <f t="shared" si="11"/>
        <v>0.8</v>
      </c>
      <c r="V21" s="8" t="s">
        <v>21</v>
      </c>
      <c r="W21" s="4">
        <v>6</v>
      </c>
      <c r="X21" s="4" t="str">
        <f t="shared" si="12"/>
        <v>6</v>
      </c>
      <c r="Y21" s="4" t="str">
        <f t="shared" si="13"/>
        <v>7</v>
      </c>
      <c r="Z21" s="4" t="str">
        <f t="shared" si="14"/>
        <v>8</v>
      </c>
      <c r="AA21" s="4">
        <v>5</v>
      </c>
      <c r="AB21" s="4" t="str">
        <f t="shared" si="15"/>
        <v>0.5</v>
      </c>
      <c r="AC21" s="4" t="str">
        <f t="shared" si="16"/>
        <v>0.65</v>
      </c>
      <c r="AD21" s="4" t="str">
        <f t="shared" si="17"/>
        <v>0.8</v>
      </c>
      <c r="AF21" s="8" t="s">
        <v>21</v>
      </c>
      <c r="AG21" s="4">
        <v>7</v>
      </c>
      <c r="AH21" s="4" t="str">
        <f t="shared" si="18"/>
        <v>7</v>
      </c>
      <c r="AI21" s="4" t="str">
        <f t="shared" si="19"/>
        <v>8</v>
      </c>
      <c r="AJ21" s="4" t="str">
        <f t="shared" si="20"/>
        <v>9</v>
      </c>
      <c r="AK21" s="4">
        <v>7</v>
      </c>
      <c r="AL21" s="4" t="str">
        <f t="shared" si="21"/>
        <v>0.85</v>
      </c>
      <c r="AM21" s="4" t="str">
        <f t="shared" si="22"/>
        <v>0.95</v>
      </c>
      <c r="AN21" s="4" t="str">
        <f t="shared" si="23"/>
        <v>1</v>
      </c>
    </row>
    <row r="22" spans="2:40" x14ac:dyDescent="0.2">
      <c r="B22" s="4" t="s">
        <v>22</v>
      </c>
      <c r="C22" s="4">
        <v>4</v>
      </c>
      <c r="D22" s="4" t="str">
        <f t="shared" si="0"/>
        <v>4</v>
      </c>
      <c r="E22" s="4" t="str">
        <f t="shared" si="1"/>
        <v>5</v>
      </c>
      <c r="F22" s="4" t="str">
        <f t="shared" si="2"/>
        <v>6</v>
      </c>
      <c r="G22" s="4">
        <v>5</v>
      </c>
      <c r="H22" s="4" t="str">
        <f t="shared" si="3"/>
        <v>0.5</v>
      </c>
      <c r="I22" s="4" t="str">
        <f t="shared" si="4"/>
        <v>0.65</v>
      </c>
      <c r="J22" s="4" t="str">
        <f t="shared" si="5"/>
        <v>0.8</v>
      </c>
      <c r="L22" s="4" t="s">
        <v>22</v>
      </c>
      <c r="M22" s="4">
        <v>4</v>
      </c>
      <c r="N22" s="4" t="str">
        <f t="shared" si="6"/>
        <v>4</v>
      </c>
      <c r="O22" s="4" t="str">
        <f t="shared" si="7"/>
        <v>5</v>
      </c>
      <c r="P22" s="4" t="str">
        <f t="shared" si="8"/>
        <v>6</v>
      </c>
      <c r="Q22" s="4">
        <v>5</v>
      </c>
      <c r="R22" s="4" t="str">
        <f t="shared" si="9"/>
        <v>0.5</v>
      </c>
      <c r="S22" s="4" t="str">
        <f t="shared" si="10"/>
        <v>0.65</v>
      </c>
      <c r="T22" s="4" t="str">
        <f t="shared" si="11"/>
        <v>0.8</v>
      </c>
      <c r="V22" s="8" t="s">
        <v>22</v>
      </c>
      <c r="W22" s="4">
        <v>4</v>
      </c>
      <c r="X22" s="4" t="str">
        <f t="shared" si="12"/>
        <v>4</v>
      </c>
      <c r="Y22" s="4" t="str">
        <f t="shared" si="13"/>
        <v>5</v>
      </c>
      <c r="Z22" s="4" t="str">
        <f t="shared" si="14"/>
        <v>6</v>
      </c>
      <c r="AA22" s="4">
        <v>5</v>
      </c>
      <c r="AB22" s="4" t="str">
        <f t="shared" si="15"/>
        <v>0.5</v>
      </c>
      <c r="AC22" s="4" t="str">
        <f t="shared" si="16"/>
        <v>0.65</v>
      </c>
      <c r="AD22" s="4" t="str">
        <f t="shared" si="17"/>
        <v>0.8</v>
      </c>
      <c r="AF22" s="8" t="s">
        <v>22</v>
      </c>
      <c r="AG22" s="4">
        <v>4</v>
      </c>
      <c r="AH22" s="4" t="str">
        <f t="shared" si="18"/>
        <v>4</v>
      </c>
      <c r="AI22" s="4" t="str">
        <f t="shared" si="19"/>
        <v>5</v>
      </c>
      <c r="AJ22" s="4" t="str">
        <f t="shared" si="20"/>
        <v>6</v>
      </c>
      <c r="AK22" s="4">
        <v>5</v>
      </c>
      <c r="AL22" s="4" t="str">
        <f t="shared" si="21"/>
        <v>0.5</v>
      </c>
      <c r="AM22" s="4" t="str">
        <f t="shared" si="22"/>
        <v>0.65</v>
      </c>
      <c r="AN22" s="4" t="str">
        <f t="shared" si="23"/>
        <v>0.8</v>
      </c>
    </row>
    <row r="23" spans="2:40" x14ac:dyDescent="0.2">
      <c r="B23" s="4" t="s">
        <v>23</v>
      </c>
      <c r="C23" s="4">
        <v>2</v>
      </c>
      <c r="D23" s="4" t="str">
        <f t="shared" si="0"/>
        <v>2</v>
      </c>
      <c r="E23" s="4" t="str">
        <f t="shared" si="1"/>
        <v>3</v>
      </c>
      <c r="F23" s="4" t="str">
        <f t="shared" si="2"/>
        <v>4</v>
      </c>
      <c r="G23" s="4">
        <v>7</v>
      </c>
      <c r="H23" s="4" t="str">
        <f t="shared" si="3"/>
        <v>0.85</v>
      </c>
      <c r="I23" s="4" t="str">
        <f t="shared" si="4"/>
        <v>0.95</v>
      </c>
      <c r="J23" s="4" t="str">
        <f t="shared" si="5"/>
        <v>1</v>
      </c>
      <c r="L23" s="4" t="s">
        <v>23</v>
      </c>
      <c r="M23" s="4">
        <v>3</v>
      </c>
      <c r="N23" s="4" t="str">
        <f t="shared" si="6"/>
        <v>3</v>
      </c>
      <c r="O23" s="4" t="str">
        <f t="shared" si="7"/>
        <v>4</v>
      </c>
      <c r="P23" s="4" t="str">
        <f t="shared" si="8"/>
        <v>5</v>
      </c>
      <c r="Q23" s="4">
        <v>7</v>
      </c>
      <c r="R23" s="4" t="str">
        <f t="shared" si="9"/>
        <v>0.85</v>
      </c>
      <c r="S23" s="4" t="str">
        <f t="shared" si="10"/>
        <v>0.95</v>
      </c>
      <c r="T23" s="4" t="str">
        <f t="shared" si="11"/>
        <v>1</v>
      </c>
      <c r="V23" s="8" t="s">
        <v>23</v>
      </c>
      <c r="W23" s="4">
        <v>3</v>
      </c>
      <c r="X23" s="4" t="str">
        <f t="shared" si="12"/>
        <v>3</v>
      </c>
      <c r="Y23" s="4" t="str">
        <f t="shared" si="13"/>
        <v>4</v>
      </c>
      <c r="Z23" s="4" t="str">
        <f t="shared" si="14"/>
        <v>5</v>
      </c>
      <c r="AA23" s="4">
        <v>7</v>
      </c>
      <c r="AB23" s="4" t="str">
        <f t="shared" si="15"/>
        <v>0.85</v>
      </c>
      <c r="AC23" s="4" t="str">
        <f t="shared" si="16"/>
        <v>0.95</v>
      </c>
      <c r="AD23" s="4" t="str">
        <f t="shared" si="17"/>
        <v>1</v>
      </c>
      <c r="AF23" s="8" t="s">
        <v>23</v>
      </c>
      <c r="AG23" s="4">
        <v>5</v>
      </c>
      <c r="AH23" s="4" t="str">
        <f t="shared" si="18"/>
        <v>5</v>
      </c>
      <c r="AI23" s="4" t="str">
        <f t="shared" si="19"/>
        <v>6</v>
      </c>
      <c r="AJ23" s="4" t="str">
        <f t="shared" si="20"/>
        <v>7</v>
      </c>
      <c r="AK23" s="4">
        <v>7</v>
      </c>
      <c r="AL23" s="4" t="str">
        <f t="shared" si="21"/>
        <v>0.85</v>
      </c>
      <c r="AM23" s="4" t="str">
        <f t="shared" si="22"/>
        <v>0.95</v>
      </c>
      <c r="AN23" s="4" t="str">
        <f t="shared" si="23"/>
        <v>1</v>
      </c>
    </row>
    <row r="24" spans="2:40" x14ac:dyDescent="0.2">
      <c r="B24" s="4" t="s">
        <v>24</v>
      </c>
      <c r="C24" s="4">
        <v>6</v>
      </c>
      <c r="D24" s="4" t="str">
        <f t="shared" si="0"/>
        <v>6</v>
      </c>
      <c r="E24" s="4" t="str">
        <f t="shared" si="1"/>
        <v>7</v>
      </c>
      <c r="F24" s="4" t="str">
        <f t="shared" si="2"/>
        <v>8</v>
      </c>
      <c r="G24" s="4">
        <v>4</v>
      </c>
      <c r="H24" s="4" t="str">
        <f t="shared" si="3"/>
        <v>0.3</v>
      </c>
      <c r="I24" s="4" t="str">
        <f t="shared" si="4"/>
        <v>0.5</v>
      </c>
      <c r="J24" s="4" t="str">
        <f t="shared" si="5"/>
        <v>0.7</v>
      </c>
      <c r="L24" s="4" t="s">
        <v>24</v>
      </c>
      <c r="M24" s="4">
        <v>6</v>
      </c>
      <c r="N24" s="4" t="str">
        <f t="shared" si="6"/>
        <v>6</v>
      </c>
      <c r="O24" s="4" t="str">
        <f t="shared" si="7"/>
        <v>7</v>
      </c>
      <c r="P24" s="4" t="str">
        <f t="shared" si="8"/>
        <v>8</v>
      </c>
      <c r="Q24" s="4">
        <v>4</v>
      </c>
      <c r="R24" s="4" t="str">
        <f t="shared" si="9"/>
        <v>0.3</v>
      </c>
      <c r="S24" s="4" t="str">
        <f t="shared" si="10"/>
        <v>0.5</v>
      </c>
      <c r="T24" s="4" t="str">
        <f t="shared" si="11"/>
        <v>0.7</v>
      </c>
      <c r="V24" s="8" t="s">
        <v>24</v>
      </c>
      <c r="W24" s="4">
        <v>6</v>
      </c>
      <c r="X24" s="4" t="str">
        <f t="shared" si="12"/>
        <v>6</v>
      </c>
      <c r="Y24" s="4" t="str">
        <f t="shared" si="13"/>
        <v>7</v>
      </c>
      <c r="Z24" s="4" t="str">
        <f t="shared" si="14"/>
        <v>8</v>
      </c>
      <c r="AA24" s="4">
        <v>7</v>
      </c>
      <c r="AB24" s="4" t="str">
        <f t="shared" si="15"/>
        <v>0.85</v>
      </c>
      <c r="AC24" s="4" t="str">
        <f t="shared" si="16"/>
        <v>0.95</v>
      </c>
      <c r="AD24" s="4" t="str">
        <f t="shared" si="17"/>
        <v>1</v>
      </c>
      <c r="AF24" s="8" t="s">
        <v>24</v>
      </c>
      <c r="AG24" s="4">
        <v>6</v>
      </c>
      <c r="AH24" s="4" t="str">
        <f t="shared" si="18"/>
        <v>6</v>
      </c>
      <c r="AI24" s="4" t="str">
        <f t="shared" si="19"/>
        <v>7</v>
      </c>
      <c r="AJ24" s="4" t="str">
        <f t="shared" si="20"/>
        <v>8</v>
      </c>
      <c r="AK24" s="4">
        <v>7</v>
      </c>
      <c r="AL24" s="4" t="str">
        <f t="shared" si="21"/>
        <v>0.85</v>
      </c>
      <c r="AM24" s="4" t="str">
        <f t="shared" si="22"/>
        <v>0.95</v>
      </c>
      <c r="AN24" s="4" t="str">
        <f t="shared" si="23"/>
        <v>1</v>
      </c>
    </row>
    <row r="25" spans="2:40" x14ac:dyDescent="0.2">
      <c r="B25" s="4" t="s">
        <v>25</v>
      </c>
      <c r="C25" s="4">
        <v>3</v>
      </c>
      <c r="D25" s="4" t="str">
        <f t="shared" si="0"/>
        <v>3</v>
      </c>
      <c r="E25" s="4" t="str">
        <f t="shared" si="1"/>
        <v>4</v>
      </c>
      <c r="F25" s="4" t="str">
        <f t="shared" si="2"/>
        <v>5</v>
      </c>
      <c r="G25" s="4">
        <v>5</v>
      </c>
      <c r="H25" s="4" t="str">
        <f t="shared" si="3"/>
        <v>0.5</v>
      </c>
      <c r="I25" s="4" t="str">
        <f t="shared" si="4"/>
        <v>0.65</v>
      </c>
      <c r="J25" s="4" t="str">
        <f t="shared" si="5"/>
        <v>0.8</v>
      </c>
      <c r="L25" s="4" t="s">
        <v>25</v>
      </c>
      <c r="M25" s="4">
        <v>4</v>
      </c>
      <c r="N25" s="4" t="str">
        <f t="shared" si="6"/>
        <v>4</v>
      </c>
      <c r="O25" s="4" t="str">
        <f t="shared" si="7"/>
        <v>5</v>
      </c>
      <c r="P25" s="4" t="str">
        <f t="shared" si="8"/>
        <v>6</v>
      </c>
      <c r="Q25" s="4">
        <v>5</v>
      </c>
      <c r="R25" s="4" t="str">
        <f t="shared" si="9"/>
        <v>0.5</v>
      </c>
      <c r="S25" s="4" t="str">
        <f t="shared" si="10"/>
        <v>0.65</v>
      </c>
      <c r="T25" s="4" t="str">
        <f t="shared" si="11"/>
        <v>0.8</v>
      </c>
      <c r="V25" s="8" t="s">
        <v>25</v>
      </c>
      <c r="W25" s="4">
        <v>4</v>
      </c>
      <c r="X25" s="4" t="str">
        <f t="shared" si="12"/>
        <v>4</v>
      </c>
      <c r="Y25" s="4" t="str">
        <f t="shared" si="13"/>
        <v>5</v>
      </c>
      <c r="Z25" s="4" t="str">
        <f t="shared" si="14"/>
        <v>6</v>
      </c>
      <c r="AA25" s="4">
        <v>4</v>
      </c>
      <c r="AB25" s="4" t="str">
        <f t="shared" si="15"/>
        <v>0.3</v>
      </c>
      <c r="AC25" s="4" t="str">
        <f t="shared" si="16"/>
        <v>0.5</v>
      </c>
      <c r="AD25" s="4" t="str">
        <f t="shared" si="17"/>
        <v>0.7</v>
      </c>
      <c r="AF25" s="8" t="s">
        <v>25</v>
      </c>
      <c r="AG25" s="4">
        <v>3</v>
      </c>
      <c r="AH25" s="4" t="str">
        <f t="shared" si="18"/>
        <v>3</v>
      </c>
      <c r="AI25" s="4" t="str">
        <f t="shared" si="19"/>
        <v>4</v>
      </c>
      <c r="AJ25" s="4" t="str">
        <f t="shared" si="20"/>
        <v>5</v>
      </c>
      <c r="AK25" s="4">
        <v>4</v>
      </c>
      <c r="AL25" s="4" t="str">
        <f t="shared" si="21"/>
        <v>0.3</v>
      </c>
      <c r="AM25" s="4" t="str">
        <f t="shared" si="22"/>
        <v>0.5</v>
      </c>
      <c r="AN25" s="4" t="str">
        <f t="shared" si="23"/>
        <v>0.7</v>
      </c>
    </row>
    <row r="26" spans="2:40" x14ac:dyDescent="0.2">
      <c r="B26" s="4" t="s">
        <v>26</v>
      </c>
      <c r="C26" s="4">
        <v>3</v>
      </c>
      <c r="D26" s="4" t="str">
        <f t="shared" si="0"/>
        <v>3</v>
      </c>
      <c r="E26" s="4" t="str">
        <f t="shared" si="1"/>
        <v>4</v>
      </c>
      <c r="F26" s="4" t="str">
        <f t="shared" si="2"/>
        <v>5</v>
      </c>
      <c r="G26" s="4">
        <v>7</v>
      </c>
      <c r="H26" s="4" t="str">
        <f t="shared" si="3"/>
        <v>0.85</v>
      </c>
      <c r="I26" s="4" t="str">
        <f t="shared" si="4"/>
        <v>0.95</v>
      </c>
      <c r="J26" s="4" t="str">
        <f t="shared" si="5"/>
        <v>1</v>
      </c>
      <c r="L26" s="4" t="s">
        <v>26</v>
      </c>
      <c r="M26" s="4">
        <v>3</v>
      </c>
      <c r="N26" s="4" t="str">
        <f t="shared" si="6"/>
        <v>3</v>
      </c>
      <c r="O26" s="4" t="str">
        <f t="shared" si="7"/>
        <v>4</v>
      </c>
      <c r="P26" s="4" t="str">
        <f t="shared" si="8"/>
        <v>5</v>
      </c>
      <c r="Q26" s="4">
        <v>7</v>
      </c>
      <c r="R26" s="4" t="str">
        <f t="shared" si="9"/>
        <v>0.85</v>
      </c>
      <c r="S26" s="4" t="str">
        <f t="shared" si="10"/>
        <v>0.95</v>
      </c>
      <c r="T26" s="4" t="str">
        <f t="shared" si="11"/>
        <v>1</v>
      </c>
      <c r="V26" s="8" t="s">
        <v>26</v>
      </c>
      <c r="W26" s="4">
        <v>4</v>
      </c>
      <c r="X26" s="4" t="str">
        <f t="shared" si="12"/>
        <v>4</v>
      </c>
      <c r="Y26" s="4" t="str">
        <f t="shared" si="13"/>
        <v>5</v>
      </c>
      <c r="Z26" s="4" t="str">
        <f t="shared" si="14"/>
        <v>6</v>
      </c>
      <c r="AA26" s="4">
        <v>7</v>
      </c>
      <c r="AB26" s="4" t="str">
        <f t="shared" si="15"/>
        <v>0.85</v>
      </c>
      <c r="AC26" s="4" t="str">
        <f t="shared" si="16"/>
        <v>0.95</v>
      </c>
      <c r="AD26" s="4" t="str">
        <f t="shared" si="17"/>
        <v>1</v>
      </c>
      <c r="AF26" s="8" t="s">
        <v>26</v>
      </c>
      <c r="AG26" s="4">
        <v>4</v>
      </c>
      <c r="AH26" s="4" t="str">
        <f t="shared" si="18"/>
        <v>4</v>
      </c>
      <c r="AI26" s="4" t="str">
        <f t="shared" si="19"/>
        <v>5</v>
      </c>
      <c r="AJ26" s="4" t="str">
        <f t="shared" si="20"/>
        <v>6</v>
      </c>
      <c r="AK26" s="4">
        <v>7</v>
      </c>
      <c r="AL26" s="4" t="str">
        <f t="shared" si="21"/>
        <v>0.85</v>
      </c>
      <c r="AM26" s="4" t="str">
        <f t="shared" si="22"/>
        <v>0.95</v>
      </c>
      <c r="AN26" s="4" t="str">
        <f t="shared" si="23"/>
        <v>1</v>
      </c>
    </row>
    <row r="27" spans="2:40" x14ac:dyDescent="0.2">
      <c r="B27" s="4" t="s">
        <v>27</v>
      </c>
      <c r="C27" s="4">
        <v>6</v>
      </c>
      <c r="D27" s="4" t="str">
        <f t="shared" si="0"/>
        <v>6</v>
      </c>
      <c r="E27" s="4" t="str">
        <f t="shared" si="1"/>
        <v>7</v>
      </c>
      <c r="F27" s="4" t="str">
        <f t="shared" si="2"/>
        <v>8</v>
      </c>
      <c r="G27" s="4">
        <v>7</v>
      </c>
      <c r="H27" s="4" t="str">
        <f t="shared" si="3"/>
        <v>0.85</v>
      </c>
      <c r="I27" s="4" t="str">
        <f t="shared" si="4"/>
        <v>0.95</v>
      </c>
      <c r="J27" s="4" t="str">
        <f t="shared" si="5"/>
        <v>1</v>
      </c>
      <c r="L27" s="4" t="s">
        <v>27</v>
      </c>
      <c r="M27" s="4">
        <v>6</v>
      </c>
      <c r="N27" s="4" t="str">
        <f t="shared" si="6"/>
        <v>6</v>
      </c>
      <c r="O27" s="4" t="str">
        <f t="shared" si="7"/>
        <v>7</v>
      </c>
      <c r="P27" s="4" t="str">
        <f t="shared" si="8"/>
        <v>8</v>
      </c>
      <c r="Q27" s="4">
        <v>7</v>
      </c>
      <c r="R27" s="4" t="str">
        <f t="shared" si="9"/>
        <v>0.85</v>
      </c>
      <c r="S27" s="4" t="str">
        <f t="shared" si="10"/>
        <v>0.95</v>
      </c>
      <c r="T27" s="4" t="str">
        <f t="shared" si="11"/>
        <v>1</v>
      </c>
      <c r="V27" s="8" t="s">
        <v>27</v>
      </c>
      <c r="W27" s="4">
        <v>6</v>
      </c>
      <c r="X27" s="4" t="str">
        <f t="shared" si="12"/>
        <v>6</v>
      </c>
      <c r="Y27" s="4" t="str">
        <f t="shared" si="13"/>
        <v>7</v>
      </c>
      <c r="Z27" s="4" t="str">
        <f t="shared" si="14"/>
        <v>8</v>
      </c>
      <c r="AA27" s="4">
        <v>7</v>
      </c>
      <c r="AB27" s="4" t="str">
        <f t="shared" si="15"/>
        <v>0.85</v>
      </c>
      <c r="AC27" s="4" t="str">
        <f t="shared" si="16"/>
        <v>0.95</v>
      </c>
      <c r="AD27" s="4" t="str">
        <f t="shared" si="17"/>
        <v>1</v>
      </c>
      <c r="AF27" s="8" t="s">
        <v>27</v>
      </c>
      <c r="AG27" s="4">
        <v>6</v>
      </c>
      <c r="AH27" s="4" t="str">
        <f t="shared" si="18"/>
        <v>6</v>
      </c>
      <c r="AI27" s="4" t="str">
        <f t="shared" si="19"/>
        <v>7</v>
      </c>
      <c r="AJ27" s="4" t="str">
        <f t="shared" si="20"/>
        <v>8</v>
      </c>
      <c r="AK27" s="4">
        <v>7</v>
      </c>
      <c r="AL27" s="4" t="str">
        <f t="shared" si="21"/>
        <v>0.85</v>
      </c>
      <c r="AM27" s="4" t="str">
        <f t="shared" si="22"/>
        <v>0.95</v>
      </c>
      <c r="AN27" s="4" t="str">
        <f t="shared" si="23"/>
        <v>1</v>
      </c>
    </row>
    <row r="28" spans="2:40" x14ac:dyDescent="0.2">
      <c r="B28" s="4" t="s">
        <v>28</v>
      </c>
      <c r="C28" s="4">
        <v>5</v>
      </c>
      <c r="D28" s="4" t="str">
        <f t="shared" si="0"/>
        <v>5</v>
      </c>
      <c r="E28" s="4" t="str">
        <f t="shared" si="1"/>
        <v>6</v>
      </c>
      <c r="F28" s="4" t="str">
        <f t="shared" si="2"/>
        <v>7</v>
      </c>
      <c r="G28" s="4">
        <v>5</v>
      </c>
      <c r="H28" s="4" t="str">
        <f t="shared" si="3"/>
        <v>0.5</v>
      </c>
      <c r="I28" s="4" t="str">
        <f t="shared" si="4"/>
        <v>0.65</v>
      </c>
      <c r="J28" s="4" t="str">
        <f t="shared" si="5"/>
        <v>0.8</v>
      </c>
      <c r="L28" s="4" t="s">
        <v>28</v>
      </c>
      <c r="M28" s="4">
        <v>5</v>
      </c>
      <c r="N28" s="4" t="str">
        <f t="shared" si="6"/>
        <v>5</v>
      </c>
      <c r="O28" s="4" t="str">
        <f t="shared" si="7"/>
        <v>6</v>
      </c>
      <c r="P28" s="4" t="str">
        <f t="shared" si="8"/>
        <v>7</v>
      </c>
      <c r="Q28" s="4">
        <v>6</v>
      </c>
      <c r="R28" s="4" t="str">
        <f t="shared" si="9"/>
        <v>0.7</v>
      </c>
      <c r="S28" s="4" t="str">
        <f t="shared" si="10"/>
        <v>0.8</v>
      </c>
      <c r="T28" s="4" t="str">
        <f t="shared" si="11"/>
        <v>0.9</v>
      </c>
      <c r="V28" s="8" t="s">
        <v>28</v>
      </c>
      <c r="W28" s="4">
        <v>5</v>
      </c>
      <c r="X28" s="4" t="str">
        <f t="shared" si="12"/>
        <v>5</v>
      </c>
      <c r="Y28" s="4" t="str">
        <f t="shared" si="13"/>
        <v>6</v>
      </c>
      <c r="Z28" s="4" t="str">
        <f t="shared" si="14"/>
        <v>7</v>
      </c>
      <c r="AA28" s="4">
        <v>5</v>
      </c>
      <c r="AB28" s="4" t="str">
        <f t="shared" si="15"/>
        <v>0.5</v>
      </c>
      <c r="AC28" s="4" t="str">
        <f t="shared" si="16"/>
        <v>0.65</v>
      </c>
      <c r="AD28" s="4" t="str">
        <f t="shared" si="17"/>
        <v>0.8</v>
      </c>
      <c r="AF28" s="8" t="s">
        <v>28</v>
      </c>
      <c r="AG28" s="4">
        <v>6</v>
      </c>
      <c r="AH28" s="4" t="str">
        <f t="shared" si="18"/>
        <v>6</v>
      </c>
      <c r="AI28" s="4" t="str">
        <f t="shared" si="19"/>
        <v>7</v>
      </c>
      <c r="AJ28" s="4" t="str">
        <f t="shared" si="20"/>
        <v>8</v>
      </c>
      <c r="AK28" s="4">
        <v>6</v>
      </c>
      <c r="AL28" s="4" t="str">
        <f t="shared" si="21"/>
        <v>0.7</v>
      </c>
      <c r="AM28" s="4" t="str">
        <f t="shared" si="22"/>
        <v>0.8</v>
      </c>
      <c r="AN28" s="4" t="str">
        <f t="shared" si="23"/>
        <v>0.9</v>
      </c>
    </row>
    <row r="29" spans="2:40" x14ac:dyDescent="0.2">
      <c r="B29" s="4" t="s">
        <v>29</v>
      </c>
      <c r="C29" s="19">
        <v>5</v>
      </c>
      <c r="D29" s="4" t="str">
        <f t="shared" si="0"/>
        <v>5</v>
      </c>
      <c r="E29" s="4" t="str">
        <f t="shared" si="1"/>
        <v>6</v>
      </c>
      <c r="F29" s="4" t="str">
        <f t="shared" si="2"/>
        <v>7</v>
      </c>
      <c r="G29" s="19">
        <v>7</v>
      </c>
      <c r="H29" s="4" t="str">
        <f t="shared" si="3"/>
        <v>0.85</v>
      </c>
      <c r="I29" s="4" t="str">
        <f t="shared" si="4"/>
        <v>0.95</v>
      </c>
      <c r="J29" s="4" t="str">
        <f t="shared" si="5"/>
        <v>1</v>
      </c>
      <c r="L29" s="4" t="s">
        <v>29</v>
      </c>
      <c r="M29" s="19">
        <v>4</v>
      </c>
      <c r="N29" s="4" t="str">
        <f t="shared" si="6"/>
        <v>4</v>
      </c>
      <c r="O29" s="4" t="str">
        <f t="shared" si="7"/>
        <v>5</v>
      </c>
      <c r="P29" s="4" t="str">
        <f t="shared" si="8"/>
        <v>6</v>
      </c>
      <c r="Q29" s="19">
        <v>7</v>
      </c>
      <c r="R29" s="4" t="str">
        <f t="shared" si="9"/>
        <v>0.85</v>
      </c>
      <c r="S29" s="4" t="str">
        <f t="shared" si="10"/>
        <v>0.95</v>
      </c>
      <c r="T29" s="4" t="str">
        <f t="shared" si="11"/>
        <v>1</v>
      </c>
      <c r="V29" s="8" t="s">
        <v>29</v>
      </c>
      <c r="W29" s="19">
        <v>4</v>
      </c>
      <c r="X29" s="4" t="str">
        <f t="shared" si="12"/>
        <v>4</v>
      </c>
      <c r="Y29" s="4" t="str">
        <f t="shared" si="13"/>
        <v>5</v>
      </c>
      <c r="Z29" s="4" t="str">
        <f t="shared" si="14"/>
        <v>6</v>
      </c>
      <c r="AA29" s="19">
        <v>7</v>
      </c>
      <c r="AB29" s="4" t="str">
        <f t="shared" si="15"/>
        <v>0.85</v>
      </c>
      <c r="AC29" s="4" t="str">
        <f t="shared" si="16"/>
        <v>0.95</v>
      </c>
      <c r="AD29" s="4" t="str">
        <f t="shared" si="17"/>
        <v>1</v>
      </c>
      <c r="AF29" s="8" t="s">
        <v>29</v>
      </c>
      <c r="AG29" s="19">
        <v>7</v>
      </c>
      <c r="AH29" s="4" t="str">
        <f t="shared" si="18"/>
        <v>7</v>
      </c>
      <c r="AI29" s="4" t="str">
        <f t="shared" si="19"/>
        <v>8</v>
      </c>
      <c r="AJ29" s="4" t="str">
        <f t="shared" si="20"/>
        <v>9</v>
      </c>
      <c r="AK29" s="19">
        <v>7</v>
      </c>
      <c r="AL29" s="4" t="str">
        <f t="shared" si="21"/>
        <v>0.85</v>
      </c>
      <c r="AM29" s="4" t="str">
        <f t="shared" si="22"/>
        <v>0.95</v>
      </c>
      <c r="AN29" s="4" t="str">
        <f t="shared" si="23"/>
        <v>1</v>
      </c>
    </row>
    <row r="30" spans="2:40" x14ac:dyDescent="0.2">
      <c r="B30" s="4" t="s">
        <v>30</v>
      </c>
      <c r="C30" s="4">
        <v>4</v>
      </c>
      <c r="D30" s="4" t="str">
        <f t="shared" si="0"/>
        <v>4</v>
      </c>
      <c r="E30" s="4" t="str">
        <f t="shared" si="1"/>
        <v>5</v>
      </c>
      <c r="F30" s="4" t="str">
        <f t="shared" si="2"/>
        <v>6</v>
      </c>
      <c r="G30" s="4">
        <v>6</v>
      </c>
      <c r="H30" s="4" t="str">
        <f t="shared" si="3"/>
        <v>0.7</v>
      </c>
      <c r="I30" s="4" t="str">
        <f t="shared" si="4"/>
        <v>0.8</v>
      </c>
      <c r="J30" s="4" t="str">
        <f t="shared" si="5"/>
        <v>0.9</v>
      </c>
      <c r="L30" s="4" t="s">
        <v>30</v>
      </c>
      <c r="M30" s="4">
        <v>2</v>
      </c>
      <c r="N30" s="4" t="str">
        <f t="shared" si="6"/>
        <v>2</v>
      </c>
      <c r="O30" s="4" t="str">
        <f t="shared" si="7"/>
        <v>3</v>
      </c>
      <c r="P30" s="4" t="str">
        <f t="shared" si="8"/>
        <v>4</v>
      </c>
      <c r="Q30" s="4">
        <v>6</v>
      </c>
      <c r="R30" s="4" t="str">
        <f t="shared" si="9"/>
        <v>0.7</v>
      </c>
      <c r="S30" s="4" t="str">
        <f t="shared" si="10"/>
        <v>0.8</v>
      </c>
      <c r="T30" s="4" t="str">
        <f t="shared" si="11"/>
        <v>0.9</v>
      </c>
      <c r="V30" s="8" t="s">
        <v>30</v>
      </c>
      <c r="W30" s="4">
        <v>3</v>
      </c>
      <c r="X30" s="4" t="str">
        <f t="shared" si="12"/>
        <v>3</v>
      </c>
      <c r="Y30" s="4" t="str">
        <f t="shared" si="13"/>
        <v>4</v>
      </c>
      <c r="Z30" s="4" t="str">
        <f t="shared" si="14"/>
        <v>5</v>
      </c>
      <c r="AA30" s="4">
        <v>6</v>
      </c>
      <c r="AB30" s="4" t="str">
        <f t="shared" si="15"/>
        <v>0.7</v>
      </c>
      <c r="AC30" s="4" t="str">
        <f t="shared" si="16"/>
        <v>0.8</v>
      </c>
      <c r="AD30" s="4" t="str">
        <f t="shared" si="17"/>
        <v>0.9</v>
      </c>
      <c r="AF30" s="8" t="s">
        <v>30</v>
      </c>
      <c r="AG30" s="4">
        <v>7</v>
      </c>
      <c r="AH30" s="4" t="str">
        <f t="shared" si="18"/>
        <v>7</v>
      </c>
      <c r="AI30" s="4" t="str">
        <f t="shared" si="19"/>
        <v>8</v>
      </c>
      <c r="AJ30" s="4" t="str">
        <f t="shared" si="20"/>
        <v>9</v>
      </c>
      <c r="AK30" s="4">
        <v>7</v>
      </c>
      <c r="AL30" s="4" t="str">
        <f t="shared" si="21"/>
        <v>0.85</v>
      </c>
      <c r="AM30" s="4" t="str">
        <f t="shared" si="22"/>
        <v>0.95</v>
      </c>
      <c r="AN30" s="4" t="str">
        <f t="shared" si="23"/>
        <v>1</v>
      </c>
    </row>
    <row r="31" spans="2:40" x14ac:dyDescent="0.2">
      <c r="B31" s="4" t="s">
        <v>31</v>
      </c>
      <c r="C31" s="4">
        <v>5</v>
      </c>
      <c r="D31" s="4" t="str">
        <f t="shared" si="0"/>
        <v>5</v>
      </c>
      <c r="E31" s="4" t="str">
        <f t="shared" si="1"/>
        <v>6</v>
      </c>
      <c r="F31" s="4" t="str">
        <f t="shared" si="2"/>
        <v>7</v>
      </c>
      <c r="G31" s="4">
        <v>5</v>
      </c>
      <c r="H31" s="4" t="str">
        <f t="shared" si="3"/>
        <v>0.5</v>
      </c>
      <c r="I31" s="4" t="str">
        <f t="shared" si="4"/>
        <v>0.65</v>
      </c>
      <c r="J31" s="4" t="str">
        <f t="shared" si="5"/>
        <v>0.8</v>
      </c>
      <c r="L31" s="4" t="s">
        <v>31</v>
      </c>
      <c r="M31" s="4">
        <v>5</v>
      </c>
      <c r="N31" s="4" t="str">
        <f t="shared" si="6"/>
        <v>5</v>
      </c>
      <c r="O31" s="4" t="str">
        <f t="shared" si="7"/>
        <v>6</v>
      </c>
      <c r="P31" s="4" t="str">
        <f t="shared" si="8"/>
        <v>7</v>
      </c>
      <c r="Q31" s="4">
        <v>5</v>
      </c>
      <c r="R31" s="4" t="str">
        <f t="shared" si="9"/>
        <v>0.5</v>
      </c>
      <c r="S31" s="4" t="str">
        <f t="shared" si="10"/>
        <v>0.65</v>
      </c>
      <c r="T31" s="4" t="str">
        <f t="shared" si="11"/>
        <v>0.8</v>
      </c>
      <c r="V31" s="8" t="s">
        <v>31</v>
      </c>
      <c r="W31" s="4">
        <v>5</v>
      </c>
      <c r="X31" s="4" t="str">
        <f t="shared" si="12"/>
        <v>5</v>
      </c>
      <c r="Y31" s="4" t="str">
        <f t="shared" si="13"/>
        <v>6</v>
      </c>
      <c r="Z31" s="4" t="str">
        <f t="shared" si="14"/>
        <v>7</v>
      </c>
      <c r="AA31" s="4">
        <v>5</v>
      </c>
      <c r="AB31" s="4" t="str">
        <f t="shared" si="15"/>
        <v>0.5</v>
      </c>
      <c r="AC31" s="4" t="str">
        <f t="shared" si="16"/>
        <v>0.65</v>
      </c>
      <c r="AD31" s="4" t="str">
        <f t="shared" si="17"/>
        <v>0.8</v>
      </c>
      <c r="AF31" s="8" t="s">
        <v>31</v>
      </c>
      <c r="AG31" s="4">
        <v>5</v>
      </c>
      <c r="AH31" s="4" t="str">
        <f t="shared" si="18"/>
        <v>5</v>
      </c>
      <c r="AI31" s="4" t="str">
        <f t="shared" si="19"/>
        <v>6</v>
      </c>
      <c r="AJ31" s="4" t="str">
        <f t="shared" si="20"/>
        <v>7</v>
      </c>
      <c r="AK31" s="4">
        <v>5</v>
      </c>
      <c r="AL31" s="4" t="str">
        <f t="shared" si="21"/>
        <v>0.5</v>
      </c>
      <c r="AM31" s="4" t="str">
        <f t="shared" si="22"/>
        <v>0.65</v>
      </c>
      <c r="AN31" s="4" t="str">
        <f t="shared" si="23"/>
        <v>0.8</v>
      </c>
    </row>
    <row r="32" spans="2:40" x14ac:dyDescent="0.2">
      <c r="B32" s="4" t="s">
        <v>32</v>
      </c>
      <c r="C32" s="4">
        <v>7</v>
      </c>
      <c r="D32" s="4" t="str">
        <f t="shared" si="0"/>
        <v>7</v>
      </c>
      <c r="E32" s="4" t="str">
        <f t="shared" si="1"/>
        <v>8</v>
      </c>
      <c r="F32" s="4" t="str">
        <f t="shared" si="2"/>
        <v>9</v>
      </c>
      <c r="G32" s="4">
        <v>7</v>
      </c>
      <c r="H32" s="4" t="str">
        <f t="shared" si="3"/>
        <v>0.85</v>
      </c>
      <c r="I32" s="4" t="str">
        <f t="shared" si="4"/>
        <v>0.95</v>
      </c>
      <c r="J32" s="4" t="str">
        <f t="shared" si="5"/>
        <v>1</v>
      </c>
      <c r="L32" s="4" t="s">
        <v>32</v>
      </c>
      <c r="M32" s="4">
        <v>6</v>
      </c>
      <c r="N32" s="4" t="str">
        <f t="shared" si="6"/>
        <v>6</v>
      </c>
      <c r="O32" s="4" t="str">
        <f t="shared" si="7"/>
        <v>7</v>
      </c>
      <c r="P32" s="4" t="str">
        <f t="shared" si="8"/>
        <v>8</v>
      </c>
      <c r="Q32" s="4">
        <v>7</v>
      </c>
      <c r="R32" s="4" t="str">
        <f t="shared" si="9"/>
        <v>0.85</v>
      </c>
      <c r="S32" s="4" t="str">
        <f t="shared" si="10"/>
        <v>0.95</v>
      </c>
      <c r="T32" s="4" t="str">
        <f t="shared" si="11"/>
        <v>1</v>
      </c>
      <c r="V32" s="8" t="s">
        <v>32</v>
      </c>
      <c r="W32" s="4">
        <v>5</v>
      </c>
      <c r="X32" s="4" t="str">
        <f t="shared" si="12"/>
        <v>5</v>
      </c>
      <c r="Y32" s="4" t="str">
        <f t="shared" si="13"/>
        <v>6</v>
      </c>
      <c r="Z32" s="4" t="str">
        <f t="shared" si="14"/>
        <v>7</v>
      </c>
      <c r="AA32" s="4">
        <v>7</v>
      </c>
      <c r="AB32" s="4" t="str">
        <f t="shared" si="15"/>
        <v>0.85</v>
      </c>
      <c r="AC32" s="4" t="str">
        <f t="shared" si="16"/>
        <v>0.95</v>
      </c>
      <c r="AD32" s="4" t="str">
        <f t="shared" si="17"/>
        <v>1</v>
      </c>
      <c r="AF32" s="8" t="s">
        <v>32</v>
      </c>
      <c r="AG32" s="4">
        <v>7</v>
      </c>
      <c r="AH32" s="4" t="str">
        <f t="shared" si="18"/>
        <v>7</v>
      </c>
      <c r="AI32" s="4" t="str">
        <f t="shared" si="19"/>
        <v>8</v>
      </c>
      <c r="AJ32" s="4" t="str">
        <f t="shared" si="20"/>
        <v>9</v>
      </c>
      <c r="AK32" s="4">
        <v>7</v>
      </c>
      <c r="AL32" s="4" t="str">
        <f t="shared" si="21"/>
        <v>0.85</v>
      </c>
      <c r="AM32" s="4" t="str">
        <f t="shared" si="22"/>
        <v>0.95</v>
      </c>
      <c r="AN32" s="4" t="str">
        <f t="shared" si="23"/>
        <v>1</v>
      </c>
    </row>
    <row r="33" spans="2:40" x14ac:dyDescent="0.2">
      <c r="B33" s="4" t="s">
        <v>33</v>
      </c>
      <c r="C33" s="4">
        <v>3</v>
      </c>
      <c r="D33" s="4" t="str">
        <f t="shared" si="0"/>
        <v>3</v>
      </c>
      <c r="E33" s="4" t="str">
        <f t="shared" si="1"/>
        <v>4</v>
      </c>
      <c r="F33" s="4" t="str">
        <f t="shared" si="2"/>
        <v>5</v>
      </c>
      <c r="G33" s="4">
        <v>7</v>
      </c>
      <c r="H33" s="4" t="str">
        <f t="shared" si="3"/>
        <v>0.85</v>
      </c>
      <c r="I33" s="4" t="str">
        <f t="shared" si="4"/>
        <v>0.95</v>
      </c>
      <c r="J33" s="4" t="str">
        <f t="shared" si="5"/>
        <v>1</v>
      </c>
      <c r="L33" s="4" t="s">
        <v>33</v>
      </c>
      <c r="M33" s="4">
        <v>3</v>
      </c>
      <c r="N33" s="4" t="str">
        <f t="shared" si="6"/>
        <v>3</v>
      </c>
      <c r="O33" s="4" t="str">
        <f t="shared" si="7"/>
        <v>4</v>
      </c>
      <c r="P33" s="4" t="str">
        <f t="shared" si="8"/>
        <v>5</v>
      </c>
      <c r="Q33" s="4">
        <v>7</v>
      </c>
      <c r="R33" s="4" t="str">
        <f t="shared" si="9"/>
        <v>0.85</v>
      </c>
      <c r="S33" s="4" t="str">
        <f t="shared" si="10"/>
        <v>0.95</v>
      </c>
      <c r="T33" s="4" t="str">
        <f t="shared" si="11"/>
        <v>1</v>
      </c>
      <c r="V33" s="8" t="s">
        <v>33</v>
      </c>
      <c r="W33" s="4">
        <v>3</v>
      </c>
      <c r="X33" s="4" t="str">
        <f t="shared" si="12"/>
        <v>3</v>
      </c>
      <c r="Y33" s="4" t="str">
        <f t="shared" si="13"/>
        <v>4</v>
      </c>
      <c r="Z33" s="4" t="str">
        <f t="shared" si="14"/>
        <v>5</v>
      </c>
      <c r="AA33" s="4">
        <v>7</v>
      </c>
      <c r="AB33" s="4" t="str">
        <f t="shared" si="15"/>
        <v>0.85</v>
      </c>
      <c r="AC33" s="4" t="str">
        <f t="shared" si="16"/>
        <v>0.95</v>
      </c>
      <c r="AD33" s="4" t="str">
        <f t="shared" si="17"/>
        <v>1</v>
      </c>
      <c r="AF33" s="8" t="s">
        <v>33</v>
      </c>
      <c r="AG33" s="4">
        <v>3</v>
      </c>
      <c r="AH33" s="4" t="str">
        <f t="shared" si="18"/>
        <v>3</v>
      </c>
      <c r="AI33" s="4" t="str">
        <f t="shared" si="19"/>
        <v>4</v>
      </c>
      <c r="AJ33" s="4" t="str">
        <f t="shared" si="20"/>
        <v>5</v>
      </c>
      <c r="AK33" s="4">
        <v>7</v>
      </c>
      <c r="AL33" s="4" t="str">
        <f t="shared" si="21"/>
        <v>0.85</v>
      </c>
      <c r="AM33" s="4" t="str">
        <f t="shared" si="22"/>
        <v>0.95</v>
      </c>
      <c r="AN33" s="4" t="str">
        <f t="shared" si="23"/>
        <v>1</v>
      </c>
    </row>
    <row r="34" spans="2:40" x14ac:dyDescent="0.2">
      <c r="B34" s="4" t="s">
        <v>34</v>
      </c>
      <c r="C34" s="4">
        <v>7</v>
      </c>
      <c r="D34" s="4" t="str">
        <f t="shared" si="0"/>
        <v>7</v>
      </c>
      <c r="E34" s="4" t="str">
        <f t="shared" si="1"/>
        <v>8</v>
      </c>
      <c r="F34" s="4" t="str">
        <f t="shared" si="2"/>
        <v>9</v>
      </c>
      <c r="G34" s="4">
        <v>7</v>
      </c>
      <c r="H34" s="4" t="str">
        <f t="shared" si="3"/>
        <v>0.85</v>
      </c>
      <c r="I34" s="4" t="str">
        <f t="shared" si="4"/>
        <v>0.95</v>
      </c>
      <c r="J34" s="4" t="str">
        <f t="shared" si="5"/>
        <v>1</v>
      </c>
      <c r="L34" s="4" t="s">
        <v>34</v>
      </c>
      <c r="M34" s="4">
        <v>7</v>
      </c>
      <c r="N34" s="4" t="str">
        <f t="shared" si="6"/>
        <v>7</v>
      </c>
      <c r="O34" s="4" t="str">
        <f t="shared" si="7"/>
        <v>8</v>
      </c>
      <c r="P34" s="4" t="str">
        <f t="shared" si="8"/>
        <v>9</v>
      </c>
      <c r="Q34" s="4">
        <v>7</v>
      </c>
      <c r="R34" s="4" t="str">
        <f t="shared" si="9"/>
        <v>0.85</v>
      </c>
      <c r="S34" s="4" t="str">
        <f t="shared" si="10"/>
        <v>0.95</v>
      </c>
      <c r="T34" s="4" t="str">
        <f t="shared" si="11"/>
        <v>1</v>
      </c>
      <c r="V34" s="8" t="s">
        <v>34</v>
      </c>
      <c r="W34" s="4">
        <v>7</v>
      </c>
      <c r="X34" s="4" t="str">
        <f t="shared" si="12"/>
        <v>7</v>
      </c>
      <c r="Y34" s="4" t="str">
        <f t="shared" si="13"/>
        <v>8</v>
      </c>
      <c r="Z34" s="4" t="str">
        <f t="shared" si="14"/>
        <v>9</v>
      </c>
      <c r="AA34" s="4">
        <v>7</v>
      </c>
      <c r="AB34" s="4" t="str">
        <f t="shared" si="15"/>
        <v>0.85</v>
      </c>
      <c r="AC34" s="4" t="str">
        <f t="shared" si="16"/>
        <v>0.95</v>
      </c>
      <c r="AD34" s="4" t="str">
        <f t="shared" si="17"/>
        <v>1</v>
      </c>
      <c r="AF34" s="8" t="s">
        <v>34</v>
      </c>
      <c r="AG34" s="4">
        <v>7</v>
      </c>
      <c r="AH34" s="4" t="str">
        <f t="shared" si="18"/>
        <v>7</v>
      </c>
      <c r="AI34" s="4" t="str">
        <f t="shared" si="19"/>
        <v>8</v>
      </c>
      <c r="AJ34" s="4" t="str">
        <f t="shared" si="20"/>
        <v>9</v>
      </c>
      <c r="AK34" s="4">
        <v>7</v>
      </c>
      <c r="AL34" s="4" t="str">
        <f t="shared" si="21"/>
        <v>0.85</v>
      </c>
      <c r="AM34" s="4" t="str">
        <f t="shared" si="22"/>
        <v>0.95</v>
      </c>
      <c r="AN34" s="4" t="str">
        <f t="shared" si="23"/>
        <v>1</v>
      </c>
    </row>
    <row r="35" spans="2:40" x14ac:dyDescent="0.2">
      <c r="B35" s="4" t="s">
        <v>35</v>
      </c>
      <c r="C35" s="4">
        <v>5</v>
      </c>
      <c r="D35" s="4" t="str">
        <f t="shared" si="0"/>
        <v>5</v>
      </c>
      <c r="E35" s="4" t="str">
        <f t="shared" si="1"/>
        <v>6</v>
      </c>
      <c r="F35" s="4" t="str">
        <f t="shared" si="2"/>
        <v>7</v>
      </c>
      <c r="G35" s="4">
        <v>7</v>
      </c>
      <c r="H35" s="4" t="str">
        <f t="shared" si="3"/>
        <v>0.85</v>
      </c>
      <c r="I35" s="4" t="str">
        <f t="shared" si="4"/>
        <v>0.95</v>
      </c>
      <c r="J35" s="4" t="str">
        <f t="shared" si="5"/>
        <v>1</v>
      </c>
      <c r="L35" s="4" t="s">
        <v>35</v>
      </c>
      <c r="M35" s="4">
        <v>5</v>
      </c>
      <c r="N35" s="4" t="str">
        <f t="shared" si="6"/>
        <v>5</v>
      </c>
      <c r="O35" s="4" t="str">
        <f t="shared" si="7"/>
        <v>6</v>
      </c>
      <c r="P35" s="4" t="str">
        <f t="shared" si="8"/>
        <v>7</v>
      </c>
      <c r="Q35" s="4">
        <v>7</v>
      </c>
      <c r="R35" s="4" t="str">
        <f t="shared" si="9"/>
        <v>0.85</v>
      </c>
      <c r="S35" s="4" t="str">
        <f t="shared" si="10"/>
        <v>0.95</v>
      </c>
      <c r="T35" s="4" t="str">
        <f t="shared" si="11"/>
        <v>1</v>
      </c>
      <c r="V35" s="8" t="s">
        <v>35</v>
      </c>
      <c r="W35" s="4">
        <v>4</v>
      </c>
      <c r="X35" s="4" t="str">
        <f t="shared" si="12"/>
        <v>4</v>
      </c>
      <c r="Y35" s="4" t="str">
        <f t="shared" si="13"/>
        <v>5</v>
      </c>
      <c r="Z35" s="4" t="str">
        <f t="shared" si="14"/>
        <v>6</v>
      </c>
      <c r="AA35" s="4">
        <v>7</v>
      </c>
      <c r="AB35" s="4" t="str">
        <f t="shared" si="15"/>
        <v>0.85</v>
      </c>
      <c r="AC35" s="4" t="str">
        <f t="shared" si="16"/>
        <v>0.95</v>
      </c>
      <c r="AD35" s="4" t="str">
        <f t="shared" si="17"/>
        <v>1</v>
      </c>
      <c r="AF35" s="8" t="s">
        <v>35</v>
      </c>
      <c r="AG35" s="4">
        <v>5</v>
      </c>
      <c r="AH35" s="4" t="str">
        <f t="shared" si="18"/>
        <v>5</v>
      </c>
      <c r="AI35" s="4" t="str">
        <f t="shared" si="19"/>
        <v>6</v>
      </c>
      <c r="AJ35" s="4" t="str">
        <f t="shared" si="20"/>
        <v>7</v>
      </c>
      <c r="AK35" s="4">
        <v>7</v>
      </c>
      <c r="AL35" s="4" t="str">
        <f t="shared" si="21"/>
        <v>0.85</v>
      </c>
      <c r="AM35" s="4" t="str">
        <f t="shared" si="22"/>
        <v>0.95</v>
      </c>
      <c r="AN35" s="4" t="str">
        <f t="shared" si="23"/>
        <v>1</v>
      </c>
    </row>
    <row r="36" spans="2:40" x14ac:dyDescent="0.2">
      <c r="B36" s="4" t="s">
        <v>36</v>
      </c>
      <c r="C36" s="4">
        <v>7</v>
      </c>
      <c r="D36" s="4" t="str">
        <f t="shared" si="0"/>
        <v>7</v>
      </c>
      <c r="E36" s="4" t="str">
        <f t="shared" si="1"/>
        <v>8</v>
      </c>
      <c r="F36" s="4" t="str">
        <f t="shared" si="2"/>
        <v>9</v>
      </c>
      <c r="G36" s="4">
        <v>7</v>
      </c>
      <c r="H36" s="4" t="str">
        <f t="shared" si="3"/>
        <v>0.85</v>
      </c>
      <c r="I36" s="4" t="str">
        <f t="shared" si="4"/>
        <v>0.95</v>
      </c>
      <c r="J36" s="4" t="str">
        <f t="shared" si="5"/>
        <v>1</v>
      </c>
      <c r="L36" s="4" t="s">
        <v>36</v>
      </c>
      <c r="M36" s="4">
        <v>7</v>
      </c>
      <c r="N36" s="4" t="str">
        <f t="shared" si="6"/>
        <v>7</v>
      </c>
      <c r="O36" s="4" t="str">
        <f t="shared" si="7"/>
        <v>8</v>
      </c>
      <c r="P36" s="4" t="str">
        <f t="shared" si="8"/>
        <v>9</v>
      </c>
      <c r="Q36" s="4">
        <v>7</v>
      </c>
      <c r="R36" s="4" t="str">
        <f t="shared" si="9"/>
        <v>0.85</v>
      </c>
      <c r="S36" s="4" t="str">
        <f t="shared" si="10"/>
        <v>0.95</v>
      </c>
      <c r="T36" s="4" t="str">
        <f t="shared" si="11"/>
        <v>1</v>
      </c>
      <c r="V36" s="8" t="s">
        <v>36</v>
      </c>
      <c r="W36" s="4">
        <v>7</v>
      </c>
      <c r="X36" s="4" t="str">
        <f t="shared" si="12"/>
        <v>7</v>
      </c>
      <c r="Y36" s="4" t="str">
        <f t="shared" si="13"/>
        <v>8</v>
      </c>
      <c r="Z36" s="4" t="str">
        <f t="shared" si="14"/>
        <v>9</v>
      </c>
      <c r="AA36" s="4">
        <v>7</v>
      </c>
      <c r="AB36" s="4" t="str">
        <f t="shared" si="15"/>
        <v>0.85</v>
      </c>
      <c r="AC36" s="4" t="str">
        <f t="shared" si="16"/>
        <v>0.95</v>
      </c>
      <c r="AD36" s="4" t="str">
        <f t="shared" si="17"/>
        <v>1</v>
      </c>
      <c r="AF36" s="8" t="s">
        <v>36</v>
      </c>
      <c r="AG36" s="4">
        <v>7</v>
      </c>
      <c r="AH36" s="4" t="str">
        <f t="shared" si="18"/>
        <v>7</v>
      </c>
      <c r="AI36" s="4" t="str">
        <f t="shared" si="19"/>
        <v>8</v>
      </c>
      <c r="AJ36" s="4" t="str">
        <f t="shared" si="20"/>
        <v>9</v>
      </c>
      <c r="AK36" s="4">
        <v>7</v>
      </c>
      <c r="AL36" s="4" t="str">
        <f t="shared" si="21"/>
        <v>0.85</v>
      </c>
      <c r="AM36" s="4" t="str">
        <f t="shared" si="22"/>
        <v>0.95</v>
      </c>
      <c r="AN36" s="4" t="str">
        <f t="shared" si="23"/>
        <v>1</v>
      </c>
    </row>
    <row r="37" spans="2:40" x14ac:dyDescent="0.2">
      <c r="B37" s="4" t="s">
        <v>37</v>
      </c>
      <c r="C37" s="4">
        <v>6</v>
      </c>
      <c r="D37" s="4" t="str">
        <f t="shared" si="0"/>
        <v>6</v>
      </c>
      <c r="E37" s="4" t="str">
        <f t="shared" si="1"/>
        <v>7</v>
      </c>
      <c r="F37" s="4" t="str">
        <f t="shared" si="2"/>
        <v>8</v>
      </c>
      <c r="G37" s="4">
        <v>7</v>
      </c>
      <c r="H37" s="4" t="str">
        <f t="shared" si="3"/>
        <v>0.85</v>
      </c>
      <c r="I37" s="4" t="str">
        <f t="shared" si="4"/>
        <v>0.95</v>
      </c>
      <c r="J37" s="4" t="str">
        <f t="shared" si="5"/>
        <v>1</v>
      </c>
      <c r="L37" s="4" t="s">
        <v>37</v>
      </c>
      <c r="M37" s="4">
        <v>2</v>
      </c>
      <c r="N37" s="4" t="str">
        <f t="shared" si="6"/>
        <v>2</v>
      </c>
      <c r="O37" s="4" t="str">
        <f t="shared" si="7"/>
        <v>3</v>
      </c>
      <c r="P37" s="4" t="str">
        <f t="shared" si="8"/>
        <v>4</v>
      </c>
      <c r="Q37" s="4">
        <v>7</v>
      </c>
      <c r="R37" s="4" t="str">
        <f t="shared" si="9"/>
        <v>0.85</v>
      </c>
      <c r="S37" s="4" t="str">
        <f t="shared" si="10"/>
        <v>0.95</v>
      </c>
      <c r="T37" s="4" t="str">
        <f t="shared" si="11"/>
        <v>1</v>
      </c>
      <c r="V37" s="8" t="s">
        <v>37</v>
      </c>
      <c r="W37" s="4">
        <v>4</v>
      </c>
      <c r="X37" s="4" t="str">
        <f t="shared" si="12"/>
        <v>4</v>
      </c>
      <c r="Y37" s="4" t="str">
        <f t="shared" si="13"/>
        <v>5</v>
      </c>
      <c r="Z37" s="4" t="str">
        <f t="shared" si="14"/>
        <v>6</v>
      </c>
      <c r="AA37" s="4">
        <v>7</v>
      </c>
      <c r="AB37" s="4" t="str">
        <f t="shared" si="15"/>
        <v>0.85</v>
      </c>
      <c r="AC37" s="4" t="str">
        <f t="shared" si="16"/>
        <v>0.95</v>
      </c>
      <c r="AD37" s="4" t="str">
        <f t="shared" si="17"/>
        <v>1</v>
      </c>
      <c r="AF37" s="8" t="s">
        <v>37</v>
      </c>
      <c r="AG37" s="4">
        <v>7</v>
      </c>
      <c r="AH37" s="4" t="str">
        <f t="shared" si="18"/>
        <v>7</v>
      </c>
      <c r="AI37" s="4" t="str">
        <f t="shared" si="19"/>
        <v>8</v>
      </c>
      <c r="AJ37" s="4" t="str">
        <f t="shared" si="20"/>
        <v>9</v>
      </c>
      <c r="AK37" s="4">
        <v>7</v>
      </c>
      <c r="AL37" s="4" t="str">
        <f t="shared" si="21"/>
        <v>0.85</v>
      </c>
      <c r="AM37" s="4" t="str">
        <f t="shared" si="22"/>
        <v>0.95</v>
      </c>
      <c r="AN37" s="4" t="str">
        <f t="shared" si="23"/>
        <v>1</v>
      </c>
    </row>
    <row r="38" spans="2:40" x14ac:dyDescent="0.2">
      <c r="B38" s="4" t="s">
        <v>38</v>
      </c>
      <c r="C38" s="4">
        <v>5</v>
      </c>
      <c r="D38" s="4" t="str">
        <f t="shared" si="0"/>
        <v>5</v>
      </c>
      <c r="E38" s="4" t="str">
        <f t="shared" si="1"/>
        <v>6</v>
      </c>
      <c r="F38" s="4" t="str">
        <f t="shared" si="2"/>
        <v>7</v>
      </c>
      <c r="G38" s="4">
        <v>7</v>
      </c>
      <c r="H38" s="4" t="str">
        <f t="shared" si="3"/>
        <v>0.85</v>
      </c>
      <c r="I38" s="4" t="str">
        <f t="shared" si="4"/>
        <v>0.95</v>
      </c>
      <c r="J38" s="4" t="str">
        <f t="shared" si="5"/>
        <v>1</v>
      </c>
      <c r="L38" s="4" t="s">
        <v>38</v>
      </c>
      <c r="M38" s="4">
        <v>5</v>
      </c>
      <c r="N38" s="4" t="str">
        <f t="shared" si="6"/>
        <v>5</v>
      </c>
      <c r="O38" s="4" t="str">
        <f t="shared" si="7"/>
        <v>6</v>
      </c>
      <c r="P38" s="4" t="str">
        <f t="shared" si="8"/>
        <v>7</v>
      </c>
      <c r="Q38" s="4">
        <v>7</v>
      </c>
      <c r="R38" s="4" t="str">
        <f t="shared" si="9"/>
        <v>0.85</v>
      </c>
      <c r="S38" s="4" t="str">
        <f t="shared" si="10"/>
        <v>0.95</v>
      </c>
      <c r="T38" s="4" t="str">
        <f t="shared" si="11"/>
        <v>1</v>
      </c>
      <c r="V38" s="8" t="s">
        <v>38</v>
      </c>
      <c r="W38" s="4">
        <v>5</v>
      </c>
      <c r="X38" s="4" t="str">
        <f t="shared" si="12"/>
        <v>5</v>
      </c>
      <c r="Y38" s="4" t="str">
        <f t="shared" si="13"/>
        <v>6</v>
      </c>
      <c r="Z38" s="4" t="str">
        <f t="shared" si="14"/>
        <v>7</v>
      </c>
      <c r="AA38" s="4">
        <v>6</v>
      </c>
      <c r="AB38" s="4" t="str">
        <f t="shared" si="15"/>
        <v>0.7</v>
      </c>
      <c r="AC38" s="4" t="str">
        <f t="shared" si="16"/>
        <v>0.8</v>
      </c>
      <c r="AD38" s="4" t="str">
        <f t="shared" si="17"/>
        <v>0.9</v>
      </c>
      <c r="AF38" s="8" t="s">
        <v>38</v>
      </c>
      <c r="AG38" s="4">
        <v>6</v>
      </c>
      <c r="AH38" s="4" t="str">
        <f t="shared" si="18"/>
        <v>6</v>
      </c>
      <c r="AI38" s="4" t="str">
        <f t="shared" si="19"/>
        <v>7</v>
      </c>
      <c r="AJ38" s="4" t="str">
        <f t="shared" si="20"/>
        <v>8</v>
      </c>
      <c r="AK38" s="4">
        <v>7</v>
      </c>
      <c r="AL38" s="4" t="str">
        <f t="shared" si="21"/>
        <v>0.85</v>
      </c>
      <c r="AM38" s="4" t="str">
        <f t="shared" si="22"/>
        <v>0.95</v>
      </c>
      <c r="AN38" s="4" t="str">
        <f t="shared" si="23"/>
        <v>1</v>
      </c>
    </row>
    <row r="39" spans="2:40" x14ac:dyDescent="0.2">
      <c r="B39" s="4" t="s">
        <v>39</v>
      </c>
      <c r="C39" s="4">
        <v>5</v>
      </c>
      <c r="D39" s="4" t="str">
        <f t="shared" si="0"/>
        <v>5</v>
      </c>
      <c r="E39" s="4" t="str">
        <f t="shared" si="1"/>
        <v>6</v>
      </c>
      <c r="F39" s="4" t="str">
        <f t="shared" si="2"/>
        <v>7</v>
      </c>
      <c r="G39" s="4">
        <v>5</v>
      </c>
      <c r="H39" s="4" t="str">
        <f t="shared" si="3"/>
        <v>0.5</v>
      </c>
      <c r="I39" s="4" t="str">
        <f t="shared" si="4"/>
        <v>0.65</v>
      </c>
      <c r="J39" s="4" t="str">
        <f t="shared" si="5"/>
        <v>0.8</v>
      </c>
      <c r="L39" s="4" t="s">
        <v>39</v>
      </c>
      <c r="M39" s="4">
        <v>6</v>
      </c>
      <c r="N39" s="4" t="str">
        <f t="shared" si="6"/>
        <v>6</v>
      </c>
      <c r="O39" s="4" t="str">
        <f t="shared" si="7"/>
        <v>7</v>
      </c>
      <c r="P39" s="4" t="str">
        <f t="shared" si="8"/>
        <v>8</v>
      </c>
      <c r="Q39" s="4">
        <v>5</v>
      </c>
      <c r="R39" s="4" t="str">
        <f t="shared" si="9"/>
        <v>0.5</v>
      </c>
      <c r="S39" s="4" t="str">
        <f t="shared" si="10"/>
        <v>0.65</v>
      </c>
      <c r="T39" s="4" t="str">
        <f t="shared" si="11"/>
        <v>0.8</v>
      </c>
      <c r="V39" s="8" t="s">
        <v>39</v>
      </c>
      <c r="W39" s="4">
        <v>6</v>
      </c>
      <c r="X39" s="4" t="str">
        <f t="shared" si="12"/>
        <v>6</v>
      </c>
      <c r="Y39" s="4" t="str">
        <f t="shared" si="13"/>
        <v>7</v>
      </c>
      <c r="Z39" s="4" t="str">
        <f t="shared" si="14"/>
        <v>8</v>
      </c>
      <c r="AA39" s="4">
        <v>6</v>
      </c>
      <c r="AB39" s="4" t="str">
        <f t="shared" si="15"/>
        <v>0.7</v>
      </c>
      <c r="AC39" s="4" t="str">
        <f t="shared" si="16"/>
        <v>0.8</v>
      </c>
      <c r="AD39" s="4" t="str">
        <f t="shared" si="17"/>
        <v>0.9</v>
      </c>
      <c r="AF39" s="8" t="s">
        <v>39</v>
      </c>
      <c r="AG39" s="4">
        <v>6</v>
      </c>
      <c r="AH39" s="4" t="str">
        <f t="shared" si="18"/>
        <v>6</v>
      </c>
      <c r="AI39" s="4" t="str">
        <f t="shared" si="19"/>
        <v>7</v>
      </c>
      <c r="AJ39" s="4" t="str">
        <f t="shared" si="20"/>
        <v>8</v>
      </c>
      <c r="AK39" s="4">
        <v>7</v>
      </c>
      <c r="AL39" s="4" t="str">
        <f t="shared" si="21"/>
        <v>0.85</v>
      </c>
      <c r="AM39" s="4" t="str">
        <f t="shared" si="22"/>
        <v>0.95</v>
      </c>
      <c r="AN39" s="4" t="str">
        <f t="shared" si="23"/>
        <v>1</v>
      </c>
    </row>
    <row r="40" spans="2:40" x14ac:dyDescent="0.2">
      <c r="B40" s="4" t="s">
        <v>40</v>
      </c>
      <c r="C40" s="4">
        <v>5</v>
      </c>
      <c r="D40" s="4" t="str">
        <f t="shared" si="0"/>
        <v>5</v>
      </c>
      <c r="E40" s="4" t="str">
        <f t="shared" si="1"/>
        <v>6</v>
      </c>
      <c r="F40" s="4" t="str">
        <f t="shared" si="2"/>
        <v>7</v>
      </c>
      <c r="G40" s="19">
        <v>4</v>
      </c>
      <c r="H40" s="4" t="str">
        <f t="shared" si="3"/>
        <v>0.3</v>
      </c>
      <c r="I40" s="4" t="str">
        <f t="shared" si="4"/>
        <v>0.5</v>
      </c>
      <c r="J40" s="4" t="str">
        <f t="shared" si="5"/>
        <v>0.7</v>
      </c>
      <c r="L40" s="4" t="s">
        <v>40</v>
      </c>
      <c r="M40" s="4">
        <v>6</v>
      </c>
      <c r="N40" s="4" t="str">
        <f t="shared" si="6"/>
        <v>6</v>
      </c>
      <c r="O40" s="4" t="str">
        <f t="shared" si="7"/>
        <v>7</v>
      </c>
      <c r="P40" s="4" t="str">
        <f t="shared" si="8"/>
        <v>8</v>
      </c>
      <c r="Q40" s="19">
        <v>7</v>
      </c>
      <c r="R40" s="4" t="str">
        <f t="shared" si="9"/>
        <v>0.85</v>
      </c>
      <c r="S40" s="4" t="str">
        <f t="shared" si="10"/>
        <v>0.95</v>
      </c>
      <c r="T40" s="4" t="str">
        <f t="shared" si="11"/>
        <v>1</v>
      </c>
      <c r="V40" s="8" t="s">
        <v>40</v>
      </c>
      <c r="W40" s="4">
        <v>5</v>
      </c>
      <c r="X40" s="4" t="str">
        <f t="shared" si="12"/>
        <v>5</v>
      </c>
      <c r="Y40" s="4" t="str">
        <f t="shared" si="13"/>
        <v>6</v>
      </c>
      <c r="Z40" s="4" t="str">
        <f t="shared" si="14"/>
        <v>7</v>
      </c>
      <c r="AA40" s="19">
        <v>6</v>
      </c>
      <c r="AB40" s="4" t="str">
        <f t="shared" si="15"/>
        <v>0.7</v>
      </c>
      <c r="AC40" s="4" t="str">
        <f t="shared" si="16"/>
        <v>0.8</v>
      </c>
      <c r="AD40" s="4" t="str">
        <f t="shared" si="17"/>
        <v>0.9</v>
      </c>
      <c r="AF40" s="8" t="s">
        <v>40</v>
      </c>
      <c r="AG40" s="4">
        <v>6</v>
      </c>
      <c r="AH40" s="4" t="str">
        <f t="shared" si="18"/>
        <v>6</v>
      </c>
      <c r="AI40" s="4" t="str">
        <f t="shared" si="19"/>
        <v>7</v>
      </c>
      <c r="AJ40" s="4" t="str">
        <f t="shared" si="20"/>
        <v>8</v>
      </c>
      <c r="AK40" s="19">
        <v>7</v>
      </c>
      <c r="AL40" s="4" t="str">
        <f t="shared" si="21"/>
        <v>0.85</v>
      </c>
      <c r="AM40" s="4" t="str">
        <f t="shared" si="22"/>
        <v>0.95</v>
      </c>
      <c r="AN40" s="4" t="str">
        <f t="shared" si="23"/>
        <v>1</v>
      </c>
    </row>
    <row r="41" spans="2:40" x14ac:dyDescent="0.2">
      <c r="B41" s="4" t="s">
        <v>41</v>
      </c>
      <c r="C41" s="19">
        <v>5</v>
      </c>
      <c r="D41" s="4" t="str">
        <f t="shared" si="0"/>
        <v>5</v>
      </c>
      <c r="E41" s="4" t="str">
        <f t="shared" si="1"/>
        <v>6</v>
      </c>
      <c r="F41" s="4" t="str">
        <f t="shared" si="2"/>
        <v>7</v>
      </c>
      <c r="G41" s="4">
        <v>5</v>
      </c>
      <c r="H41" s="4" t="str">
        <f t="shared" si="3"/>
        <v>0.5</v>
      </c>
      <c r="I41" s="4" t="str">
        <f t="shared" si="4"/>
        <v>0.65</v>
      </c>
      <c r="J41" s="4" t="str">
        <f t="shared" si="5"/>
        <v>0.8</v>
      </c>
      <c r="L41" s="4" t="s">
        <v>41</v>
      </c>
      <c r="M41" s="19">
        <v>5</v>
      </c>
      <c r="N41" s="4" t="str">
        <f t="shared" si="6"/>
        <v>5</v>
      </c>
      <c r="O41" s="4" t="str">
        <f t="shared" si="7"/>
        <v>6</v>
      </c>
      <c r="P41" s="4" t="str">
        <f t="shared" si="8"/>
        <v>7</v>
      </c>
      <c r="Q41" s="4">
        <v>7</v>
      </c>
      <c r="R41" s="4" t="str">
        <f t="shared" si="9"/>
        <v>0.85</v>
      </c>
      <c r="S41" s="4" t="str">
        <f t="shared" si="10"/>
        <v>0.95</v>
      </c>
      <c r="T41" s="4" t="str">
        <f t="shared" si="11"/>
        <v>1</v>
      </c>
      <c r="V41" s="8" t="s">
        <v>41</v>
      </c>
      <c r="W41" s="19">
        <v>6</v>
      </c>
      <c r="X41" s="4" t="str">
        <f t="shared" si="12"/>
        <v>6</v>
      </c>
      <c r="Y41" s="4" t="str">
        <f t="shared" si="13"/>
        <v>7</v>
      </c>
      <c r="Z41" s="4" t="str">
        <f t="shared" si="14"/>
        <v>8</v>
      </c>
      <c r="AA41" s="4">
        <v>5</v>
      </c>
      <c r="AB41" s="4" t="str">
        <f t="shared" si="15"/>
        <v>0.5</v>
      </c>
      <c r="AC41" s="4" t="str">
        <f t="shared" si="16"/>
        <v>0.65</v>
      </c>
      <c r="AD41" s="4" t="str">
        <f t="shared" si="17"/>
        <v>0.8</v>
      </c>
      <c r="AF41" s="8" t="s">
        <v>41</v>
      </c>
      <c r="AG41" s="19">
        <v>6</v>
      </c>
      <c r="AH41" s="4" t="str">
        <f t="shared" si="18"/>
        <v>6</v>
      </c>
      <c r="AI41" s="4" t="str">
        <f t="shared" si="19"/>
        <v>7</v>
      </c>
      <c r="AJ41" s="4" t="str">
        <f t="shared" si="20"/>
        <v>8</v>
      </c>
      <c r="AK41" s="4">
        <v>7</v>
      </c>
      <c r="AL41" s="4" t="str">
        <f t="shared" si="21"/>
        <v>0.85</v>
      </c>
      <c r="AM41" s="4" t="str">
        <f t="shared" si="22"/>
        <v>0.95</v>
      </c>
      <c r="AN41" s="4" t="str">
        <f t="shared" si="23"/>
        <v>1</v>
      </c>
    </row>
    <row r="42" spans="2:40" x14ac:dyDescent="0.2">
      <c r="B42" s="4" t="s">
        <v>42</v>
      </c>
      <c r="C42" s="4">
        <v>4</v>
      </c>
      <c r="D42" s="4" t="str">
        <f t="shared" si="0"/>
        <v>4</v>
      </c>
      <c r="E42" s="4" t="str">
        <f t="shared" si="1"/>
        <v>5</v>
      </c>
      <c r="F42" s="4" t="str">
        <f t="shared" si="2"/>
        <v>6</v>
      </c>
      <c r="G42" s="4">
        <v>5</v>
      </c>
      <c r="H42" s="4" t="str">
        <f t="shared" si="3"/>
        <v>0.5</v>
      </c>
      <c r="I42" s="4" t="str">
        <f t="shared" si="4"/>
        <v>0.65</v>
      </c>
      <c r="J42" s="4" t="str">
        <f t="shared" si="5"/>
        <v>0.8</v>
      </c>
      <c r="L42" s="4" t="s">
        <v>42</v>
      </c>
      <c r="M42" s="4">
        <v>4</v>
      </c>
      <c r="N42" s="4" t="str">
        <f t="shared" si="6"/>
        <v>4</v>
      </c>
      <c r="O42" s="4" t="str">
        <f t="shared" si="7"/>
        <v>5</v>
      </c>
      <c r="P42" s="4" t="str">
        <f t="shared" si="8"/>
        <v>6</v>
      </c>
      <c r="Q42" s="4">
        <v>5</v>
      </c>
      <c r="R42" s="4" t="str">
        <f t="shared" si="9"/>
        <v>0.5</v>
      </c>
      <c r="S42" s="4" t="str">
        <f t="shared" si="10"/>
        <v>0.65</v>
      </c>
      <c r="T42" s="4" t="str">
        <f t="shared" si="11"/>
        <v>0.8</v>
      </c>
      <c r="V42" s="8" t="s">
        <v>42</v>
      </c>
      <c r="W42" s="4">
        <v>4</v>
      </c>
      <c r="X42" s="4" t="str">
        <f t="shared" si="12"/>
        <v>4</v>
      </c>
      <c r="Y42" s="4" t="str">
        <f t="shared" si="13"/>
        <v>5</v>
      </c>
      <c r="Z42" s="4" t="str">
        <f t="shared" si="14"/>
        <v>6</v>
      </c>
      <c r="AA42" s="4">
        <v>5</v>
      </c>
      <c r="AB42" s="4" t="str">
        <f t="shared" si="15"/>
        <v>0.5</v>
      </c>
      <c r="AC42" s="4" t="str">
        <f t="shared" si="16"/>
        <v>0.65</v>
      </c>
      <c r="AD42" s="4" t="str">
        <f t="shared" si="17"/>
        <v>0.8</v>
      </c>
      <c r="AF42" s="8" t="s">
        <v>42</v>
      </c>
      <c r="AG42" s="4">
        <v>5</v>
      </c>
      <c r="AH42" s="4" t="str">
        <f t="shared" si="18"/>
        <v>5</v>
      </c>
      <c r="AI42" s="4" t="str">
        <f t="shared" si="19"/>
        <v>6</v>
      </c>
      <c r="AJ42" s="4" t="str">
        <f t="shared" si="20"/>
        <v>7</v>
      </c>
      <c r="AK42" s="4">
        <v>5</v>
      </c>
      <c r="AL42" s="4" t="str">
        <f t="shared" si="21"/>
        <v>0.5</v>
      </c>
      <c r="AM42" s="4" t="str">
        <f t="shared" si="22"/>
        <v>0.65</v>
      </c>
      <c r="AN42" s="4" t="str">
        <f t="shared" si="23"/>
        <v>0.8</v>
      </c>
    </row>
    <row r="43" spans="2:40" x14ac:dyDescent="0.2">
      <c r="B43" s="4" t="s">
        <v>43</v>
      </c>
      <c r="C43" s="4">
        <v>5</v>
      </c>
      <c r="D43" s="4" t="str">
        <f t="shared" si="0"/>
        <v>5</v>
      </c>
      <c r="E43" s="4" t="str">
        <f t="shared" si="1"/>
        <v>6</v>
      </c>
      <c r="F43" s="4" t="str">
        <f t="shared" si="2"/>
        <v>7</v>
      </c>
      <c r="G43" s="4">
        <v>5</v>
      </c>
      <c r="H43" s="4" t="str">
        <f t="shared" si="3"/>
        <v>0.5</v>
      </c>
      <c r="I43" s="4" t="str">
        <f t="shared" si="4"/>
        <v>0.65</v>
      </c>
      <c r="J43" s="4" t="str">
        <f t="shared" si="5"/>
        <v>0.8</v>
      </c>
      <c r="L43" s="4" t="s">
        <v>43</v>
      </c>
      <c r="M43" s="4">
        <v>5</v>
      </c>
      <c r="N43" s="4" t="str">
        <f t="shared" si="6"/>
        <v>5</v>
      </c>
      <c r="O43" s="4" t="str">
        <f t="shared" si="7"/>
        <v>6</v>
      </c>
      <c r="P43" s="4" t="str">
        <f t="shared" si="8"/>
        <v>7</v>
      </c>
      <c r="Q43" s="4">
        <v>5</v>
      </c>
      <c r="R43" s="4" t="str">
        <f t="shared" si="9"/>
        <v>0.5</v>
      </c>
      <c r="S43" s="4" t="str">
        <f t="shared" si="10"/>
        <v>0.65</v>
      </c>
      <c r="T43" s="4" t="str">
        <f t="shared" si="11"/>
        <v>0.8</v>
      </c>
      <c r="V43" s="8" t="s">
        <v>43</v>
      </c>
      <c r="W43" s="4">
        <v>5</v>
      </c>
      <c r="X43" s="4" t="str">
        <f t="shared" si="12"/>
        <v>5</v>
      </c>
      <c r="Y43" s="4" t="str">
        <f t="shared" si="13"/>
        <v>6</v>
      </c>
      <c r="Z43" s="4" t="str">
        <f t="shared" si="14"/>
        <v>7</v>
      </c>
      <c r="AA43" s="4">
        <v>5</v>
      </c>
      <c r="AB43" s="4" t="str">
        <f t="shared" si="15"/>
        <v>0.5</v>
      </c>
      <c r="AC43" s="4" t="str">
        <f t="shared" si="16"/>
        <v>0.65</v>
      </c>
      <c r="AD43" s="4" t="str">
        <f t="shared" si="17"/>
        <v>0.8</v>
      </c>
      <c r="AF43" s="8" t="s">
        <v>43</v>
      </c>
      <c r="AG43" s="4">
        <v>5</v>
      </c>
      <c r="AH43" s="4" t="str">
        <f t="shared" si="18"/>
        <v>5</v>
      </c>
      <c r="AI43" s="4" t="str">
        <f t="shared" si="19"/>
        <v>6</v>
      </c>
      <c r="AJ43" s="4" t="str">
        <f t="shared" si="20"/>
        <v>7</v>
      </c>
      <c r="AK43" s="4">
        <v>5</v>
      </c>
      <c r="AL43" s="4" t="str">
        <f t="shared" si="21"/>
        <v>0.5</v>
      </c>
      <c r="AM43" s="4" t="str">
        <f t="shared" si="22"/>
        <v>0.65</v>
      </c>
      <c r="AN43" s="4" t="str">
        <f t="shared" si="23"/>
        <v>0.8</v>
      </c>
    </row>
    <row r="44" spans="2:40" x14ac:dyDescent="0.2">
      <c r="B44" s="4" t="s">
        <v>44</v>
      </c>
      <c r="C44" s="4">
        <v>6</v>
      </c>
      <c r="D44" s="4" t="str">
        <f t="shared" si="0"/>
        <v>6</v>
      </c>
      <c r="E44" s="4" t="str">
        <f t="shared" si="1"/>
        <v>7</v>
      </c>
      <c r="F44" s="4" t="str">
        <f t="shared" si="2"/>
        <v>8</v>
      </c>
      <c r="G44" s="4">
        <v>6</v>
      </c>
      <c r="H44" s="4" t="str">
        <f t="shared" si="3"/>
        <v>0.7</v>
      </c>
      <c r="I44" s="4" t="str">
        <f t="shared" si="4"/>
        <v>0.8</v>
      </c>
      <c r="J44" s="4" t="str">
        <f t="shared" si="5"/>
        <v>0.9</v>
      </c>
      <c r="L44" s="4" t="s">
        <v>44</v>
      </c>
      <c r="M44" s="4">
        <v>6</v>
      </c>
      <c r="N44" s="4" t="str">
        <f t="shared" si="6"/>
        <v>6</v>
      </c>
      <c r="O44" s="4" t="str">
        <f t="shared" si="7"/>
        <v>7</v>
      </c>
      <c r="P44" s="4" t="str">
        <f t="shared" si="8"/>
        <v>8</v>
      </c>
      <c r="Q44" s="4">
        <v>6</v>
      </c>
      <c r="R44" s="4" t="str">
        <f t="shared" si="9"/>
        <v>0.7</v>
      </c>
      <c r="S44" s="4" t="str">
        <f t="shared" si="10"/>
        <v>0.8</v>
      </c>
      <c r="T44" s="4" t="str">
        <f t="shared" si="11"/>
        <v>0.9</v>
      </c>
      <c r="V44" s="8" t="s">
        <v>44</v>
      </c>
      <c r="W44" s="4">
        <v>6</v>
      </c>
      <c r="X44" s="4" t="str">
        <f t="shared" si="12"/>
        <v>6</v>
      </c>
      <c r="Y44" s="4" t="str">
        <f t="shared" si="13"/>
        <v>7</v>
      </c>
      <c r="Z44" s="4" t="str">
        <f t="shared" si="14"/>
        <v>8</v>
      </c>
      <c r="AA44" s="4">
        <v>6</v>
      </c>
      <c r="AB44" s="4" t="str">
        <f t="shared" si="15"/>
        <v>0.7</v>
      </c>
      <c r="AC44" s="4" t="str">
        <f t="shared" si="16"/>
        <v>0.8</v>
      </c>
      <c r="AD44" s="4" t="str">
        <f t="shared" si="17"/>
        <v>0.9</v>
      </c>
      <c r="AF44" s="8" t="s">
        <v>44</v>
      </c>
      <c r="AG44" s="4">
        <v>6</v>
      </c>
      <c r="AH44" s="4" t="str">
        <f t="shared" si="18"/>
        <v>6</v>
      </c>
      <c r="AI44" s="4" t="str">
        <f t="shared" si="19"/>
        <v>7</v>
      </c>
      <c r="AJ44" s="4" t="str">
        <f t="shared" si="20"/>
        <v>8</v>
      </c>
      <c r="AK44" s="4">
        <v>6</v>
      </c>
      <c r="AL44" s="4" t="str">
        <f t="shared" si="21"/>
        <v>0.7</v>
      </c>
      <c r="AM44" s="4" t="str">
        <f t="shared" si="22"/>
        <v>0.8</v>
      </c>
      <c r="AN44" s="4" t="str">
        <f t="shared" si="23"/>
        <v>0.9</v>
      </c>
    </row>
    <row r="45" spans="2:40" x14ac:dyDescent="0.2">
      <c r="B45" s="4" t="s">
        <v>45</v>
      </c>
      <c r="C45" s="4">
        <v>5</v>
      </c>
      <c r="D45" s="4" t="str">
        <f t="shared" si="0"/>
        <v>5</v>
      </c>
      <c r="E45" s="4" t="str">
        <f t="shared" si="1"/>
        <v>6</v>
      </c>
      <c r="F45" s="4" t="str">
        <f t="shared" si="2"/>
        <v>7</v>
      </c>
      <c r="G45" s="4">
        <v>4</v>
      </c>
      <c r="H45" s="4" t="str">
        <f t="shared" si="3"/>
        <v>0.3</v>
      </c>
      <c r="I45" s="4" t="str">
        <f t="shared" si="4"/>
        <v>0.5</v>
      </c>
      <c r="J45" s="4" t="str">
        <f t="shared" si="5"/>
        <v>0.7</v>
      </c>
      <c r="L45" s="4" t="s">
        <v>45</v>
      </c>
      <c r="M45" s="4">
        <v>5</v>
      </c>
      <c r="N45" s="4" t="str">
        <f t="shared" si="6"/>
        <v>5</v>
      </c>
      <c r="O45" s="4" t="str">
        <f t="shared" si="7"/>
        <v>6</v>
      </c>
      <c r="P45" s="4" t="str">
        <f t="shared" si="8"/>
        <v>7</v>
      </c>
      <c r="Q45" s="4">
        <v>5</v>
      </c>
      <c r="R45" s="4" t="str">
        <f t="shared" si="9"/>
        <v>0.5</v>
      </c>
      <c r="S45" s="4" t="str">
        <f t="shared" si="10"/>
        <v>0.65</v>
      </c>
      <c r="T45" s="4" t="str">
        <f t="shared" si="11"/>
        <v>0.8</v>
      </c>
      <c r="V45" s="8" t="s">
        <v>45</v>
      </c>
      <c r="W45" s="4">
        <v>5</v>
      </c>
      <c r="X45" s="4" t="str">
        <f t="shared" si="12"/>
        <v>5</v>
      </c>
      <c r="Y45" s="4" t="str">
        <f t="shared" si="13"/>
        <v>6</v>
      </c>
      <c r="Z45" s="4" t="str">
        <f t="shared" si="14"/>
        <v>7</v>
      </c>
      <c r="AA45" s="4">
        <v>5</v>
      </c>
      <c r="AB45" s="4" t="str">
        <f t="shared" si="15"/>
        <v>0.5</v>
      </c>
      <c r="AC45" s="4" t="str">
        <f t="shared" si="16"/>
        <v>0.65</v>
      </c>
      <c r="AD45" s="4" t="str">
        <f t="shared" si="17"/>
        <v>0.8</v>
      </c>
      <c r="AF45" s="8" t="s">
        <v>45</v>
      </c>
      <c r="AG45" s="4">
        <v>6</v>
      </c>
      <c r="AH45" s="4" t="str">
        <f t="shared" si="18"/>
        <v>6</v>
      </c>
      <c r="AI45" s="4" t="str">
        <f t="shared" si="19"/>
        <v>7</v>
      </c>
      <c r="AJ45" s="4" t="str">
        <f t="shared" si="20"/>
        <v>8</v>
      </c>
      <c r="AK45" s="4">
        <v>5</v>
      </c>
      <c r="AL45" s="4" t="str">
        <f t="shared" si="21"/>
        <v>0.5</v>
      </c>
      <c r="AM45" s="4" t="str">
        <f t="shared" si="22"/>
        <v>0.65</v>
      </c>
      <c r="AN45" s="4" t="str">
        <f t="shared" si="23"/>
        <v>0.8</v>
      </c>
    </row>
    <row r="46" spans="2:40" x14ac:dyDescent="0.2">
      <c r="B46" s="4" t="s">
        <v>46</v>
      </c>
      <c r="C46" s="4">
        <v>5</v>
      </c>
      <c r="D46" s="4" t="str">
        <f t="shared" si="0"/>
        <v>5</v>
      </c>
      <c r="E46" s="4" t="str">
        <f t="shared" si="1"/>
        <v>6</v>
      </c>
      <c r="F46" s="4" t="str">
        <f t="shared" si="2"/>
        <v>7</v>
      </c>
      <c r="G46" s="4">
        <v>6</v>
      </c>
      <c r="H46" s="4" t="str">
        <f t="shared" si="3"/>
        <v>0.7</v>
      </c>
      <c r="I46" s="4" t="str">
        <f t="shared" si="4"/>
        <v>0.8</v>
      </c>
      <c r="J46" s="4" t="str">
        <f t="shared" si="5"/>
        <v>0.9</v>
      </c>
      <c r="L46" s="4" t="s">
        <v>46</v>
      </c>
      <c r="M46" s="4">
        <v>5</v>
      </c>
      <c r="N46" s="4" t="str">
        <f t="shared" si="6"/>
        <v>5</v>
      </c>
      <c r="O46" s="4" t="str">
        <f t="shared" si="7"/>
        <v>6</v>
      </c>
      <c r="P46" s="4" t="str">
        <f t="shared" si="8"/>
        <v>7</v>
      </c>
      <c r="Q46" s="4">
        <v>6</v>
      </c>
      <c r="R46" s="4" t="str">
        <f t="shared" si="9"/>
        <v>0.7</v>
      </c>
      <c r="S46" s="4" t="str">
        <f t="shared" si="10"/>
        <v>0.8</v>
      </c>
      <c r="T46" s="4" t="str">
        <f t="shared" si="11"/>
        <v>0.9</v>
      </c>
      <c r="V46" s="8" t="s">
        <v>46</v>
      </c>
      <c r="W46" s="4">
        <v>6</v>
      </c>
      <c r="X46" s="4" t="str">
        <f t="shared" si="12"/>
        <v>6</v>
      </c>
      <c r="Y46" s="4" t="str">
        <f t="shared" si="13"/>
        <v>7</v>
      </c>
      <c r="Z46" s="4" t="str">
        <f t="shared" si="14"/>
        <v>8</v>
      </c>
      <c r="AA46" s="4">
        <v>6</v>
      </c>
      <c r="AB46" s="4" t="str">
        <f t="shared" si="15"/>
        <v>0.7</v>
      </c>
      <c r="AC46" s="4" t="str">
        <f t="shared" si="16"/>
        <v>0.8</v>
      </c>
      <c r="AD46" s="4" t="str">
        <f t="shared" si="17"/>
        <v>0.9</v>
      </c>
      <c r="AF46" s="8" t="s">
        <v>46</v>
      </c>
      <c r="AG46" s="4">
        <v>6</v>
      </c>
      <c r="AH46" s="4" t="str">
        <f t="shared" si="18"/>
        <v>6</v>
      </c>
      <c r="AI46" s="4" t="str">
        <f t="shared" si="19"/>
        <v>7</v>
      </c>
      <c r="AJ46" s="4" t="str">
        <f t="shared" si="20"/>
        <v>8</v>
      </c>
      <c r="AK46" s="4">
        <v>7</v>
      </c>
      <c r="AL46" s="4" t="str">
        <f t="shared" si="21"/>
        <v>0.85</v>
      </c>
      <c r="AM46" s="4" t="str">
        <f t="shared" si="22"/>
        <v>0.95</v>
      </c>
      <c r="AN46" s="4" t="str">
        <f t="shared" si="23"/>
        <v>1</v>
      </c>
    </row>
    <row r="47" spans="2:40" x14ac:dyDescent="0.2">
      <c r="B47" s="4" t="s">
        <v>47</v>
      </c>
      <c r="C47" s="4">
        <v>6</v>
      </c>
      <c r="D47" s="4" t="str">
        <f t="shared" si="0"/>
        <v>6</v>
      </c>
      <c r="E47" s="4" t="str">
        <f t="shared" si="1"/>
        <v>7</v>
      </c>
      <c r="F47" s="4" t="str">
        <f t="shared" si="2"/>
        <v>8</v>
      </c>
      <c r="G47" s="4">
        <v>6</v>
      </c>
      <c r="H47" s="4" t="str">
        <f t="shared" si="3"/>
        <v>0.7</v>
      </c>
      <c r="I47" s="4" t="str">
        <f t="shared" si="4"/>
        <v>0.8</v>
      </c>
      <c r="J47" s="4" t="str">
        <f t="shared" si="5"/>
        <v>0.9</v>
      </c>
      <c r="L47" s="4" t="s">
        <v>47</v>
      </c>
      <c r="M47" s="4">
        <v>5</v>
      </c>
      <c r="N47" s="4" t="str">
        <f t="shared" si="6"/>
        <v>5</v>
      </c>
      <c r="O47" s="4" t="str">
        <f t="shared" si="7"/>
        <v>6</v>
      </c>
      <c r="P47" s="4" t="str">
        <f t="shared" si="8"/>
        <v>7</v>
      </c>
      <c r="Q47" s="4">
        <v>7</v>
      </c>
      <c r="R47" s="4" t="str">
        <f t="shared" si="9"/>
        <v>0.85</v>
      </c>
      <c r="S47" s="4" t="str">
        <f t="shared" si="10"/>
        <v>0.95</v>
      </c>
      <c r="T47" s="4" t="str">
        <f t="shared" si="11"/>
        <v>1</v>
      </c>
      <c r="V47" s="8" t="s">
        <v>47</v>
      </c>
      <c r="W47" s="4">
        <v>2</v>
      </c>
      <c r="X47" s="4" t="str">
        <f t="shared" si="12"/>
        <v>2</v>
      </c>
      <c r="Y47" s="4" t="str">
        <f t="shared" si="13"/>
        <v>3</v>
      </c>
      <c r="Z47" s="4" t="str">
        <f t="shared" si="14"/>
        <v>4</v>
      </c>
      <c r="AA47" s="4">
        <v>5</v>
      </c>
      <c r="AB47" s="4" t="str">
        <f t="shared" si="15"/>
        <v>0.5</v>
      </c>
      <c r="AC47" s="4" t="str">
        <f t="shared" si="16"/>
        <v>0.65</v>
      </c>
      <c r="AD47" s="4" t="str">
        <f t="shared" si="17"/>
        <v>0.8</v>
      </c>
      <c r="AF47" s="8" t="s">
        <v>47</v>
      </c>
      <c r="AG47" s="4">
        <v>5</v>
      </c>
      <c r="AH47" s="4" t="str">
        <f t="shared" si="18"/>
        <v>5</v>
      </c>
      <c r="AI47" s="4" t="str">
        <f t="shared" si="19"/>
        <v>6</v>
      </c>
      <c r="AJ47" s="4" t="str">
        <f t="shared" si="20"/>
        <v>7</v>
      </c>
      <c r="AK47" s="4">
        <v>7</v>
      </c>
      <c r="AL47" s="4" t="str">
        <f t="shared" si="21"/>
        <v>0.85</v>
      </c>
      <c r="AM47" s="4" t="str">
        <f t="shared" si="22"/>
        <v>0.95</v>
      </c>
      <c r="AN47" s="4" t="str">
        <f t="shared" si="23"/>
        <v>1</v>
      </c>
    </row>
    <row r="48" spans="2:40" x14ac:dyDescent="0.2">
      <c r="B48" s="4" t="s">
        <v>48</v>
      </c>
      <c r="C48" s="4">
        <v>7</v>
      </c>
      <c r="D48" s="4" t="str">
        <f t="shared" si="0"/>
        <v>7</v>
      </c>
      <c r="E48" s="4" t="str">
        <f t="shared" si="1"/>
        <v>8</v>
      </c>
      <c r="F48" s="4" t="str">
        <f t="shared" si="2"/>
        <v>9</v>
      </c>
      <c r="G48" s="4">
        <v>7</v>
      </c>
      <c r="H48" s="4" t="str">
        <f t="shared" si="3"/>
        <v>0.85</v>
      </c>
      <c r="I48" s="4" t="str">
        <f t="shared" si="4"/>
        <v>0.95</v>
      </c>
      <c r="J48" s="4" t="str">
        <f t="shared" si="5"/>
        <v>1</v>
      </c>
      <c r="L48" s="4" t="s">
        <v>48</v>
      </c>
      <c r="M48" s="4">
        <v>7</v>
      </c>
      <c r="N48" s="4" t="str">
        <f t="shared" si="6"/>
        <v>7</v>
      </c>
      <c r="O48" s="4" t="str">
        <f t="shared" si="7"/>
        <v>8</v>
      </c>
      <c r="P48" s="4" t="str">
        <f t="shared" si="8"/>
        <v>9</v>
      </c>
      <c r="Q48" s="4">
        <v>7</v>
      </c>
      <c r="R48" s="4" t="str">
        <f t="shared" si="9"/>
        <v>0.85</v>
      </c>
      <c r="S48" s="4" t="str">
        <f t="shared" si="10"/>
        <v>0.95</v>
      </c>
      <c r="T48" s="4" t="str">
        <f t="shared" si="11"/>
        <v>1</v>
      </c>
      <c r="V48" s="8" t="s">
        <v>48</v>
      </c>
      <c r="W48" s="4">
        <v>6</v>
      </c>
      <c r="X48" s="4" t="str">
        <f t="shared" si="12"/>
        <v>6</v>
      </c>
      <c r="Y48" s="4" t="str">
        <f t="shared" si="13"/>
        <v>7</v>
      </c>
      <c r="Z48" s="4" t="str">
        <f t="shared" si="14"/>
        <v>8</v>
      </c>
      <c r="AA48" s="4">
        <v>7</v>
      </c>
      <c r="AB48" s="4" t="str">
        <f t="shared" si="15"/>
        <v>0.85</v>
      </c>
      <c r="AC48" s="4" t="str">
        <f t="shared" si="16"/>
        <v>0.95</v>
      </c>
      <c r="AD48" s="4" t="str">
        <f t="shared" si="17"/>
        <v>1</v>
      </c>
      <c r="AF48" s="8" t="s">
        <v>48</v>
      </c>
      <c r="AG48" s="4">
        <v>6</v>
      </c>
      <c r="AH48" s="4" t="str">
        <f t="shared" si="18"/>
        <v>6</v>
      </c>
      <c r="AI48" s="4" t="str">
        <f t="shared" si="19"/>
        <v>7</v>
      </c>
      <c r="AJ48" s="4" t="str">
        <f t="shared" si="20"/>
        <v>8</v>
      </c>
      <c r="AK48" s="4">
        <v>7</v>
      </c>
      <c r="AL48" s="4" t="str">
        <f t="shared" si="21"/>
        <v>0.85</v>
      </c>
      <c r="AM48" s="4" t="str">
        <f t="shared" si="22"/>
        <v>0.95</v>
      </c>
      <c r="AN48" s="4" t="str">
        <f t="shared" si="23"/>
        <v>1</v>
      </c>
    </row>
    <row r="49" spans="2:40" x14ac:dyDescent="0.2">
      <c r="B49" s="4" t="s">
        <v>49</v>
      </c>
      <c r="C49" s="4">
        <v>4</v>
      </c>
      <c r="D49" s="4" t="str">
        <f t="shared" si="0"/>
        <v>4</v>
      </c>
      <c r="E49" s="4" t="str">
        <f t="shared" si="1"/>
        <v>5</v>
      </c>
      <c r="F49" s="4" t="str">
        <f t="shared" si="2"/>
        <v>6</v>
      </c>
      <c r="G49" s="4">
        <v>7</v>
      </c>
      <c r="H49" s="4" t="str">
        <f t="shared" si="3"/>
        <v>0.85</v>
      </c>
      <c r="I49" s="4" t="str">
        <f t="shared" si="4"/>
        <v>0.95</v>
      </c>
      <c r="J49" s="4" t="str">
        <f t="shared" si="5"/>
        <v>1</v>
      </c>
      <c r="L49" s="4" t="s">
        <v>49</v>
      </c>
      <c r="M49" s="4">
        <v>5</v>
      </c>
      <c r="N49" s="4" t="str">
        <f t="shared" si="6"/>
        <v>5</v>
      </c>
      <c r="O49" s="4" t="str">
        <f t="shared" si="7"/>
        <v>6</v>
      </c>
      <c r="P49" s="4" t="str">
        <f t="shared" si="8"/>
        <v>7</v>
      </c>
      <c r="Q49" s="4">
        <v>7</v>
      </c>
      <c r="R49" s="4" t="str">
        <f t="shared" si="9"/>
        <v>0.85</v>
      </c>
      <c r="S49" s="4" t="str">
        <f t="shared" si="10"/>
        <v>0.95</v>
      </c>
      <c r="T49" s="4" t="str">
        <f t="shared" si="11"/>
        <v>1</v>
      </c>
      <c r="V49" s="8" t="s">
        <v>49</v>
      </c>
      <c r="W49" s="4">
        <v>5</v>
      </c>
      <c r="X49" s="4" t="str">
        <f t="shared" si="12"/>
        <v>5</v>
      </c>
      <c r="Y49" s="4" t="str">
        <f t="shared" si="13"/>
        <v>6</v>
      </c>
      <c r="Z49" s="4" t="str">
        <f t="shared" si="14"/>
        <v>7</v>
      </c>
      <c r="AA49" s="4">
        <v>6</v>
      </c>
      <c r="AB49" s="4" t="str">
        <f t="shared" si="15"/>
        <v>0.7</v>
      </c>
      <c r="AC49" s="4" t="str">
        <f t="shared" si="16"/>
        <v>0.8</v>
      </c>
      <c r="AD49" s="4" t="str">
        <f t="shared" si="17"/>
        <v>0.9</v>
      </c>
      <c r="AF49" s="8" t="s">
        <v>49</v>
      </c>
      <c r="AG49" s="4">
        <v>5</v>
      </c>
      <c r="AH49" s="4" t="str">
        <f t="shared" si="18"/>
        <v>5</v>
      </c>
      <c r="AI49" s="4" t="str">
        <f t="shared" si="19"/>
        <v>6</v>
      </c>
      <c r="AJ49" s="4" t="str">
        <f t="shared" si="20"/>
        <v>7</v>
      </c>
      <c r="AK49" s="4">
        <v>7</v>
      </c>
      <c r="AL49" s="4" t="str">
        <f t="shared" si="21"/>
        <v>0.85</v>
      </c>
      <c r="AM49" s="4" t="str">
        <f t="shared" si="22"/>
        <v>0.95</v>
      </c>
      <c r="AN49" s="4" t="str">
        <f t="shared" si="23"/>
        <v>1</v>
      </c>
    </row>
    <row r="50" spans="2:40" x14ac:dyDescent="0.2">
      <c r="B50" s="4" t="s">
        <v>50</v>
      </c>
      <c r="C50" s="4">
        <v>3</v>
      </c>
      <c r="D50" s="4" t="str">
        <f t="shared" si="0"/>
        <v>3</v>
      </c>
      <c r="E50" s="4" t="str">
        <f t="shared" si="1"/>
        <v>4</v>
      </c>
      <c r="F50" s="4" t="str">
        <f t="shared" si="2"/>
        <v>5</v>
      </c>
      <c r="G50" s="4">
        <v>5</v>
      </c>
      <c r="H50" s="4" t="str">
        <f t="shared" si="3"/>
        <v>0.5</v>
      </c>
      <c r="I50" s="4" t="str">
        <f t="shared" si="4"/>
        <v>0.65</v>
      </c>
      <c r="J50" s="4" t="str">
        <f t="shared" si="5"/>
        <v>0.8</v>
      </c>
      <c r="L50" s="4" t="s">
        <v>50</v>
      </c>
      <c r="M50" s="4">
        <v>4</v>
      </c>
      <c r="N50" s="4" t="str">
        <f t="shared" si="6"/>
        <v>4</v>
      </c>
      <c r="O50" s="4" t="str">
        <f t="shared" si="7"/>
        <v>5</v>
      </c>
      <c r="P50" s="4" t="str">
        <f t="shared" si="8"/>
        <v>6</v>
      </c>
      <c r="Q50" s="4">
        <v>5</v>
      </c>
      <c r="R50" s="4" t="str">
        <f t="shared" si="9"/>
        <v>0.5</v>
      </c>
      <c r="S50" s="4" t="str">
        <f t="shared" si="10"/>
        <v>0.65</v>
      </c>
      <c r="T50" s="4" t="str">
        <f t="shared" si="11"/>
        <v>0.8</v>
      </c>
      <c r="V50" s="8" t="s">
        <v>50</v>
      </c>
      <c r="W50" s="4">
        <v>4</v>
      </c>
      <c r="X50" s="4" t="str">
        <f t="shared" si="12"/>
        <v>4</v>
      </c>
      <c r="Y50" s="4" t="str">
        <f t="shared" si="13"/>
        <v>5</v>
      </c>
      <c r="Z50" s="4" t="str">
        <f t="shared" si="14"/>
        <v>6</v>
      </c>
      <c r="AA50" s="4">
        <v>5</v>
      </c>
      <c r="AB50" s="4" t="str">
        <f t="shared" si="15"/>
        <v>0.5</v>
      </c>
      <c r="AC50" s="4" t="str">
        <f t="shared" si="16"/>
        <v>0.65</v>
      </c>
      <c r="AD50" s="4" t="str">
        <f t="shared" si="17"/>
        <v>0.8</v>
      </c>
      <c r="AF50" s="8" t="s">
        <v>50</v>
      </c>
      <c r="AG50" s="4">
        <v>4</v>
      </c>
      <c r="AH50" s="4" t="str">
        <f t="shared" si="18"/>
        <v>4</v>
      </c>
      <c r="AI50" s="4" t="str">
        <f t="shared" si="19"/>
        <v>5</v>
      </c>
      <c r="AJ50" s="4" t="str">
        <f t="shared" si="20"/>
        <v>6</v>
      </c>
      <c r="AK50" s="4">
        <v>5</v>
      </c>
      <c r="AL50" s="4" t="str">
        <f t="shared" si="21"/>
        <v>0.5</v>
      </c>
      <c r="AM50" s="4" t="str">
        <f t="shared" si="22"/>
        <v>0.65</v>
      </c>
      <c r="AN50" s="4" t="str">
        <f t="shared" si="23"/>
        <v>0.8</v>
      </c>
    </row>
    <row r="51" spans="2:40" x14ac:dyDescent="0.2">
      <c r="B51" s="4" t="s">
        <v>51</v>
      </c>
      <c r="C51" s="4">
        <v>2</v>
      </c>
      <c r="D51" s="4" t="str">
        <f t="shared" si="0"/>
        <v>2</v>
      </c>
      <c r="E51" s="4" t="str">
        <f t="shared" si="1"/>
        <v>3</v>
      </c>
      <c r="F51" s="4" t="str">
        <f t="shared" si="2"/>
        <v>4</v>
      </c>
      <c r="G51" s="4">
        <v>5</v>
      </c>
      <c r="H51" s="4" t="str">
        <f t="shared" si="3"/>
        <v>0.5</v>
      </c>
      <c r="I51" s="4" t="str">
        <f t="shared" si="4"/>
        <v>0.65</v>
      </c>
      <c r="J51" s="4" t="str">
        <f t="shared" si="5"/>
        <v>0.8</v>
      </c>
      <c r="L51" s="4" t="s">
        <v>51</v>
      </c>
      <c r="M51" s="4">
        <v>3</v>
      </c>
      <c r="N51" s="4" t="str">
        <f t="shared" si="6"/>
        <v>3</v>
      </c>
      <c r="O51" s="4" t="str">
        <f t="shared" si="7"/>
        <v>4</v>
      </c>
      <c r="P51" s="4" t="str">
        <f t="shared" si="8"/>
        <v>5</v>
      </c>
      <c r="Q51" s="4">
        <v>5</v>
      </c>
      <c r="R51" s="4" t="str">
        <f t="shared" si="9"/>
        <v>0.5</v>
      </c>
      <c r="S51" s="4" t="str">
        <f t="shared" si="10"/>
        <v>0.65</v>
      </c>
      <c r="T51" s="4" t="str">
        <f t="shared" si="11"/>
        <v>0.8</v>
      </c>
      <c r="V51" s="8" t="s">
        <v>51</v>
      </c>
      <c r="W51" s="4">
        <v>2</v>
      </c>
      <c r="X51" s="4" t="str">
        <f t="shared" si="12"/>
        <v>2</v>
      </c>
      <c r="Y51" s="4" t="str">
        <f t="shared" si="13"/>
        <v>3</v>
      </c>
      <c r="Z51" s="4" t="str">
        <f t="shared" si="14"/>
        <v>4</v>
      </c>
      <c r="AA51" s="4">
        <v>5</v>
      </c>
      <c r="AB51" s="4" t="str">
        <f t="shared" si="15"/>
        <v>0.5</v>
      </c>
      <c r="AC51" s="4" t="str">
        <f t="shared" si="16"/>
        <v>0.65</v>
      </c>
      <c r="AD51" s="4" t="str">
        <f t="shared" si="17"/>
        <v>0.8</v>
      </c>
      <c r="AF51" s="8" t="s">
        <v>51</v>
      </c>
      <c r="AG51" s="4">
        <v>3</v>
      </c>
      <c r="AH51" s="4" t="str">
        <f t="shared" si="18"/>
        <v>3</v>
      </c>
      <c r="AI51" s="4" t="str">
        <f t="shared" si="19"/>
        <v>4</v>
      </c>
      <c r="AJ51" s="4" t="str">
        <f t="shared" si="20"/>
        <v>5</v>
      </c>
      <c r="AK51" s="4">
        <v>7</v>
      </c>
      <c r="AL51" s="4" t="str">
        <f t="shared" si="21"/>
        <v>0.85</v>
      </c>
      <c r="AM51" s="4" t="str">
        <f t="shared" si="22"/>
        <v>0.95</v>
      </c>
      <c r="AN51" s="4" t="str">
        <f t="shared" si="23"/>
        <v>1</v>
      </c>
    </row>
    <row r="52" spans="2:40" x14ac:dyDescent="0.2">
      <c r="B52" s="4" t="s">
        <v>52</v>
      </c>
      <c r="C52" s="4">
        <v>5</v>
      </c>
      <c r="D52" s="4" t="str">
        <f t="shared" si="0"/>
        <v>5</v>
      </c>
      <c r="E52" s="4" t="str">
        <f t="shared" si="1"/>
        <v>6</v>
      </c>
      <c r="F52" s="4" t="str">
        <f t="shared" si="2"/>
        <v>7</v>
      </c>
      <c r="G52" s="4">
        <v>5</v>
      </c>
      <c r="H52" s="4" t="str">
        <f t="shared" si="3"/>
        <v>0.5</v>
      </c>
      <c r="I52" s="4" t="str">
        <f t="shared" si="4"/>
        <v>0.65</v>
      </c>
      <c r="J52" s="4" t="str">
        <f t="shared" si="5"/>
        <v>0.8</v>
      </c>
      <c r="L52" s="4" t="s">
        <v>52</v>
      </c>
      <c r="M52" s="4">
        <v>6</v>
      </c>
      <c r="N52" s="4" t="str">
        <f t="shared" si="6"/>
        <v>6</v>
      </c>
      <c r="O52" s="4" t="str">
        <f t="shared" si="7"/>
        <v>7</v>
      </c>
      <c r="P52" s="4" t="str">
        <f t="shared" si="8"/>
        <v>8</v>
      </c>
      <c r="Q52" s="4">
        <v>7</v>
      </c>
      <c r="R52" s="4" t="str">
        <f t="shared" si="9"/>
        <v>0.85</v>
      </c>
      <c r="S52" s="4" t="str">
        <f t="shared" si="10"/>
        <v>0.95</v>
      </c>
      <c r="T52" s="4" t="str">
        <f t="shared" si="11"/>
        <v>1</v>
      </c>
      <c r="V52" s="8" t="s">
        <v>52</v>
      </c>
      <c r="W52" s="4">
        <v>6</v>
      </c>
      <c r="X52" s="4" t="str">
        <f t="shared" si="12"/>
        <v>6</v>
      </c>
      <c r="Y52" s="4" t="str">
        <f t="shared" si="13"/>
        <v>7</v>
      </c>
      <c r="Z52" s="4" t="str">
        <f t="shared" si="14"/>
        <v>8</v>
      </c>
      <c r="AA52" s="4">
        <v>7</v>
      </c>
      <c r="AB52" s="4" t="str">
        <f t="shared" si="15"/>
        <v>0.85</v>
      </c>
      <c r="AC52" s="4" t="str">
        <f t="shared" si="16"/>
        <v>0.95</v>
      </c>
      <c r="AD52" s="4" t="str">
        <f t="shared" si="17"/>
        <v>1</v>
      </c>
      <c r="AF52" s="8" t="s">
        <v>52</v>
      </c>
      <c r="AG52" s="4">
        <v>6</v>
      </c>
      <c r="AH52" s="4" t="str">
        <f t="shared" si="18"/>
        <v>6</v>
      </c>
      <c r="AI52" s="4" t="str">
        <f t="shared" si="19"/>
        <v>7</v>
      </c>
      <c r="AJ52" s="4" t="str">
        <f t="shared" si="20"/>
        <v>8</v>
      </c>
      <c r="AK52" s="4">
        <v>7</v>
      </c>
      <c r="AL52" s="4" t="str">
        <f t="shared" si="21"/>
        <v>0.85</v>
      </c>
      <c r="AM52" s="4" t="str">
        <f t="shared" si="22"/>
        <v>0.95</v>
      </c>
      <c r="AN52" s="4" t="str">
        <f t="shared" si="23"/>
        <v>1</v>
      </c>
    </row>
    <row r="53" spans="2:40" x14ac:dyDescent="0.2">
      <c r="B53" s="4" t="s">
        <v>53</v>
      </c>
      <c r="C53" s="4">
        <v>6</v>
      </c>
      <c r="D53" s="4" t="str">
        <f t="shared" si="0"/>
        <v>6</v>
      </c>
      <c r="E53" s="4" t="str">
        <f t="shared" si="1"/>
        <v>7</v>
      </c>
      <c r="F53" s="4" t="str">
        <f t="shared" si="2"/>
        <v>8</v>
      </c>
      <c r="G53" s="4">
        <v>6</v>
      </c>
      <c r="H53" s="4" t="str">
        <f t="shared" si="3"/>
        <v>0.7</v>
      </c>
      <c r="I53" s="4" t="str">
        <f t="shared" si="4"/>
        <v>0.8</v>
      </c>
      <c r="J53" s="4" t="str">
        <f t="shared" si="5"/>
        <v>0.9</v>
      </c>
      <c r="L53" s="4" t="s">
        <v>53</v>
      </c>
      <c r="M53" s="4">
        <v>6</v>
      </c>
      <c r="N53" s="4" t="str">
        <f t="shared" si="6"/>
        <v>6</v>
      </c>
      <c r="O53" s="4" t="str">
        <f t="shared" si="7"/>
        <v>7</v>
      </c>
      <c r="P53" s="4" t="str">
        <f t="shared" si="8"/>
        <v>8</v>
      </c>
      <c r="Q53" s="4">
        <v>7</v>
      </c>
      <c r="R53" s="4" t="str">
        <f t="shared" si="9"/>
        <v>0.85</v>
      </c>
      <c r="S53" s="4" t="str">
        <f t="shared" si="10"/>
        <v>0.95</v>
      </c>
      <c r="T53" s="4" t="str">
        <f t="shared" si="11"/>
        <v>1</v>
      </c>
      <c r="V53" s="8" t="s">
        <v>53</v>
      </c>
      <c r="W53" s="4">
        <v>6</v>
      </c>
      <c r="X53" s="4" t="str">
        <f t="shared" si="12"/>
        <v>6</v>
      </c>
      <c r="Y53" s="4" t="str">
        <f t="shared" si="13"/>
        <v>7</v>
      </c>
      <c r="Z53" s="4" t="str">
        <f t="shared" si="14"/>
        <v>8</v>
      </c>
      <c r="AA53" s="4">
        <v>5</v>
      </c>
      <c r="AB53" s="4" t="str">
        <f t="shared" si="15"/>
        <v>0.5</v>
      </c>
      <c r="AC53" s="4" t="str">
        <f t="shared" si="16"/>
        <v>0.65</v>
      </c>
      <c r="AD53" s="4" t="str">
        <f t="shared" si="17"/>
        <v>0.8</v>
      </c>
      <c r="AF53" s="8" t="s">
        <v>53</v>
      </c>
      <c r="AG53" s="4">
        <v>7</v>
      </c>
      <c r="AH53" s="4" t="str">
        <f t="shared" si="18"/>
        <v>7</v>
      </c>
      <c r="AI53" s="4" t="str">
        <f t="shared" si="19"/>
        <v>8</v>
      </c>
      <c r="AJ53" s="4" t="str">
        <f t="shared" si="20"/>
        <v>9</v>
      </c>
      <c r="AK53" s="4">
        <v>7</v>
      </c>
      <c r="AL53" s="4" t="str">
        <f t="shared" si="21"/>
        <v>0.85</v>
      </c>
      <c r="AM53" s="4" t="str">
        <f t="shared" si="22"/>
        <v>0.95</v>
      </c>
      <c r="AN53" s="4" t="str">
        <f t="shared" si="23"/>
        <v>1</v>
      </c>
    </row>
    <row r="54" spans="2:40" x14ac:dyDescent="0.2">
      <c r="B54" s="4" t="s">
        <v>54</v>
      </c>
      <c r="C54" s="4">
        <v>4</v>
      </c>
      <c r="D54" s="4" t="str">
        <f t="shared" si="0"/>
        <v>4</v>
      </c>
      <c r="E54" s="4" t="str">
        <f t="shared" si="1"/>
        <v>5</v>
      </c>
      <c r="F54" s="4" t="str">
        <f t="shared" si="2"/>
        <v>6</v>
      </c>
      <c r="G54" s="4">
        <v>4</v>
      </c>
      <c r="H54" s="4" t="str">
        <f t="shared" si="3"/>
        <v>0.3</v>
      </c>
      <c r="I54" s="4" t="str">
        <f t="shared" si="4"/>
        <v>0.5</v>
      </c>
      <c r="J54" s="4" t="str">
        <f t="shared" si="5"/>
        <v>0.7</v>
      </c>
      <c r="L54" s="4" t="s">
        <v>54</v>
      </c>
      <c r="M54" s="4">
        <v>5</v>
      </c>
      <c r="N54" s="4" t="str">
        <f t="shared" si="6"/>
        <v>5</v>
      </c>
      <c r="O54" s="4" t="str">
        <f t="shared" si="7"/>
        <v>6</v>
      </c>
      <c r="P54" s="4" t="str">
        <f t="shared" si="8"/>
        <v>7</v>
      </c>
      <c r="Q54" s="4">
        <v>5</v>
      </c>
      <c r="R54" s="4" t="str">
        <f t="shared" si="9"/>
        <v>0.5</v>
      </c>
      <c r="S54" s="4" t="str">
        <f t="shared" si="10"/>
        <v>0.65</v>
      </c>
      <c r="T54" s="4" t="str">
        <f t="shared" si="11"/>
        <v>0.8</v>
      </c>
      <c r="V54" s="8" t="s">
        <v>54</v>
      </c>
      <c r="W54" s="4">
        <v>5</v>
      </c>
      <c r="X54" s="4" t="str">
        <f t="shared" si="12"/>
        <v>5</v>
      </c>
      <c r="Y54" s="4" t="str">
        <f t="shared" si="13"/>
        <v>6</v>
      </c>
      <c r="Z54" s="4" t="str">
        <f t="shared" si="14"/>
        <v>7</v>
      </c>
      <c r="AA54" s="4">
        <v>5</v>
      </c>
      <c r="AB54" s="4" t="str">
        <f t="shared" si="15"/>
        <v>0.5</v>
      </c>
      <c r="AC54" s="4" t="str">
        <f t="shared" si="16"/>
        <v>0.65</v>
      </c>
      <c r="AD54" s="4" t="str">
        <f t="shared" si="17"/>
        <v>0.8</v>
      </c>
      <c r="AF54" s="8" t="s">
        <v>54</v>
      </c>
      <c r="AG54" s="4">
        <v>5</v>
      </c>
      <c r="AH54" s="4" t="str">
        <f t="shared" si="18"/>
        <v>5</v>
      </c>
      <c r="AI54" s="4" t="str">
        <f t="shared" si="19"/>
        <v>6</v>
      </c>
      <c r="AJ54" s="4" t="str">
        <f t="shared" si="20"/>
        <v>7</v>
      </c>
      <c r="AK54" s="4">
        <v>5</v>
      </c>
      <c r="AL54" s="4" t="str">
        <f t="shared" si="21"/>
        <v>0.5</v>
      </c>
      <c r="AM54" s="4" t="str">
        <f t="shared" si="22"/>
        <v>0.65</v>
      </c>
      <c r="AN54" s="4" t="str">
        <f t="shared" si="23"/>
        <v>0.8</v>
      </c>
    </row>
    <row r="55" spans="2:40" x14ac:dyDescent="0.2">
      <c r="B55" s="4" t="s">
        <v>55</v>
      </c>
      <c r="C55" s="4">
        <v>5</v>
      </c>
      <c r="D55" s="4" t="str">
        <f t="shared" si="0"/>
        <v>5</v>
      </c>
      <c r="E55" s="4" t="str">
        <f t="shared" si="1"/>
        <v>6</v>
      </c>
      <c r="F55" s="4" t="str">
        <f t="shared" si="2"/>
        <v>7</v>
      </c>
      <c r="G55" s="4">
        <v>7</v>
      </c>
      <c r="H55" s="4" t="str">
        <f t="shared" si="3"/>
        <v>0.85</v>
      </c>
      <c r="I55" s="4" t="str">
        <f t="shared" si="4"/>
        <v>0.95</v>
      </c>
      <c r="J55" s="4" t="str">
        <f t="shared" si="5"/>
        <v>1</v>
      </c>
      <c r="L55" s="4" t="s">
        <v>55</v>
      </c>
      <c r="M55" s="4">
        <v>5</v>
      </c>
      <c r="N55" s="4" t="str">
        <f t="shared" si="6"/>
        <v>5</v>
      </c>
      <c r="O55" s="4" t="str">
        <f t="shared" si="7"/>
        <v>6</v>
      </c>
      <c r="P55" s="4" t="str">
        <f t="shared" si="8"/>
        <v>7</v>
      </c>
      <c r="Q55" s="4">
        <v>7</v>
      </c>
      <c r="R55" s="4" t="str">
        <f t="shared" si="9"/>
        <v>0.85</v>
      </c>
      <c r="S55" s="4" t="str">
        <f t="shared" si="10"/>
        <v>0.95</v>
      </c>
      <c r="T55" s="4" t="str">
        <f t="shared" si="11"/>
        <v>1</v>
      </c>
      <c r="V55" s="8" t="s">
        <v>55</v>
      </c>
      <c r="W55" s="4">
        <v>5</v>
      </c>
      <c r="X55" s="4" t="str">
        <f t="shared" si="12"/>
        <v>5</v>
      </c>
      <c r="Y55" s="4" t="str">
        <f t="shared" si="13"/>
        <v>6</v>
      </c>
      <c r="Z55" s="4" t="str">
        <f t="shared" si="14"/>
        <v>7</v>
      </c>
      <c r="AA55" s="4">
        <v>7</v>
      </c>
      <c r="AB55" s="4" t="str">
        <f t="shared" si="15"/>
        <v>0.85</v>
      </c>
      <c r="AC55" s="4" t="str">
        <f t="shared" si="16"/>
        <v>0.95</v>
      </c>
      <c r="AD55" s="4" t="str">
        <f t="shared" si="17"/>
        <v>1</v>
      </c>
      <c r="AF55" s="8" t="s">
        <v>55</v>
      </c>
      <c r="AG55" s="4">
        <v>5</v>
      </c>
      <c r="AH55" s="4" t="str">
        <f t="shared" si="18"/>
        <v>5</v>
      </c>
      <c r="AI55" s="4" t="str">
        <f t="shared" si="19"/>
        <v>6</v>
      </c>
      <c r="AJ55" s="4" t="str">
        <f t="shared" si="20"/>
        <v>7</v>
      </c>
      <c r="AK55" s="4">
        <v>7</v>
      </c>
      <c r="AL55" s="4" t="str">
        <f t="shared" si="21"/>
        <v>0.85</v>
      </c>
      <c r="AM55" s="4" t="str">
        <f t="shared" si="22"/>
        <v>0.95</v>
      </c>
      <c r="AN55" s="4" t="str">
        <f t="shared" si="23"/>
        <v>1</v>
      </c>
    </row>
    <row r="56" spans="2:40" x14ac:dyDescent="0.2">
      <c r="B56" s="4" t="s">
        <v>56</v>
      </c>
      <c r="C56" s="4">
        <v>5</v>
      </c>
      <c r="D56" s="4" t="str">
        <f t="shared" si="0"/>
        <v>5</v>
      </c>
      <c r="E56" s="4" t="str">
        <f t="shared" si="1"/>
        <v>6</v>
      </c>
      <c r="F56" s="4" t="str">
        <f t="shared" si="2"/>
        <v>7</v>
      </c>
      <c r="G56" s="4">
        <v>7</v>
      </c>
      <c r="H56" s="4" t="str">
        <f t="shared" si="3"/>
        <v>0.85</v>
      </c>
      <c r="I56" s="4" t="str">
        <f t="shared" si="4"/>
        <v>0.95</v>
      </c>
      <c r="J56" s="4" t="str">
        <f t="shared" si="5"/>
        <v>1</v>
      </c>
      <c r="L56" s="4" t="s">
        <v>56</v>
      </c>
      <c r="M56" s="4">
        <v>5</v>
      </c>
      <c r="N56" s="4" t="str">
        <f t="shared" si="6"/>
        <v>5</v>
      </c>
      <c r="O56" s="4" t="str">
        <f t="shared" si="7"/>
        <v>6</v>
      </c>
      <c r="P56" s="4" t="str">
        <f t="shared" si="8"/>
        <v>7</v>
      </c>
      <c r="Q56" s="4">
        <v>7</v>
      </c>
      <c r="R56" s="4" t="str">
        <f t="shared" si="9"/>
        <v>0.85</v>
      </c>
      <c r="S56" s="4" t="str">
        <f t="shared" si="10"/>
        <v>0.95</v>
      </c>
      <c r="T56" s="4" t="str">
        <f t="shared" si="11"/>
        <v>1</v>
      </c>
      <c r="V56" s="8" t="s">
        <v>56</v>
      </c>
      <c r="W56" s="4">
        <v>5</v>
      </c>
      <c r="X56" s="4" t="str">
        <f t="shared" si="12"/>
        <v>5</v>
      </c>
      <c r="Y56" s="4" t="str">
        <f t="shared" si="13"/>
        <v>6</v>
      </c>
      <c r="Z56" s="4" t="str">
        <f t="shared" si="14"/>
        <v>7</v>
      </c>
      <c r="AA56" s="4">
        <v>7</v>
      </c>
      <c r="AB56" s="4" t="str">
        <f t="shared" si="15"/>
        <v>0.85</v>
      </c>
      <c r="AC56" s="4" t="str">
        <f t="shared" si="16"/>
        <v>0.95</v>
      </c>
      <c r="AD56" s="4" t="str">
        <f t="shared" si="17"/>
        <v>1</v>
      </c>
      <c r="AF56" s="8" t="s">
        <v>56</v>
      </c>
      <c r="AG56" s="4">
        <v>5</v>
      </c>
      <c r="AH56" s="4" t="str">
        <f t="shared" si="18"/>
        <v>5</v>
      </c>
      <c r="AI56" s="4" t="str">
        <f t="shared" si="19"/>
        <v>6</v>
      </c>
      <c r="AJ56" s="4" t="str">
        <f t="shared" si="20"/>
        <v>7</v>
      </c>
      <c r="AK56" s="4">
        <v>7</v>
      </c>
      <c r="AL56" s="4" t="str">
        <f t="shared" si="21"/>
        <v>0.85</v>
      </c>
      <c r="AM56" s="4" t="str">
        <f t="shared" si="22"/>
        <v>0.95</v>
      </c>
      <c r="AN56" s="4" t="str">
        <f t="shared" si="23"/>
        <v>1</v>
      </c>
    </row>
    <row r="57" spans="2:40" x14ac:dyDescent="0.2">
      <c r="B57" s="4" t="s">
        <v>57</v>
      </c>
      <c r="C57" s="4">
        <v>6</v>
      </c>
      <c r="D57" s="4" t="str">
        <f t="shared" si="0"/>
        <v>6</v>
      </c>
      <c r="E57" s="4" t="str">
        <f t="shared" si="1"/>
        <v>7</v>
      </c>
      <c r="F57" s="4" t="str">
        <f t="shared" si="2"/>
        <v>8</v>
      </c>
      <c r="G57" s="4">
        <v>7</v>
      </c>
      <c r="H57" s="4" t="str">
        <f t="shared" si="3"/>
        <v>0.85</v>
      </c>
      <c r="I57" s="4" t="str">
        <f t="shared" si="4"/>
        <v>0.95</v>
      </c>
      <c r="J57" s="4" t="str">
        <f t="shared" si="5"/>
        <v>1</v>
      </c>
      <c r="L57" s="4" t="s">
        <v>57</v>
      </c>
      <c r="M57" s="4">
        <v>4</v>
      </c>
      <c r="N57" s="4" t="str">
        <f t="shared" si="6"/>
        <v>4</v>
      </c>
      <c r="O57" s="4" t="str">
        <f t="shared" si="7"/>
        <v>5</v>
      </c>
      <c r="P57" s="4" t="str">
        <f t="shared" si="8"/>
        <v>6</v>
      </c>
      <c r="Q57" s="4">
        <v>7</v>
      </c>
      <c r="R57" s="4" t="str">
        <f t="shared" si="9"/>
        <v>0.85</v>
      </c>
      <c r="S57" s="4" t="str">
        <f t="shared" si="10"/>
        <v>0.95</v>
      </c>
      <c r="T57" s="4" t="str">
        <f t="shared" si="11"/>
        <v>1</v>
      </c>
      <c r="V57" s="8" t="s">
        <v>57</v>
      </c>
      <c r="W57" s="4">
        <v>6</v>
      </c>
      <c r="X57" s="4" t="str">
        <f t="shared" si="12"/>
        <v>6</v>
      </c>
      <c r="Y57" s="4" t="str">
        <f t="shared" si="13"/>
        <v>7</v>
      </c>
      <c r="Z57" s="4" t="str">
        <f t="shared" si="14"/>
        <v>8</v>
      </c>
      <c r="AA57" s="4">
        <v>5</v>
      </c>
      <c r="AB57" s="4" t="str">
        <f t="shared" si="15"/>
        <v>0.5</v>
      </c>
      <c r="AC57" s="4" t="str">
        <f t="shared" si="16"/>
        <v>0.65</v>
      </c>
      <c r="AD57" s="4" t="str">
        <f t="shared" si="17"/>
        <v>0.8</v>
      </c>
      <c r="AF57" s="8" t="s">
        <v>57</v>
      </c>
      <c r="AG57" s="4">
        <v>6</v>
      </c>
      <c r="AH57" s="4" t="str">
        <f t="shared" si="18"/>
        <v>6</v>
      </c>
      <c r="AI57" s="4" t="str">
        <f t="shared" si="19"/>
        <v>7</v>
      </c>
      <c r="AJ57" s="4" t="str">
        <f t="shared" si="20"/>
        <v>8</v>
      </c>
      <c r="AK57" s="4">
        <v>7</v>
      </c>
      <c r="AL57" s="4" t="str">
        <f t="shared" si="21"/>
        <v>0.85</v>
      </c>
      <c r="AM57" s="4" t="str">
        <f t="shared" si="22"/>
        <v>0.95</v>
      </c>
      <c r="AN57" s="4" t="str">
        <f t="shared" si="23"/>
        <v>1</v>
      </c>
    </row>
    <row r="58" spans="2:40" x14ac:dyDescent="0.2">
      <c r="B58" s="4" t="s">
        <v>58</v>
      </c>
      <c r="C58" s="4">
        <v>5</v>
      </c>
      <c r="D58" s="4" t="str">
        <f t="shared" si="0"/>
        <v>5</v>
      </c>
      <c r="E58" s="4" t="str">
        <f t="shared" si="1"/>
        <v>6</v>
      </c>
      <c r="F58" s="4" t="str">
        <f t="shared" si="2"/>
        <v>7</v>
      </c>
      <c r="G58" s="4">
        <v>5</v>
      </c>
      <c r="H58" s="4" t="str">
        <f t="shared" si="3"/>
        <v>0.5</v>
      </c>
      <c r="I58" s="4" t="str">
        <f t="shared" si="4"/>
        <v>0.65</v>
      </c>
      <c r="J58" s="4" t="str">
        <f t="shared" si="5"/>
        <v>0.8</v>
      </c>
      <c r="L58" s="4" t="s">
        <v>58</v>
      </c>
      <c r="M58" s="4">
        <v>1</v>
      </c>
      <c r="N58" s="4" t="str">
        <f t="shared" si="6"/>
        <v>1</v>
      </c>
      <c r="O58" s="4" t="str">
        <f t="shared" si="7"/>
        <v>2</v>
      </c>
      <c r="P58" s="4" t="str">
        <f t="shared" si="8"/>
        <v>3</v>
      </c>
      <c r="Q58" s="4">
        <v>7</v>
      </c>
      <c r="R58" s="4" t="str">
        <f t="shared" si="9"/>
        <v>0.85</v>
      </c>
      <c r="S58" s="4" t="str">
        <f t="shared" si="10"/>
        <v>0.95</v>
      </c>
      <c r="T58" s="4" t="str">
        <f t="shared" si="11"/>
        <v>1</v>
      </c>
      <c r="V58" s="8" t="s">
        <v>58</v>
      </c>
      <c r="W58" s="4">
        <v>4</v>
      </c>
      <c r="X58" s="4" t="str">
        <f t="shared" si="12"/>
        <v>4</v>
      </c>
      <c r="Y58" s="4" t="str">
        <f t="shared" si="13"/>
        <v>5</v>
      </c>
      <c r="Z58" s="4" t="str">
        <f t="shared" si="14"/>
        <v>6</v>
      </c>
      <c r="AA58" s="4">
        <v>5</v>
      </c>
      <c r="AB58" s="4" t="str">
        <f t="shared" si="15"/>
        <v>0.5</v>
      </c>
      <c r="AC58" s="4" t="str">
        <f t="shared" si="16"/>
        <v>0.65</v>
      </c>
      <c r="AD58" s="4" t="str">
        <f t="shared" si="17"/>
        <v>0.8</v>
      </c>
      <c r="AF58" s="8" t="s">
        <v>58</v>
      </c>
      <c r="AG58" s="4">
        <v>6</v>
      </c>
      <c r="AH58" s="4" t="str">
        <f t="shared" si="18"/>
        <v>6</v>
      </c>
      <c r="AI58" s="4" t="str">
        <f t="shared" si="19"/>
        <v>7</v>
      </c>
      <c r="AJ58" s="4" t="str">
        <f t="shared" si="20"/>
        <v>8</v>
      </c>
      <c r="AK58" s="4">
        <v>7</v>
      </c>
      <c r="AL58" s="4" t="str">
        <f t="shared" si="21"/>
        <v>0.85</v>
      </c>
      <c r="AM58" s="4" t="str">
        <f t="shared" si="22"/>
        <v>0.95</v>
      </c>
      <c r="AN58" s="4" t="str">
        <f t="shared" si="23"/>
        <v>1</v>
      </c>
    </row>
    <row r="59" spans="2:40" x14ac:dyDescent="0.2">
      <c r="B59" s="4" t="s">
        <v>59</v>
      </c>
      <c r="C59" s="4">
        <v>5</v>
      </c>
      <c r="D59" s="4" t="str">
        <f t="shared" si="0"/>
        <v>5</v>
      </c>
      <c r="E59" s="4" t="str">
        <f t="shared" si="1"/>
        <v>6</v>
      </c>
      <c r="F59" s="4" t="str">
        <f t="shared" si="2"/>
        <v>7</v>
      </c>
      <c r="G59" s="4">
        <v>7</v>
      </c>
      <c r="H59" s="4" t="str">
        <f t="shared" si="3"/>
        <v>0.85</v>
      </c>
      <c r="I59" s="4" t="str">
        <f t="shared" si="4"/>
        <v>0.95</v>
      </c>
      <c r="J59" s="4" t="str">
        <f t="shared" si="5"/>
        <v>1</v>
      </c>
      <c r="L59" s="4" t="s">
        <v>59</v>
      </c>
      <c r="M59" s="4">
        <v>4</v>
      </c>
      <c r="N59" s="4" t="str">
        <f t="shared" si="6"/>
        <v>4</v>
      </c>
      <c r="O59" s="4" t="str">
        <f t="shared" si="7"/>
        <v>5</v>
      </c>
      <c r="P59" s="4" t="str">
        <f t="shared" si="8"/>
        <v>6</v>
      </c>
      <c r="Q59" s="4">
        <v>7</v>
      </c>
      <c r="R59" s="4" t="str">
        <f t="shared" si="9"/>
        <v>0.85</v>
      </c>
      <c r="S59" s="4" t="str">
        <f t="shared" si="10"/>
        <v>0.95</v>
      </c>
      <c r="T59" s="4" t="str">
        <f t="shared" si="11"/>
        <v>1</v>
      </c>
      <c r="V59" s="8" t="s">
        <v>59</v>
      </c>
      <c r="W59" s="4">
        <v>5</v>
      </c>
      <c r="X59" s="4" t="str">
        <f t="shared" si="12"/>
        <v>5</v>
      </c>
      <c r="Y59" s="4" t="str">
        <f t="shared" si="13"/>
        <v>6</v>
      </c>
      <c r="Z59" s="4" t="str">
        <f t="shared" si="14"/>
        <v>7</v>
      </c>
      <c r="AA59" s="4">
        <v>7</v>
      </c>
      <c r="AB59" s="4" t="str">
        <f t="shared" si="15"/>
        <v>0.85</v>
      </c>
      <c r="AC59" s="4" t="str">
        <f t="shared" si="16"/>
        <v>0.95</v>
      </c>
      <c r="AD59" s="4" t="str">
        <f t="shared" si="17"/>
        <v>1</v>
      </c>
      <c r="AF59" s="8" t="s">
        <v>59</v>
      </c>
      <c r="AG59" s="4">
        <v>6</v>
      </c>
      <c r="AH59" s="4" t="str">
        <f t="shared" si="18"/>
        <v>6</v>
      </c>
      <c r="AI59" s="4" t="str">
        <f t="shared" si="19"/>
        <v>7</v>
      </c>
      <c r="AJ59" s="4" t="str">
        <f t="shared" si="20"/>
        <v>8</v>
      </c>
      <c r="AK59" s="4">
        <v>7</v>
      </c>
      <c r="AL59" s="4" t="str">
        <f t="shared" si="21"/>
        <v>0.85</v>
      </c>
      <c r="AM59" s="4" t="str">
        <f t="shared" si="22"/>
        <v>0.95</v>
      </c>
      <c r="AN59" s="4" t="str">
        <f t="shared" si="23"/>
        <v>1</v>
      </c>
    </row>
    <row r="60" spans="2:40" x14ac:dyDescent="0.2">
      <c r="B60" s="4" t="s">
        <v>60</v>
      </c>
      <c r="C60" s="4">
        <v>4</v>
      </c>
      <c r="D60" s="4" t="str">
        <f t="shared" si="0"/>
        <v>4</v>
      </c>
      <c r="E60" s="4" t="str">
        <f t="shared" si="1"/>
        <v>5</v>
      </c>
      <c r="F60" s="4" t="str">
        <f t="shared" si="2"/>
        <v>6</v>
      </c>
      <c r="G60" s="4">
        <v>6</v>
      </c>
      <c r="H60" s="4" t="str">
        <f t="shared" si="3"/>
        <v>0.7</v>
      </c>
      <c r="I60" s="4" t="str">
        <f t="shared" si="4"/>
        <v>0.8</v>
      </c>
      <c r="J60" s="4" t="str">
        <f t="shared" si="5"/>
        <v>0.9</v>
      </c>
      <c r="L60" s="4" t="s">
        <v>60</v>
      </c>
      <c r="M60" s="4">
        <v>5</v>
      </c>
      <c r="N60" s="4" t="str">
        <f t="shared" si="6"/>
        <v>5</v>
      </c>
      <c r="O60" s="4" t="str">
        <f t="shared" si="7"/>
        <v>6</v>
      </c>
      <c r="P60" s="4" t="str">
        <f t="shared" si="8"/>
        <v>7</v>
      </c>
      <c r="Q60" s="4">
        <v>6</v>
      </c>
      <c r="R60" s="4" t="str">
        <f t="shared" si="9"/>
        <v>0.7</v>
      </c>
      <c r="S60" s="4" t="str">
        <f t="shared" si="10"/>
        <v>0.8</v>
      </c>
      <c r="T60" s="4" t="str">
        <f t="shared" si="11"/>
        <v>0.9</v>
      </c>
      <c r="V60" s="8" t="s">
        <v>60</v>
      </c>
      <c r="W60" s="4">
        <v>4</v>
      </c>
      <c r="X60" s="4" t="str">
        <f t="shared" si="12"/>
        <v>4</v>
      </c>
      <c r="Y60" s="4" t="str">
        <f t="shared" si="13"/>
        <v>5</v>
      </c>
      <c r="Z60" s="4" t="str">
        <f t="shared" si="14"/>
        <v>6</v>
      </c>
      <c r="AA60" s="4">
        <v>6</v>
      </c>
      <c r="AB60" s="4" t="str">
        <f t="shared" si="15"/>
        <v>0.7</v>
      </c>
      <c r="AC60" s="4" t="str">
        <f t="shared" si="16"/>
        <v>0.8</v>
      </c>
      <c r="AD60" s="4" t="str">
        <f t="shared" si="17"/>
        <v>0.9</v>
      </c>
      <c r="AF60" s="8" t="s">
        <v>60</v>
      </c>
      <c r="AG60" s="4">
        <v>5</v>
      </c>
      <c r="AH60" s="4" t="str">
        <f t="shared" si="18"/>
        <v>5</v>
      </c>
      <c r="AI60" s="4" t="str">
        <f t="shared" si="19"/>
        <v>6</v>
      </c>
      <c r="AJ60" s="4" t="str">
        <f t="shared" si="20"/>
        <v>7</v>
      </c>
      <c r="AK60" s="4">
        <v>6</v>
      </c>
      <c r="AL60" s="4" t="str">
        <f t="shared" si="21"/>
        <v>0.7</v>
      </c>
      <c r="AM60" s="4" t="str">
        <f t="shared" si="22"/>
        <v>0.8</v>
      </c>
      <c r="AN60" s="4" t="str">
        <f t="shared" si="23"/>
        <v>0.9</v>
      </c>
    </row>
    <row r="61" spans="2:40" x14ac:dyDescent="0.2">
      <c r="B61" s="4" t="s">
        <v>61</v>
      </c>
      <c r="C61" s="4">
        <v>4</v>
      </c>
      <c r="D61" s="4" t="str">
        <f t="shared" si="0"/>
        <v>4</v>
      </c>
      <c r="E61" s="4" t="str">
        <f t="shared" si="1"/>
        <v>5</v>
      </c>
      <c r="F61" s="4" t="str">
        <f t="shared" si="2"/>
        <v>6</v>
      </c>
      <c r="G61" s="4">
        <v>7</v>
      </c>
      <c r="H61" s="4" t="str">
        <f t="shared" si="3"/>
        <v>0.85</v>
      </c>
      <c r="I61" s="4" t="str">
        <f t="shared" si="4"/>
        <v>0.95</v>
      </c>
      <c r="J61" s="4" t="str">
        <f t="shared" si="5"/>
        <v>1</v>
      </c>
      <c r="L61" s="4" t="s">
        <v>61</v>
      </c>
      <c r="M61" s="4">
        <v>5</v>
      </c>
      <c r="N61" s="4" t="str">
        <f t="shared" si="6"/>
        <v>5</v>
      </c>
      <c r="O61" s="4" t="str">
        <f t="shared" si="7"/>
        <v>6</v>
      </c>
      <c r="P61" s="4" t="str">
        <f t="shared" si="8"/>
        <v>7</v>
      </c>
      <c r="Q61" s="4">
        <v>7</v>
      </c>
      <c r="R61" s="4" t="str">
        <f t="shared" si="9"/>
        <v>0.85</v>
      </c>
      <c r="S61" s="4" t="str">
        <f t="shared" si="10"/>
        <v>0.95</v>
      </c>
      <c r="T61" s="4" t="str">
        <f t="shared" si="11"/>
        <v>1</v>
      </c>
      <c r="V61" s="8" t="s">
        <v>61</v>
      </c>
      <c r="W61" s="4">
        <v>5</v>
      </c>
      <c r="X61" s="4" t="str">
        <f t="shared" si="12"/>
        <v>5</v>
      </c>
      <c r="Y61" s="4" t="str">
        <f t="shared" si="13"/>
        <v>6</v>
      </c>
      <c r="Z61" s="4" t="str">
        <f t="shared" si="14"/>
        <v>7</v>
      </c>
      <c r="AA61" s="4">
        <v>7</v>
      </c>
      <c r="AB61" s="4" t="str">
        <f t="shared" si="15"/>
        <v>0.85</v>
      </c>
      <c r="AC61" s="4" t="str">
        <f t="shared" si="16"/>
        <v>0.95</v>
      </c>
      <c r="AD61" s="4" t="str">
        <f t="shared" si="17"/>
        <v>1</v>
      </c>
      <c r="AF61" s="8" t="s">
        <v>61</v>
      </c>
      <c r="AG61" s="4">
        <v>7</v>
      </c>
      <c r="AH61" s="4" t="str">
        <f t="shared" si="18"/>
        <v>7</v>
      </c>
      <c r="AI61" s="4" t="str">
        <f t="shared" si="19"/>
        <v>8</v>
      </c>
      <c r="AJ61" s="4" t="str">
        <f t="shared" si="20"/>
        <v>9</v>
      </c>
      <c r="AK61" s="4">
        <v>7</v>
      </c>
      <c r="AL61" s="4" t="str">
        <f t="shared" si="21"/>
        <v>0.85</v>
      </c>
      <c r="AM61" s="4" t="str">
        <f t="shared" si="22"/>
        <v>0.95</v>
      </c>
      <c r="AN61" s="4" t="str">
        <f t="shared" si="23"/>
        <v>1</v>
      </c>
    </row>
    <row r="62" spans="2:40" x14ac:dyDescent="0.2">
      <c r="B62" s="4" t="s">
        <v>62</v>
      </c>
      <c r="C62" s="4">
        <v>6</v>
      </c>
      <c r="D62" s="4" t="str">
        <f t="shared" si="0"/>
        <v>6</v>
      </c>
      <c r="E62" s="4" t="str">
        <f t="shared" si="1"/>
        <v>7</v>
      </c>
      <c r="F62" s="4" t="str">
        <f t="shared" si="2"/>
        <v>8</v>
      </c>
      <c r="G62" s="4">
        <v>7</v>
      </c>
      <c r="H62" s="4" t="str">
        <f t="shared" si="3"/>
        <v>0.85</v>
      </c>
      <c r="I62" s="4" t="str">
        <f t="shared" si="4"/>
        <v>0.95</v>
      </c>
      <c r="J62" s="4" t="str">
        <f t="shared" si="5"/>
        <v>1</v>
      </c>
      <c r="L62" s="4" t="s">
        <v>62</v>
      </c>
      <c r="M62" s="4">
        <v>3</v>
      </c>
      <c r="N62" s="4" t="str">
        <f t="shared" si="6"/>
        <v>3</v>
      </c>
      <c r="O62" s="4" t="str">
        <f t="shared" si="7"/>
        <v>4</v>
      </c>
      <c r="P62" s="4" t="str">
        <f t="shared" si="8"/>
        <v>5</v>
      </c>
      <c r="Q62" s="4">
        <v>7</v>
      </c>
      <c r="R62" s="4" t="str">
        <f t="shared" si="9"/>
        <v>0.85</v>
      </c>
      <c r="S62" s="4" t="str">
        <f t="shared" si="10"/>
        <v>0.95</v>
      </c>
      <c r="T62" s="4" t="str">
        <f t="shared" si="11"/>
        <v>1</v>
      </c>
      <c r="V62" s="8" t="s">
        <v>62</v>
      </c>
      <c r="W62" s="4">
        <v>5</v>
      </c>
      <c r="X62" s="4" t="str">
        <f t="shared" si="12"/>
        <v>5</v>
      </c>
      <c r="Y62" s="4" t="str">
        <f t="shared" si="13"/>
        <v>6</v>
      </c>
      <c r="Z62" s="4" t="str">
        <f t="shared" si="14"/>
        <v>7</v>
      </c>
      <c r="AA62" s="4">
        <v>7</v>
      </c>
      <c r="AB62" s="4" t="str">
        <f t="shared" si="15"/>
        <v>0.85</v>
      </c>
      <c r="AC62" s="4" t="str">
        <f t="shared" si="16"/>
        <v>0.95</v>
      </c>
      <c r="AD62" s="4" t="str">
        <f t="shared" si="17"/>
        <v>1</v>
      </c>
      <c r="AF62" s="8" t="s">
        <v>62</v>
      </c>
      <c r="AG62" s="4">
        <v>6</v>
      </c>
      <c r="AH62" s="4" t="str">
        <f t="shared" si="18"/>
        <v>6</v>
      </c>
      <c r="AI62" s="4" t="str">
        <f t="shared" si="19"/>
        <v>7</v>
      </c>
      <c r="AJ62" s="4" t="str">
        <f t="shared" si="20"/>
        <v>8</v>
      </c>
      <c r="AK62" s="4">
        <v>7</v>
      </c>
      <c r="AL62" s="4" t="str">
        <f t="shared" si="21"/>
        <v>0.85</v>
      </c>
      <c r="AM62" s="4" t="str">
        <f t="shared" si="22"/>
        <v>0.95</v>
      </c>
      <c r="AN62" s="4" t="str">
        <f t="shared" si="23"/>
        <v>1</v>
      </c>
    </row>
    <row r="63" spans="2:40" x14ac:dyDescent="0.2">
      <c r="B63" s="4" t="s">
        <v>63</v>
      </c>
      <c r="C63" s="4">
        <v>6</v>
      </c>
      <c r="D63" s="4" t="str">
        <f t="shared" si="0"/>
        <v>6</v>
      </c>
      <c r="E63" s="4" t="str">
        <f t="shared" si="1"/>
        <v>7</v>
      </c>
      <c r="F63" s="4" t="str">
        <f t="shared" si="2"/>
        <v>8</v>
      </c>
      <c r="G63" s="4">
        <v>7</v>
      </c>
      <c r="H63" s="4" t="str">
        <f t="shared" si="3"/>
        <v>0.85</v>
      </c>
      <c r="I63" s="4" t="str">
        <f t="shared" si="4"/>
        <v>0.95</v>
      </c>
      <c r="J63" s="4" t="str">
        <f t="shared" si="5"/>
        <v>1</v>
      </c>
      <c r="L63" s="4" t="s">
        <v>63</v>
      </c>
      <c r="M63" s="4">
        <v>6</v>
      </c>
      <c r="N63" s="4" t="str">
        <f t="shared" si="6"/>
        <v>6</v>
      </c>
      <c r="O63" s="4" t="str">
        <f t="shared" si="7"/>
        <v>7</v>
      </c>
      <c r="P63" s="4" t="str">
        <f t="shared" si="8"/>
        <v>8</v>
      </c>
      <c r="Q63" s="4">
        <v>7</v>
      </c>
      <c r="R63" s="4" t="str">
        <f t="shared" si="9"/>
        <v>0.85</v>
      </c>
      <c r="S63" s="4" t="str">
        <f t="shared" si="10"/>
        <v>0.95</v>
      </c>
      <c r="T63" s="4" t="str">
        <f t="shared" si="11"/>
        <v>1</v>
      </c>
      <c r="V63" s="8" t="s">
        <v>63</v>
      </c>
      <c r="W63" s="4">
        <v>6</v>
      </c>
      <c r="X63" s="4" t="str">
        <f t="shared" si="12"/>
        <v>6</v>
      </c>
      <c r="Y63" s="4" t="str">
        <f t="shared" si="13"/>
        <v>7</v>
      </c>
      <c r="Z63" s="4" t="str">
        <f t="shared" si="14"/>
        <v>8</v>
      </c>
      <c r="AA63" s="4">
        <v>7</v>
      </c>
      <c r="AB63" s="4" t="str">
        <f t="shared" si="15"/>
        <v>0.85</v>
      </c>
      <c r="AC63" s="4" t="str">
        <f t="shared" si="16"/>
        <v>0.95</v>
      </c>
      <c r="AD63" s="4" t="str">
        <f t="shared" si="17"/>
        <v>1</v>
      </c>
      <c r="AF63" s="8" t="s">
        <v>63</v>
      </c>
      <c r="AG63" s="4">
        <v>7</v>
      </c>
      <c r="AH63" s="4" t="str">
        <f t="shared" si="18"/>
        <v>7</v>
      </c>
      <c r="AI63" s="4" t="str">
        <f t="shared" si="19"/>
        <v>8</v>
      </c>
      <c r="AJ63" s="4" t="str">
        <f t="shared" si="20"/>
        <v>9</v>
      </c>
      <c r="AK63" s="4">
        <v>7</v>
      </c>
      <c r="AL63" s="4" t="str">
        <f t="shared" si="21"/>
        <v>0.85</v>
      </c>
      <c r="AM63" s="4" t="str">
        <f t="shared" si="22"/>
        <v>0.95</v>
      </c>
      <c r="AN63" s="4" t="str">
        <f t="shared" si="23"/>
        <v>1</v>
      </c>
    </row>
    <row r="64" spans="2:40" x14ac:dyDescent="0.2">
      <c r="B64" s="4" t="s">
        <v>64</v>
      </c>
      <c r="C64" s="4">
        <v>6</v>
      </c>
      <c r="D64" s="4" t="str">
        <f t="shared" si="0"/>
        <v>6</v>
      </c>
      <c r="E64" s="4" t="str">
        <f t="shared" si="1"/>
        <v>7</v>
      </c>
      <c r="F64" s="4" t="str">
        <f t="shared" si="2"/>
        <v>8</v>
      </c>
      <c r="G64" s="4">
        <v>5</v>
      </c>
      <c r="H64" s="4" t="str">
        <f t="shared" si="3"/>
        <v>0.5</v>
      </c>
      <c r="I64" s="4" t="str">
        <f t="shared" si="4"/>
        <v>0.65</v>
      </c>
      <c r="J64" s="4" t="str">
        <f t="shared" si="5"/>
        <v>0.8</v>
      </c>
      <c r="L64" s="4" t="s">
        <v>64</v>
      </c>
      <c r="M64" s="4">
        <v>6</v>
      </c>
      <c r="N64" s="4" t="str">
        <f t="shared" si="6"/>
        <v>6</v>
      </c>
      <c r="O64" s="4" t="str">
        <f t="shared" si="7"/>
        <v>7</v>
      </c>
      <c r="P64" s="4" t="str">
        <f t="shared" si="8"/>
        <v>8</v>
      </c>
      <c r="Q64" s="4">
        <v>5</v>
      </c>
      <c r="R64" s="4" t="str">
        <f t="shared" si="9"/>
        <v>0.5</v>
      </c>
      <c r="S64" s="4" t="str">
        <f t="shared" si="10"/>
        <v>0.65</v>
      </c>
      <c r="T64" s="4" t="str">
        <f t="shared" si="11"/>
        <v>0.8</v>
      </c>
      <c r="V64" s="8" t="s">
        <v>64</v>
      </c>
      <c r="W64" s="4">
        <v>6</v>
      </c>
      <c r="X64" s="4" t="str">
        <f t="shared" si="12"/>
        <v>6</v>
      </c>
      <c r="Y64" s="4" t="str">
        <f t="shared" si="13"/>
        <v>7</v>
      </c>
      <c r="Z64" s="4" t="str">
        <f t="shared" si="14"/>
        <v>8</v>
      </c>
      <c r="AA64" s="4">
        <v>5</v>
      </c>
      <c r="AB64" s="4" t="str">
        <f t="shared" si="15"/>
        <v>0.5</v>
      </c>
      <c r="AC64" s="4" t="str">
        <f t="shared" si="16"/>
        <v>0.65</v>
      </c>
      <c r="AD64" s="4" t="str">
        <f t="shared" si="17"/>
        <v>0.8</v>
      </c>
      <c r="AF64" s="8" t="s">
        <v>64</v>
      </c>
      <c r="AG64" s="4">
        <v>6</v>
      </c>
      <c r="AH64" s="4" t="str">
        <f t="shared" si="18"/>
        <v>6</v>
      </c>
      <c r="AI64" s="4" t="str">
        <f t="shared" si="19"/>
        <v>7</v>
      </c>
      <c r="AJ64" s="4" t="str">
        <f t="shared" si="20"/>
        <v>8</v>
      </c>
      <c r="AK64" s="4">
        <v>5</v>
      </c>
      <c r="AL64" s="4" t="str">
        <f t="shared" si="21"/>
        <v>0.5</v>
      </c>
      <c r="AM64" s="4" t="str">
        <f t="shared" si="22"/>
        <v>0.65</v>
      </c>
      <c r="AN64" s="4" t="str">
        <f t="shared" si="23"/>
        <v>0.8</v>
      </c>
    </row>
    <row r="65" spans="2:40" x14ac:dyDescent="0.2">
      <c r="B65" s="4" t="s">
        <v>65</v>
      </c>
      <c r="C65" s="4">
        <v>6</v>
      </c>
      <c r="D65" s="4" t="str">
        <f t="shared" si="0"/>
        <v>6</v>
      </c>
      <c r="E65" s="4" t="str">
        <f t="shared" si="1"/>
        <v>7</v>
      </c>
      <c r="F65" s="4" t="str">
        <f t="shared" si="2"/>
        <v>8</v>
      </c>
      <c r="G65" s="4">
        <v>5</v>
      </c>
      <c r="H65" s="4" t="str">
        <f t="shared" si="3"/>
        <v>0.5</v>
      </c>
      <c r="I65" s="4" t="str">
        <f t="shared" si="4"/>
        <v>0.65</v>
      </c>
      <c r="J65" s="4" t="str">
        <f t="shared" si="5"/>
        <v>0.8</v>
      </c>
      <c r="L65" s="4" t="s">
        <v>65</v>
      </c>
      <c r="M65" s="4">
        <v>6</v>
      </c>
      <c r="N65" s="4" t="str">
        <f t="shared" si="6"/>
        <v>6</v>
      </c>
      <c r="O65" s="4" t="str">
        <f t="shared" si="7"/>
        <v>7</v>
      </c>
      <c r="P65" s="4" t="str">
        <f t="shared" si="8"/>
        <v>8</v>
      </c>
      <c r="Q65" s="4">
        <v>5</v>
      </c>
      <c r="R65" s="4" t="str">
        <f t="shared" si="9"/>
        <v>0.5</v>
      </c>
      <c r="S65" s="4" t="str">
        <f t="shared" si="10"/>
        <v>0.65</v>
      </c>
      <c r="T65" s="4" t="str">
        <f t="shared" si="11"/>
        <v>0.8</v>
      </c>
      <c r="V65" s="8" t="s">
        <v>65</v>
      </c>
      <c r="W65" s="4">
        <v>6</v>
      </c>
      <c r="X65" s="4" t="str">
        <f t="shared" si="12"/>
        <v>6</v>
      </c>
      <c r="Y65" s="4" t="str">
        <f t="shared" si="13"/>
        <v>7</v>
      </c>
      <c r="Z65" s="4" t="str">
        <f t="shared" si="14"/>
        <v>8</v>
      </c>
      <c r="AA65" s="4">
        <v>5</v>
      </c>
      <c r="AB65" s="4" t="str">
        <f t="shared" si="15"/>
        <v>0.5</v>
      </c>
      <c r="AC65" s="4" t="str">
        <f t="shared" si="16"/>
        <v>0.65</v>
      </c>
      <c r="AD65" s="4" t="str">
        <f t="shared" si="17"/>
        <v>0.8</v>
      </c>
      <c r="AF65" s="8" t="s">
        <v>65</v>
      </c>
      <c r="AG65" s="4">
        <v>6</v>
      </c>
      <c r="AH65" s="4" t="str">
        <f t="shared" si="18"/>
        <v>6</v>
      </c>
      <c r="AI65" s="4" t="str">
        <f t="shared" si="19"/>
        <v>7</v>
      </c>
      <c r="AJ65" s="4" t="str">
        <f t="shared" si="20"/>
        <v>8</v>
      </c>
      <c r="AK65" s="4">
        <v>5</v>
      </c>
      <c r="AL65" s="4" t="str">
        <f t="shared" si="21"/>
        <v>0.5</v>
      </c>
      <c r="AM65" s="4" t="str">
        <f t="shared" si="22"/>
        <v>0.65</v>
      </c>
      <c r="AN65" s="4" t="str">
        <f t="shared" si="23"/>
        <v>0.8</v>
      </c>
    </row>
    <row r="66" spans="2:40" x14ac:dyDescent="0.2">
      <c r="B66" s="4" t="s">
        <v>66</v>
      </c>
      <c r="C66" s="4">
        <v>6</v>
      </c>
      <c r="D66" s="4" t="str">
        <f t="shared" si="0"/>
        <v>6</v>
      </c>
      <c r="E66" s="4" t="str">
        <f t="shared" si="1"/>
        <v>7</v>
      </c>
      <c r="F66" s="4" t="str">
        <f t="shared" si="2"/>
        <v>8</v>
      </c>
      <c r="G66" s="4">
        <v>5</v>
      </c>
      <c r="H66" s="4" t="str">
        <f t="shared" si="3"/>
        <v>0.5</v>
      </c>
      <c r="I66" s="4" t="str">
        <f t="shared" si="4"/>
        <v>0.65</v>
      </c>
      <c r="J66" s="4" t="str">
        <f t="shared" si="5"/>
        <v>0.8</v>
      </c>
      <c r="L66" s="4" t="s">
        <v>66</v>
      </c>
      <c r="M66" s="4">
        <v>6</v>
      </c>
      <c r="N66" s="4" t="str">
        <f t="shared" si="6"/>
        <v>6</v>
      </c>
      <c r="O66" s="4" t="str">
        <f t="shared" si="7"/>
        <v>7</v>
      </c>
      <c r="P66" s="4" t="str">
        <f t="shared" si="8"/>
        <v>8</v>
      </c>
      <c r="Q66" s="4">
        <v>5</v>
      </c>
      <c r="R66" s="4" t="str">
        <f t="shared" si="9"/>
        <v>0.5</v>
      </c>
      <c r="S66" s="4" t="str">
        <f t="shared" si="10"/>
        <v>0.65</v>
      </c>
      <c r="T66" s="4" t="str">
        <f t="shared" si="11"/>
        <v>0.8</v>
      </c>
      <c r="V66" s="8" t="s">
        <v>66</v>
      </c>
      <c r="W66" s="4">
        <v>6</v>
      </c>
      <c r="X66" s="4" t="str">
        <f t="shared" si="12"/>
        <v>6</v>
      </c>
      <c r="Y66" s="4" t="str">
        <f t="shared" si="13"/>
        <v>7</v>
      </c>
      <c r="Z66" s="4" t="str">
        <f t="shared" si="14"/>
        <v>8</v>
      </c>
      <c r="AA66" s="4">
        <v>5</v>
      </c>
      <c r="AB66" s="4" t="str">
        <f t="shared" si="15"/>
        <v>0.5</v>
      </c>
      <c r="AC66" s="4" t="str">
        <f t="shared" si="16"/>
        <v>0.65</v>
      </c>
      <c r="AD66" s="4" t="str">
        <f t="shared" si="17"/>
        <v>0.8</v>
      </c>
      <c r="AF66" s="8" t="s">
        <v>66</v>
      </c>
      <c r="AG66" s="4">
        <v>6</v>
      </c>
      <c r="AH66" s="4" t="str">
        <f t="shared" si="18"/>
        <v>6</v>
      </c>
      <c r="AI66" s="4" t="str">
        <f t="shared" si="19"/>
        <v>7</v>
      </c>
      <c r="AJ66" s="4" t="str">
        <f t="shared" si="20"/>
        <v>8</v>
      </c>
      <c r="AK66" s="4">
        <v>5</v>
      </c>
      <c r="AL66" s="4" t="str">
        <f t="shared" si="21"/>
        <v>0.5</v>
      </c>
      <c r="AM66" s="4" t="str">
        <f t="shared" si="22"/>
        <v>0.65</v>
      </c>
      <c r="AN66" s="4" t="str">
        <f t="shared" si="23"/>
        <v>0.8</v>
      </c>
    </row>
    <row r="67" spans="2:40" x14ac:dyDescent="0.2">
      <c r="B67" s="4" t="s">
        <v>67</v>
      </c>
      <c r="C67" s="4">
        <v>6</v>
      </c>
      <c r="D67" s="4" t="str">
        <f t="shared" si="0"/>
        <v>6</v>
      </c>
      <c r="E67" s="4" t="str">
        <f t="shared" si="1"/>
        <v>7</v>
      </c>
      <c r="F67" s="4" t="str">
        <f t="shared" si="2"/>
        <v>8</v>
      </c>
      <c r="G67" s="4">
        <v>5</v>
      </c>
      <c r="H67" s="4" t="str">
        <f t="shared" si="3"/>
        <v>0.5</v>
      </c>
      <c r="I67" s="4" t="str">
        <f t="shared" si="4"/>
        <v>0.65</v>
      </c>
      <c r="J67" s="4" t="str">
        <f t="shared" si="5"/>
        <v>0.8</v>
      </c>
      <c r="L67" s="4" t="s">
        <v>67</v>
      </c>
      <c r="M67" s="4">
        <v>6</v>
      </c>
      <c r="N67" s="4" t="str">
        <f t="shared" si="6"/>
        <v>6</v>
      </c>
      <c r="O67" s="4" t="str">
        <f t="shared" si="7"/>
        <v>7</v>
      </c>
      <c r="P67" s="4" t="str">
        <f t="shared" si="8"/>
        <v>8</v>
      </c>
      <c r="Q67" s="4">
        <v>5</v>
      </c>
      <c r="R67" s="4" t="str">
        <f t="shared" si="9"/>
        <v>0.5</v>
      </c>
      <c r="S67" s="4" t="str">
        <f t="shared" si="10"/>
        <v>0.65</v>
      </c>
      <c r="T67" s="4" t="str">
        <f t="shared" si="11"/>
        <v>0.8</v>
      </c>
      <c r="V67" s="8" t="s">
        <v>67</v>
      </c>
      <c r="W67" s="4">
        <v>3</v>
      </c>
      <c r="X67" s="4" t="str">
        <f t="shared" si="12"/>
        <v>3</v>
      </c>
      <c r="Y67" s="4" t="str">
        <f t="shared" si="13"/>
        <v>4</v>
      </c>
      <c r="Z67" s="4" t="str">
        <f t="shared" si="14"/>
        <v>5</v>
      </c>
      <c r="AA67" s="4">
        <v>4</v>
      </c>
      <c r="AB67" s="4" t="str">
        <f t="shared" si="15"/>
        <v>0.3</v>
      </c>
      <c r="AC67" s="4" t="str">
        <f t="shared" si="16"/>
        <v>0.5</v>
      </c>
      <c r="AD67" s="4" t="str">
        <f t="shared" si="17"/>
        <v>0.7</v>
      </c>
      <c r="AF67" s="8" t="s">
        <v>67</v>
      </c>
      <c r="AG67" s="4">
        <v>6</v>
      </c>
      <c r="AH67" s="4" t="str">
        <f t="shared" si="18"/>
        <v>6</v>
      </c>
      <c r="AI67" s="4" t="str">
        <f t="shared" si="19"/>
        <v>7</v>
      </c>
      <c r="AJ67" s="4" t="str">
        <f t="shared" si="20"/>
        <v>8</v>
      </c>
      <c r="AK67" s="4">
        <v>5</v>
      </c>
      <c r="AL67" s="4" t="str">
        <f t="shared" si="21"/>
        <v>0.5</v>
      </c>
      <c r="AM67" s="4" t="str">
        <f t="shared" si="22"/>
        <v>0.65</v>
      </c>
      <c r="AN67" s="4" t="str">
        <f t="shared" si="23"/>
        <v>0.8</v>
      </c>
    </row>
    <row r="68" spans="2:40" x14ac:dyDescent="0.2">
      <c r="B68" s="4" t="s">
        <v>68</v>
      </c>
      <c r="C68" s="19">
        <v>5</v>
      </c>
      <c r="D68" s="4" t="str">
        <f t="shared" ref="D68:D94" si="24">IF(C68=1,"1",IF(C68=2,"2",IF(C68=3,"3",IF(C68=4,"4",IF(C68=5,"5",IF(C68=6,"6",IF(C68=7,"7")))))))</f>
        <v>5</v>
      </c>
      <c r="E68" s="4" t="str">
        <f t="shared" ref="E68:E94" si="25">IF(C68=1,"2",IF(C68=2,"3",IF(C68=3,"4",IF(C68=4,"5",IF(C68=5,"6",IF(C68=6,"7",IF(C68=7,"8")))))))</f>
        <v>6</v>
      </c>
      <c r="F68" s="4" t="str">
        <f t="shared" ref="F68:F94" si="26">IF(C68=1,"3",IF(C68=2,"4",IF(C68=3,"5",IF(C68=4,"6",IF(C68=5,"7",IF(C68=6,"8",IF(C68=7,"9")))))))</f>
        <v>7</v>
      </c>
      <c r="G68" s="4">
        <v>4</v>
      </c>
      <c r="H68" s="4" t="str">
        <f t="shared" ref="H68:H94" si="27">IF(G68=1,"0",IF(G68=2,"0.1",IF(G68=3,"0.2",IF(G68=4,"0.3",IF(G68=5,"0.5",IF(G68=6,"0.7",IF(G68=7,"0.85")))))))</f>
        <v>0.3</v>
      </c>
      <c r="I68" s="4" t="str">
        <f t="shared" ref="I68:I94" si="28">IF(G68=1,"0.05",IF(G68=2,"0.2",IF(G68=3,"0.35",IF(G68=4,"0.5",IF(G68=5,"0.65",IF(G68=6,"0.8",IF(G68=7,"0.95")))))))</f>
        <v>0.5</v>
      </c>
      <c r="J68" s="4" t="str">
        <f t="shared" ref="J68:J94" si="29">IF(G68=1,"0.15",IF(G68=2,"0.3",IF(G68=3,"0.5",IF(G68=4,"0.7",IF(G68=5,"0.8",IF(G68=6,"0.9",IF(G68=7,"1")))))))</f>
        <v>0.7</v>
      </c>
      <c r="L68" s="4" t="s">
        <v>68</v>
      </c>
      <c r="M68" s="19">
        <v>5</v>
      </c>
      <c r="N68" s="4" t="str">
        <f t="shared" ref="N68:N94" si="30">IF(M68=1,"1",IF(M68=2,"2",IF(M68=3,"3",IF(M68=4,"4",IF(M68=5,"5",IF(M68=6,"6",IF(M68=7,"7")))))))</f>
        <v>5</v>
      </c>
      <c r="O68" s="4" t="str">
        <f t="shared" ref="O68:O94" si="31">IF(M68=1,"2",IF(M68=2,"3",IF(M68=3,"4",IF(M68=4,"5",IF(M68=5,"6",IF(M68=6,"7",IF(M68=7,"8")))))))</f>
        <v>6</v>
      </c>
      <c r="P68" s="4" t="str">
        <f t="shared" ref="P68:P94" si="32">IF(M68=1,"3",IF(M68=2,"4",IF(M68=3,"5",IF(M68=4,"6",IF(M68=5,"7",IF(M68=6,"8",IF(M68=7,"9")))))))</f>
        <v>7</v>
      </c>
      <c r="Q68" s="4">
        <v>4</v>
      </c>
      <c r="R68" s="4" t="str">
        <f t="shared" ref="R68:R94" si="33">IF(Q68=1,"0",IF(Q68=2,"0.1",IF(Q68=3,"0.2",IF(Q68=4,"0.3",IF(Q68=5,"0.5",IF(Q68=6,"0.7",IF(Q68=7,"0.85")))))))</f>
        <v>0.3</v>
      </c>
      <c r="S68" s="4" t="str">
        <f t="shared" ref="S68:S94" si="34">IF(Q68=1,"0.05",IF(Q68=2,"0.2",IF(Q68=3,"0.35",IF(Q68=4,"0.5",IF(Q68=5,"0.65",IF(Q68=6,"0.8",IF(Q68=7,"0.95")))))))</f>
        <v>0.5</v>
      </c>
      <c r="T68" s="4" t="str">
        <f t="shared" ref="T68:T94" si="35">IF(Q68=1,"0.15",IF(Q68=2,"0.3",IF(Q68=3,"0.5",IF(Q68=4,"0.7",IF(Q68=5,"0.8",IF(Q68=6,"0.9",IF(Q68=7,"1")))))))</f>
        <v>0.7</v>
      </c>
      <c r="V68" s="8" t="s">
        <v>68</v>
      </c>
      <c r="W68" s="19">
        <v>5</v>
      </c>
      <c r="X68" s="4" t="str">
        <f t="shared" ref="X68:X94" si="36">IF(W68=1,"1",IF(W68=2,"2",IF(W68=3,"3",IF(W68=4,"4",IF(W68=5,"5",IF(W68=6,"6",IF(W68=7,"7")))))))</f>
        <v>5</v>
      </c>
      <c r="Y68" s="4" t="str">
        <f t="shared" ref="Y68:Y94" si="37">IF(W68=1,"2",IF(W68=2,"3",IF(W68=3,"4",IF(W68=4,"5",IF(W68=5,"6",IF(W68=6,"7",IF(W68=7,"8")))))))</f>
        <v>6</v>
      </c>
      <c r="Z68" s="4" t="str">
        <f t="shared" ref="Z68:Z94" si="38">IF(W68=1,"3",IF(W68=2,"4",IF(W68=3,"5",IF(W68=4,"6",IF(W68=5,"7",IF(W68=6,"8",IF(W68=7,"9")))))))</f>
        <v>7</v>
      </c>
      <c r="AA68" s="4">
        <v>4</v>
      </c>
      <c r="AB68" s="4" t="str">
        <f t="shared" ref="AB68:AB94" si="39">IF(AA68=1,"0",IF(AA68=2,"0.1",IF(AA68=3,"0.2",IF(AA68=4,"0.3",IF(AA68=5,"0.5",IF(AA68=6,"0.7",IF(AA68=7,"0.85")))))))</f>
        <v>0.3</v>
      </c>
      <c r="AC68" s="4" t="str">
        <f t="shared" ref="AC68:AC94" si="40">IF(AA68=1,"0.05",IF(AA68=2,"0.2",IF(AA68=3,"0.35",IF(AA68=4,"0.5",IF(AA68=5,"0.65",IF(AA68=6,"0.8",IF(AA68=7,"0.95")))))))</f>
        <v>0.5</v>
      </c>
      <c r="AD68" s="4" t="str">
        <f t="shared" ref="AD68:AD94" si="41">IF(AA68=1,"0.15",IF(AA68=2,"0.3",IF(AA68=3,"0.5",IF(AA68=4,"0.7",IF(AA68=5,"0.8",IF(AA68=6,"0.9",IF(AA68=7,"1")))))))</f>
        <v>0.7</v>
      </c>
      <c r="AF68" s="8" t="s">
        <v>68</v>
      </c>
      <c r="AG68" s="19">
        <v>5</v>
      </c>
      <c r="AH68" s="4" t="str">
        <f t="shared" ref="AH68:AH94" si="42">IF(AG68=1,"1",IF(AG68=2,"2",IF(AG68=3,"3",IF(AG68=4,"4",IF(AG68=5,"5",IF(AG68=6,"6",IF(AG68=7,"7")))))))</f>
        <v>5</v>
      </c>
      <c r="AI68" s="4" t="str">
        <f t="shared" ref="AI68:AI94" si="43">IF(AG68=1,"2",IF(AG68=2,"3",IF(AG68=3,"4",IF(AG68=4,"5",IF(AG68=5,"6",IF(AG68=6,"7",IF(AG68=7,"8")))))))</f>
        <v>6</v>
      </c>
      <c r="AJ68" s="4" t="str">
        <f t="shared" ref="AJ68:AJ94" si="44">IF(AG68=1,"3",IF(AG68=2,"4",IF(AG68=3,"5",IF(AG68=4,"6",IF(AG68=5,"7",IF(AG68=6,"8",IF(AG68=7,"9")))))))</f>
        <v>7</v>
      </c>
      <c r="AK68" s="4">
        <v>4</v>
      </c>
      <c r="AL68" s="4" t="str">
        <f t="shared" ref="AL68:AL94" si="45">IF(AK68=1,"0",IF(AK68=2,"0.1",IF(AK68=3,"0.2",IF(AK68=4,"0.3",IF(AK68=5,"0.5",IF(AK68=6,"0.7",IF(AK68=7,"0.85")))))))</f>
        <v>0.3</v>
      </c>
      <c r="AM68" s="4" t="str">
        <f t="shared" ref="AM68:AM94" si="46">IF(AK68=1,"0.05",IF(AK68=2,"0.2",IF(AK68=3,"0.35",IF(AK68=4,"0.5",IF(AK68=5,"0.65",IF(AK68=6,"0.8",IF(AK68=7,"0.95")))))))</f>
        <v>0.5</v>
      </c>
      <c r="AN68" s="4" t="str">
        <f t="shared" ref="AN68:AN94" si="47">IF(AK68=1,"0.15",IF(AK68=2,"0.3",IF(AK68=3,"0.5",IF(AK68=4,"0.7",IF(AK68=5,"0.8",IF(AK68=6,"0.9",IF(AK68=7,"1")))))))</f>
        <v>0.7</v>
      </c>
    </row>
    <row r="69" spans="2:40" x14ac:dyDescent="0.2">
      <c r="B69" s="4" t="s">
        <v>69</v>
      </c>
      <c r="C69" s="4">
        <v>5</v>
      </c>
      <c r="D69" s="4" t="str">
        <f t="shared" si="24"/>
        <v>5</v>
      </c>
      <c r="E69" s="4" t="str">
        <f t="shared" si="25"/>
        <v>6</v>
      </c>
      <c r="F69" s="4" t="str">
        <f t="shared" si="26"/>
        <v>7</v>
      </c>
      <c r="G69" s="4">
        <v>4</v>
      </c>
      <c r="H69" s="4" t="str">
        <f t="shared" si="27"/>
        <v>0.3</v>
      </c>
      <c r="I69" s="4" t="str">
        <f t="shared" si="28"/>
        <v>0.5</v>
      </c>
      <c r="J69" s="4" t="str">
        <f t="shared" si="29"/>
        <v>0.7</v>
      </c>
      <c r="L69" s="4" t="s">
        <v>69</v>
      </c>
      <c r="M69" s="4">
        <v>5</v>
      </c>
      <c r="N69" s="4" t="str">
        <f t="shared" si="30"/>
        <v>5</v>
      </c>
      <c r="O69" s="4" t="str">
        <f t="shared" si="31"/>
        <v>6</v>
      </c>
      <c r="P69" s="4" t="str">
        <f t="shared" si="32"/>
        <v>7</v>
      </c>
      <c r="Q69" s="4">
        <v>5</v>
      </c>
      <c r="R69" s="4" t="str">
        <f t="shared" si="33"/>
        <v>0.5</v>
      </c>
      <c r="S69" s="4" t="str">
        <f t="shared" si="34"/>
        <v>0.65</v>
      </c>
      <c r="T69" s="4" t="str">
        <f t="shared" si="35"/>
        <v>0.8</v>
      </c>
      <c r="V69" s="8" t="s">
        <v>69</v>
      </c>
      <c r="W69" s="4">
        <v>6</v>
      </c>
      <c r="X69" s="4" t="str">
        <f t="shared" si="36"/>
        <v>6</v>
      </c>
      <c r="Y69" s="4" t="str">
        <f t="shared" si="37"/>
        <v>7</v>
      </c>
      <c r="Z69" s="4" t="str">
        <f t="shared" si="38"/>
        <v>8</v>
      </c>
      <c r="AA69" s="4">
        <v>5</v>
      </c>
      <c r="AB69" s="4" t="str">
        <f t="shared" si="39"/>
        <v>0.5</v>
      </c>
      <c r="AC69" s="4" t="str">
        <f t="shared" si="40"/>
        <v>0.65</v>
      </c>
      <c r="AD69" s="4" t="str">
        <f t="shared" si="41"/>
        <v>0.8</v>
      </c>
      <c r="AF69" s="8" t="s">
        <v>69</v>
      </c>
      <c r="AG69" s="4">
        <v>5</v>
      </c>
      <c r="AH69" s="4" t="str">
        <f t="shared" si="42"/>
        <v>5</v>
      </c>
      <c r="AI69" s="4" t="str">
        <f t="shared" si="43"/>
        <v>6</v>
      </c>
      <c r="AJ69" s="4" t="str">
        <f t="shared" si="44"/>
        <v>7</v>
      </c>
      <c r="AK69" s="4">
        <v>5</v>
      </c>
      <c r="AL69" s="4" t="str">
        <f t="shared" si="45"/>
        <v>0.5</v>
      </c>
      <c r="AM69" s="4" t="str">
        <f t="shared" si="46"/>
        <v>0.65</v>
      </c>
      <c r="AN69" s="4" t="str">
        <f t="shared" si="47"/>
        <v>0.8</v>
      </c>
    </row>
    <row r="70" spans="2:40" x14ac:dyDescent="0.2">
      <c r="B70" s="4" t="s">
        <v>70</v>
      </c>
      <c r="C70" s="4">
        <v>6</v>
      </c>
      <c r="D70" s="4" t="str">
        <f t="shared" si="24"/>
        <v>6</v>
      </c>
      <c r="E70" s="4" t="str">
        <f t="shared" si="25"/>
        <v>7</v>
      </c>
      <c r="F70" s="4" t="str">
        <f t="shared" si="26"/>
        <v>8</v>
      </c>
      <c r="G70" s="4">
        <v>5</v>
      </c>
      <c r="H70" s="4" t="str">
        <f t="shared" si="27"/>
        <v>0.5</v>
      </c>
      <c r="I70" s="4" t="str">
        <f t="shared" si="28"/>
        <v>0.65</v>
      </c>
      <c r="J70" s="4" t="str">
        <f t="shared" si="29"/>
        <v>0.8</v>
      </c>
      <c r="L70" s="4" t="s">
        <v>70</v>
      </c>
      <c r="M70" s="4">
        <v>6</v>
      </c>
      <c r="N70" s="4" t="str">
        <f t="shared" si="30"/>
        <v>6</v>
      </c>
      <c r="O70" s="4" t="str">
        <f t="shared" si="31"/>
        <v>7</v>
      </c>
      <c r="P70" s="4" t="str">
        <f t="shared" si="32"/>
        <v>8</v>
      </c>
      <c r="Q70" s="4">
        <v>7</v>
      </c>
      <c r="R70" s="4" t="str">
        <f t="shared" si="33"/>
        <v>0.85</v>
      </c>
      <c r="S70" s="4" t="str">
        <f t="shared" si="34"/>
        <v>0.95</v>
      </c>
      <c r="T70" s="4" t="str">
        <f t="shared" si="35"/>
        <v>1</v>
      </c>
      <c r="V70" s="8" t="s">
        <v>70</v>
      </c>
      <c r="W70" s="4">
        <v>6</v>
      </c>
      <c r="X70" s="4" t="str">
        <f t="shared" si="36"/>
        <v>6</v>
      </c>
      <c r="Y70" s="4" t="str">
        <f t="shared" si="37"/>
        <v>7</v>
      </c>
      <c r="Z70" s="4" t="str">
        <f t="shared" si="38"/>
        <v>8</v>
      </c>
      <c r="AA70" s="4">
        <v>7</v>
      </c>
      <c r="AB70" s="4" t="str">
        <f t="shared" si="39"/>
        <v>0.85</v>
      </c>
      <c r="AC70" s="4" t="str">
        <f t="shared" si="40"/>
        <v>0.95</v>
      </c>
      <c r="AD70" s="4" t="str">
        <f t="shared" si="41"/>
        <v>1</v>
      </c>
      <c r="AF70" s="8" t="s">
        <v>70</v>
      </c>
      <c r="AG70" s="4">
        <v>6</v>
      </c>
      <c r="AH70" s="4" t="str">
        <f t="shared" si="42"/>
        <v>6</v>
      </c>
      <c r="AI70" s="4" t="str">
        <f t="shared" si="43"/>
        <v>7</v>
      </c>
      <c r="AJ70" s="4" t="str">
        <f t="shared" si="44"/>
        <v>8</v>
      </c>
      <c r="AK70" s="4">
        <v>7</v>
      </c>
      <c r="AL70" s="4" t="str">
        <f t="shared" si="45"/>
        <v>0.85</v>
      </c>
      <c r="AM70" s="4" t="str">
        <f t="shared" si="46"/>
        <v>0.95</v>
      </c>
      <c r="AN70" s="4" t="str">
        <f t="shared" si="47"/>
        <v>1</v>
      </c>
    </row>
    <row r="71" spans="2:40" x14ac:dyDescent="0.2">
      <c r="B71" s="4" t="s">
        <v>71</v>
      </c>
      <c r="C71" s="4">
        <v>6</v>
      </c>
      <c r="D71" s="4" t="str">
        <f t="shared" si="24"/>
        <v>6</v>
      </c>
      <c r="E71" s="4" t="str">
        <f t="shared" si="25"/>
        <v>7</v>
      </c>
      <c r="F71" s="4" t="str">
        <f t="shared" si="26"/>
        <v>8</v>
      </c>
      <c r="G71" s="4">
        <v>5</v>
      </c>
      <c r="H71" s="4" t="str">
        <f t="shared" si="27"/>
        <v>0.5</v>
      </c>
      <c r="I71" s="4" t="str">
        <f t="shared" si="28"/>
        <v>0.65</v>
      </c>
      <c r="J71" s="4" t="str">
        <f t="shared" si="29"/>
        <v>0.8</v>
      </c>
      <c r="L71" s="4" t="s">
        <v>71</v>
      </c>
      <c r="M71" s="4">
        <v>6</v>
      </c>
      <c r="N71" s="4" t="str">
        <f t="shared" si="30"/>
        <v>6</v>
      </c>
      <c r="O71" s="4" t="str">
        <f t="shared" si="31"/>
        <v>7</v>
      </c>
      <c r="P71" s="4" t="str">
        <f t="shared" si="32"/>
        <v>8</v>
      </c>
      <c r="Q71" s="4">
        <v>5</v>
      </c>
      <c r="R71" s="4" t="str">
        <f t="shared" si="33"/>
        <v>0.5</v>
      </c>
      <c r="S71" s="4" t="str">
        <f t="shared" si="34"/>
        <v>0.65</v>
      </c>
      <c r="T71" s="4" t="str">
        <f t="shared" si="35"/>
        <v>0.8</v>
      </c>
      <c r="V71" s="8" t="s">
        <v>71</v>
      </c>
      <c r="W71" s="4">
        <v>5</v>
      </c>
      <c r="X71" s="4" t="str">
        <f t="shared" si="36"/>
        <v>5</v>
      </c>
      <c r="Y71" s="4" t="str">
        <f t="shared" si="37"/>
        <v>6</v>
      </c>
      <c r="Z71" s="4" t="str">
        <f t="shared" si="38"/>
        <v>7</v>
      </c>
      <c r="AA71" s="4">
        <v>5</v>
      </c>
      <c r="AB71" s="4" t="str">
        <f t="shared" si="39"/>
        <v>0.5</v>
      </c>
      <c r="AC71" s="4" t="str">
        <f t="shared" si="40"/>
        <v>0.65</v>
      </c>
      <c r="AD71" s="4" t="str">
        <f t="shared" si="41"/>
        <v>0.8</v>
      </c>
      <c r="AF71" s="8" t="s">
        <v>71</v>
      </c>
      <c r="AG71" s="4">
        <v>7</v>
      </c>
      <c r="AH71" s="4" t="str">
        <f t="shared" si="42"/>
        <v>7</v>
      </c>
      <c r="AI71" s="4" t="str">
        <f t="shared" si="43"/>
        <v>8</v>
      </c>
      <c r="AJ71" s="4" t="str">
        <f t="shared" si="44"/>
        <v>9</v>
      </c>
      <c r="AK71" s="4">
        <v>5</v>
      </c>
      <c r="AL71" s="4" t="str">
        <f t="shared" si="45"/>
        <v>0.5</v>
      </c>
      <c r="AM71" s="4" t="str">
        <f t="shared" si="46"/>
        <v>0.65</v>
      </c>
      <c r="AN71" s="4" t="str">
        <f t="shared" si="47"/>
        <v>0.8</v>
      </c>
    </row>
    <row r="72" spans="2:40" x14ac:dyDescent="0.2">
      <c r="B72" s="4" t="s">
        <v>72</v>
      </c>
      <c r="C72" s="4">
        <v>6</v>
      </c>
      <c r="D72" s="4" t="str">
        <f t="shared" si="24"/>
        <v>6</v>
      </c>
      <c r="E72" s="4" t="str">
        <f t="shared" si="25"/>
        <v>7</v>
      </c>
      <c r="F72" s="4" t="str">
        <f t="shared" si="26"/>
        <v>8</v>
      </c>
      <c r="G72" s="4">
        <v>5</v>
      </c>
      <c r="H72" s="4" t="str">
        <f t="shared" si="27"/>
        <v>0.5</v>
      </c>
      <c r="I72" s="4" t="str">
        <f t="shared" si="28"/>
        <v>0.65</v>
      </c>
      <c r="J72" s="4" t="str">
        <f t="shared" si="29"/>
        <v>0.8</v>
      </c>
      <c r="L72" s="4" t="s">
        <v>72</v>
      </c>
      <c r="M72" s="4">
        <v>6</v>
      </c>
      <c r="N72" s="4" t="str">
        <f t="shared" si="30"/>
        <v>6</v>
      </c>
      <c r="O72" s="4" t="str">
        <f t="shared" si="31"/>
        <v>7</v>
      </c>
      <c r="P72" s="4" t="str">
        <f t="shared" si="32"/>
        <v>8</v>
      </c>
      <c r="Q72" s="4">
        <v>5</v>
      </c>
      <c r="R72" s="4" t="str">
        <f t="shared" si="33"/>
        <v>0.5</v>
      </c>
      <c r="S72" s="4" t="str">
        <f t="shared" si="34"/>
        <v>0.65</v>
      </c>
      <c r="T72" s="4" t="str">
        <f t="shared" si="35"/>
        <v>0.8</v>
      </c>
      <c r="V72" s="8" t="s">
        <v>72</v>
      </c>
      <c r="W72" s="4">
        <v>6</v>
      </c>
      <c r="X72" s="4" t="str">
        <f t="shared" si="36"/>
        <v>6</v>
      </c>
      <c r="Y72" s="4" t="str">
        <f t="shared" si="37"/>
        <v>7</v>
      </c>
      <c r="Z72" s="4" t="str">
        <f t="shared" si="38"/>
        <v>8</v>
      </c>
      <c r="AA72" s="4">
        <v>5</v>
      </c>
      <c r="AB72" s="4" t="str">
        <f t="shared" si="39"/>
        <v>0.5</v>
      </c>
      <c r="AC72" s="4" t="str">
        <f t="shared" si="40"/>
        <v>0.65</v>
      </c>
      <c r="AD72" s="4" t="str">
        <f t="shared" si="41"/>
        <v>0.8</v>
      </c>
      <c r="AF72" s="8" t="s">
        <v>72</v>
      </c>
      <c r="AG72" s="4">
        <v>6</v>
      </c>
      <c r="AH72" s="4" t="str">
        <f t="shared" si="42"/>
        <v>6</v>
      </c>
      <c r="AI72" s="4" t="str">
        <f t="shared" si="43"/>
        <v>7</v>
      </c>
      <c r="AJ72" s="4" t="str">
        <f t="shared" si="44"/>
        <v>8</v>
      </c>
      <c r="AK72" s="4">
        <v>5</v>
      </c>
      <c r="AL72" s="4" t="str">
        <f t="shared" si="45"/>
        <v>0.5</v>
      </c>
      <c r="AM72" s="4" t="str">
        <f t="shared" si="46"/>
        <v>0.65</v>
      </c>
      <c r="AN72" s="4" t="str">
        <f t="shared" si="47"/>
        <v>0.8</v>
      </c>
    </row>
    <row r="73" spans="2:40" x14ac:dyDescent="0.2">
      <c r="B73" s="4" t="s">
        <v>73</v>
      </c>
      <c r="C73" s="4">
        <v>6</v>
      </c>
      <c r="D73" s="4" t="str">
        <f t="shared" si="24"/>
        <v>6</v>
      </c>
      <c r="E73" s="4" t="str">
        <f t="shared" si="25"/>
        <v>7</v>
      </c>
      <c r="F73" s="4" t="str">
        <f t="shared" si="26"/>
        <v>8</v>
      </c>
      <c r="G73" s="4">
        <v>5</v>
      </c>
      <c r="H73" s="4" t="str">
        <f t="shared" si="27"/>
        <v>0.5</v>
      </c>
      <c r="I73" s="4" t="str">
        <f t="shared" si="28"/>
        <v>0.65</v>
      </c>
      <c r="J73" s="4" t="str">
        <f t="shared" si="29"/>
        <v>0.8</v>
      </c>
      <c r="L73" s="4" t="s">
        <v>73</v>
      </c>
      <c r="M73" s="4">
        <v>6</v>
      </c>
      <c r="N73" s="4" t="str">
        <f t="shared" si="30"/>
        <v>6</v>
      </c>
      <c r="O73" s="4" t="str">
        <f t="shared" si="31"/>
        <v>7</v>
      </c>
      <c r="P73" s="4" t="str">
        <f t="shared" si="32"/>
        <v>8</v>
      </c>
      <c r="Q73" s="4">
        <v>5</v>
      </c>
      <c r="R73" s="4" t="str">
        <f t="shared" si="33"/>
        <v>0.5</v>
      </c>
      <c r="S73" s="4" t="str">
        <f t="shared" si="34"/>
        <v>0.65</v>
      </c>
      <c r="T73" s="4" t="str">
        <f t="shared" si="35"/>
        <v>0.8</v>
      </c>
      <c r="V73" s="8" t="s">
        <v>73</v>
      </c>
      <c r="W73" s="4">
        <v>5</v>
      </c>
      <c r="X73" s="4" t="str">
        <f t="shared" si="36"/>
        <v>5</v>
      </c>
      <c r="Y73" s="4" t="str">
        <f t="shared" si="37"/>
        <v>6</v>
      </c>
      <c r="Z73" s="4" t="str">
        <f t="shared" si="38"/>
        <v>7</v>
      </c>
      <c r="AA73" s="4">
        <v>5</v>
      </c>
      <c r="AB73" s="4" t="str">
        <f t="shared" si="39"/>
        <v>0.5</v>
      </c>
      <c r="AC73" s="4" t="str">
        <f t="shared" si="40"/>
        <v>0.65</v>
      </c>
      <c r="AD73" s="4" t="str">
        <f t="shared" si="41"/>
        <v>0.8</v>
      </c>
      <c r="AF73" s="8" t="s">
        <v>73</v>
      </c>
      <c r="AG73" s="4">
        <v>7</v>
      </c>
      <c r="AH73" s="4" t="str">
        <f t="shared" si="42"/>
        <v>7</v>
      </c>
      <c r="AI73" s="4" t="str">
        <f t="shared" si="43"/>
        <v>8</v>
      </c>
      <c r="AJ73" s="4" t="str">
        <f t="shared" si="44"/>
        <v>9</v>
      </c>
      <c r="AK73" s="4">
        <v>5</v>
      </c>
      <c r="AL73" s="4" t="str">
        <f t="shared" si="45"/>
        <v>0.5</v>
      </c>
      <c r="AM73" s="4" t="str">
        <f t="shared" si="46"/>
        <v>0.65</v>
      </c>
      <c r="AN73" s="4" t="str">
        <f t="shared" si="47"/>
        <v>0.8</v>
      </c>
    </row>
    <row r="74" spans="2:40" x14ac:dyDescent="0.2">
      <c r="B74" s="4" t="s">
        <v>74</v>
      </c>
      <c r="C74" s="4">
        <v>4</v>
      </c>
      <c r="D74" s="4" t="str">
        <f t="shared" si="24"/>
        <v>4</v>
      </c>
      <c r="E74" s="4" t="str">
        <f t="shared" si="25"/>
        <v>5</v>
      </c>
      <c r="F74" s="4" t="str">
        <f t="shared" si="26"/>
        <v>6</v>
      </c>
      <c r="G74" s="4">
        <v>7</v>
      </c>
      <c r="H74" s="4" t="str">
        <f t="shared" si="27"/>
        <v>0.85</v>
      </c>
      <c r="I74" s="4" t="str">
        <f t="shared" si="28"/>
        <v>0.95</v>
      </c>
      <c r="J74" s="4" t="str">
        <f t="shared" si="29"/>
        <v>1</v>
      </c>
      <c r="L74" s="4" t="s">
        <v>74</v>
      </c>
      <c r="M74" s="4">
        <v>4</v>
      </c>
      <c r="N74" s="4" t="str">
        <f t="shared" si="30"/>
        <v>4</v>
      </c>
      <c r="O74" s="4" t="str">
        <f t="shared" si="31"/>
        <v>5</v>
      </c>
      <c r="P74" s="4" t="str">
        <f t="shared" si="32"/>
        <v>6</v>
      </c>
      <c r="Q74" s="4">
        <v>7</v>
      </c>
      <c r="R74" s="4" t="str">
        <f t="shared" si="33"/>
        <v>0.85</v>
      </c>
      <c r="S74" s="4" t="str">
        <f t="shared" si="34"/>
        <v>0.95</v>
      </c>
      <c r="T74" s="4" t="str">
        <f t="shared" si="35"/>
        <v>1</v>
      </c>
      <c r="V74" s="8" t="s">
        <v>74</v>
      </c>
      <c r="W74" s="4">
        <v>4</v>
      </c>
      <c r="X74" s="4" t="str">
        <f t="shared" si="36"/>
        <v>4</v>
      </c>
      <c r="Y74" s="4" t="str">
        <f t="shared" si="37"/>
        <v>5</v>
      </c>
      <c r="Z74" s="4" t="str">
        <f t="shared" si="38"/>
        <v>6</v>
      </c>
      <c r="AA74" s="4">
        <v>7</v>
      </c>
      <c r="AB74" s="4" t="str">
        <f t="shared" si="39"/>
        <v>0.85</v>
      </c>
      <c r="AC74" s="4" t="str">
        <f t="shared" si="40"/>
        <v>0.95</v>
      </c>
      <c r="AD74" s="4" t="str">
        <f t="shared" si="41"/>
        <v>1</v>
      </c>
      <c r="AF74" s="8" t="s">
        <v>74</v>
      </c>
      <c r="AG74" s="4">
        <v>4</v>
      </c>
      <c r="AH74" s="4" t="str">
        <f t="shared" si="42"/>
        <v>4</v>
      </c>
      <c r="AI74" s="4" t="str">
        <f t="shared" si="43"/>
        <v>5</v>
      </c>
      <c r="AJ74" s="4" t="str">
        <f t="shared" si="44"/>
        <v>6</v>
      </c>
      <c r="AK74" s="4">
        <v>7</v>
      </c>
      <c r="AL74" s="4" t="str">
        <f t="shared" si="45"/>
        <v>0.85</v>
      </c>
      <c r="AM74" s="4" t="str">
        <f t="shared" si="46"/>
        <v>0.95</v>
      </c>
      <c r="AN74" s="4" t="str">
        <f t="shared" si="47"/>
        <v>1</v>
      </c>
    </row>
    <row r="75" spans="2:40" x14ac:dyDescent="0.2">
      <c r="B75" s="4" t="s">
        <v>75</v>
      </c>
      <c r="C75" s="4">
        <v>6</v>
      </c>
      <c r="D75" s="4" t="str">
        <f t="shared" si="24"/>
        <v>6</v>
      </c>
      <c r="E75" s="4" t="str">
        <f t="shared" si="25"/>
        <v>7</v>
      </c>
      <c r="F75" s="4" t="str">
        <f t="shared" si="26"/>
        <v>8</v>
      </c>
      <c r="G75" s="4">
        <v>6</v>
      </c>
      <c r="H75" s="4" t="str">
        <f t="shared" si="27"/>
        <v>0.7</v>
      </c>
      <c r="I75" s="4" t="str">
        <f t="shared" si="28"/>
        <v>0.8</v>
      </c>
      <c r="J75" s="4" t="str">
        <f t="shared" si="29"/>
        <v>0.9</v>
      </c>
      <c r="L75" s="4" t="s">
        <v>75</v>
      </c>
      <c r="M75" s="4">
        <v>7</v>
      </c>
      <c r="N75" s="4" t="str">
        <f t="shared" si="30"/>
        <v>7</v>
      </c>
      <c r="O75" s="4" t="str">
        <f t="shared" si="31"/>
        <v>8</v>
      </c>
      <c r="P75" s="4" t="str">
        <f t="shared" si="32"/>
        <v>9</v>
      </c>
      <c r="Q75" s="4">
        <v>7</v>
      </c>
      <c r="R75" s="4" t="str">
        <f t="shared" si="33"/>
        <v>0.85</v>
      </c>
      <c r="S75" s="4" t="str">
        <f t="shared" si="34"/>
        <v>0.95</v>
      </c>
      <c r="T75" s="4" t="str">
        <f t="shared" si="35"/>
        <v>1</v>
      </c>
      <c r="V75" s="8" t="s">
        <v>75</v>
      </c>
      <c r="W75" s="4">
        <v>6</v>
      </c>
      <c r="X75" s="4" t="str">
        <f t="shared" si="36"/>
        <v>6</v>
      </c>
      <c r="Y75" s="4" t="str">
        <f t="shared" si="37"/>
        <v>7</v>
      </c>
      <c r="Z75" s="4" t="str">
        <f t="shared" si="38"/>
        <v>8</v>
      </c>
      <c r="AA75" s="4">
        <v>6</v>
      </c>
      <c r="AB75" s="4" t="str">
        <f t="shared" si="39"/>
        <v>0.7</v>
      </c>
      <c r="AC75" s="4" t="str">
        <f t="shared" si="40"/>
        <v>0.8</v>
      </c>
      <c r="AD75" s="4" t="str">
        <f t="shared" si="41"/>
        <v>0.9</v>
      </c>
      <c r="AF75" s="8" t="s">
        <v>75</v>
      </c>
      <c r="AG75" s="4">
        <v>7</v>
      </c>
      <c r="AH75" s="4" t="str">
        <f t="shared" si="42"/>
        <v>7</v>
      </c>
      <c r="AI75" s="4" t="str">
        <f t="shared" si="43"/>
        <v>8</v>
      </c>
      <c r="AJ75" s="4" t="str">
        <f t="shared" si="44"/>
        <v>9</v>
      </c>
      <c r="AK75" s="4">
        <v>7</v>
      </c>
      <c r="AL75" s="4" t="str">
        <f t="shared" si="45"/>
        <v>0.85</v>
      </c>
      <c r="AM75" s="4" t="str">
        <f t="shared" si="46"/>
        <v>0.95</v>
      </c>
      <c r="AN75" s="4" t="str">
        <f t="shared" si="47"/>
        <v>1</v>
      </c>
    </row>
    <row r="76" spans="2:40" x14ac:dyDescent="0.2">
      <c r="B76" s="4" t="s">
        <v>76</v>
      </c>
      <c r="C76" s="4">
        <v>6</v>
      </c>
      <c r="D76" s="4" t="str">
        <f t="shared" si="24"/>
        <v>6</v>
      </c>
      <c r="E76" s="4" t="str">
        <f t="shared" si="25"/>
        <v>7</v>
      </c>
      <c r="F76" s="4" t="str">
        <f t="shared" si="26"/>
        <v>8</v>
      </c>
      <c r="G76" s="4">
        <v>6</v>
      </c>
      <c r="H76" s="4" t="str">
        <f t="shared" si="27"/>
        <v>0.7</v>
      </c>
      <c r="I76" s="4" t="str">
        <f t="shared" si="28"/>
        <v>0.8</v>
      </c>
      <c r="J76" s="4" t="str">
        <f t="shared" si="29"/>
        <v>0.9</v>
      </c>
      <c r="L76" s="4" t="s">
        <v>76</v>
      </c>
      <c r="M76" s="4">
        <v>6</v>
      </c>
      <c r="N76" s="4" t="str">
        <f t="shared" si="30"/>
        <v>6</v>
      </c>
      <c r="O76" s="4" t="str">
        <f t="shared" si="31"/>
        <v>7</v>
      </c>
      <c r="P76" s="4" t="str">
        <f t="shared" si="32"/>
        <v>8</v>
      </c>
      <c r="Q76" s="4">
        <v>6</v>
      </c>
      <c r="R76" s="4" t="str">
        <f t="shared" si="33"/>
        <v>0.7</v>
      </c>
      <c r="S76" s="4" t="str">
        <f t="shared" si="34"/>
        <v>0.8</v>
      </c>
      <c r="T76" s="4" t="str">
        <f t="shared" si="35"/>
        <v>0.9</v>
      </c>
      <c r="V76" s="8" t="s">
        <v>76</v>
      </c>
      <c r="W76" s="4">
        <v>6</v>
      </c>
      <c r="X76" s="4" t="str">
        <f t="shared" si="36"/>
        <v>6</v>
      </c>
      <c r="Y76" s="4" t="str">
        <f t="shared" si="37"/>
        <v>7</v>
      </c>
      <c r="Z76" s="4" t="str">
        <f t="shared" si="38"/>
        <v>8</v>
      </c>
      <c r="AA76" s="4">
        <v>7</v>
      </c>
      <c r="AB76" s="4" t="str">
        <f t="shared" si="39"/>
        <v>0.85</v>
      </c>
      <c r="AC76" s="4" t="str">
        <f t="shared" si="40"/>
        <v>0.95</v>
      </c>
      <c r="AD76" s="4" t="str">
        <f t="shared" si="41"/>
        <v>1</v>
      </c>
      <c r="AF76" s="8" t="s">
        <v>76</v>
      </c>
      <c r="AG76" s="4">
        <v>6</v>
      </c>
      <c r="AH76" s="4" t="str">
        <f t="shared" si="42"/>
        <v>6</v>
      </c>
      <c r="AI76" s="4" t="str">
        <f t="shared" si="43"/>
        <v>7</v>
      </c>
      <c r="AJ76" s="4" t="str">
        <f t="shared" si="44"/>
        <v>8</v>
      </c>
      <c r="AK76" s="19">
        <v>7</v>
      </c>
      <c r="AL76" s="4" t="str">
        <f t="shared" si="45"/>
        <v>0.85</v>
      </c>
      <c r="AM76" s="4" t="str">
        <f t="shared" si="46"/>
        <v>0.95</v>
      </c>
      <c r="AN76" s="4" t="str">
        <f t="shared" si="47"/>
        <v>1</v>
      </c>
    </row>
    <row r="77" spans="2:40" x14ac:dyDescent="0.2">
      <c r="B77" s="4" t="s">
        <v>77</v>
      </c>
      <c r="C77" s="4">
        <v>5</v>
      </c>
      <c r="D77" s="4" t="str">
        <f t="shared" si="24"/>
        <v>5</v>
      </c>
      <c r="E77" s="4" t="str">
        <f t="shared" si="25"/>
        <v>6</v>
      </c>
      <c r="F77" s="4" t="str">
        <f t="shared" si="26"/>
        <v>7</v>
      </c>
      <c r="G77" s="4">
        <v>5</v>
      </c>
      <c r="H77" s="4" t="str">
        <f t="shared" si="27"/>
        <v>0.5</v>
      </c>
      <c r="I77" s="4" t="str">
        <f t="shared" si="28"/>
        <v>0.65</v>
      </c>
      <c r="J77" s="4" t="str">
        <f t="shared" si="29"/>
        <v>0.8</v>
      </c>
      <c r="L77" s="4" t="s">
        <v>77</v>
      </c>
      <c r="M77" s="4">
        <v>5</v>
      </c>
      <c r="N77" s="4" t="str">
        <f t="shared" si="30"/>
        <v>5</v>
      </c>
      <c r="O77" s="4" t="str">
        <f t="shared" si="31"/>
        <v>6</v>
      </c>
      <c r="P77" s="4" t="str">
        <f t="shared" si="32"/>
        <v>7</v>
      </c>
      <c r="Q77" s="4">
        <v>5</v>
      </c>
      <c r="R77" s="4" t="str">
        <f t="shared" si="33"/>
        <v>0.5</v>
      </c>
      <c r="S77" s="4" t="str">
        <f t="shared" si="34"/>
        <v>0.65</v>
      </c>
      <c r="T77" s="4" t="str">
        <f t="shared" si="35"/>
        <v>0.8</v>
      </c>
      <c r="V77" s="8" t="s">
        <v>77</v>
      </c>
      <c r="W77" s="4">
        <v>4</v>
      </c>
      <c r="X77" s="4" t="str">
        <f t="shared" si="36"/>
        <v>4</v>
      </c>
      <c r="Y77" s="4" t="str">
        <f t="shared" si="37"/>
        <v>5</v>
      </c>
      <c r="Z77" s="4" t="str">
        <f t="shared" si="38"/>
        <v>6</v>
      </c>
      <c r="AA77" s="4">
        <v>4</v>
      </c>
      <c r="AB77" s="4" t="str">
        <f t="shared" si="39"/>
        <v>0.3</v>
      </c>
      <c r="AC77" s="4" t="str">
        <f t="shared" si="40"/>
        <v>0.5</v>
      </c>
      <c r="AD77" s="4" t="str">
        <f t="shared" si="41"/>
        <v>0.7</v>
      </c>
      <c r="AF77" s="8" t="s">
        <v>77</v>
      </c>
      <c r="AG77" s="4">
        <v>6</v>
      </c>
      <c r="AH77" s="4" t="str">
        <f t="shared" si="42"/>
        <v>6</v>
      </c>
      <c r="AI77" s="4" t="str">
        <f t="shared" si="43"/>
        <v>7</v>
      </c>
      <c r="AJ77" s="4" t="str">
        <f t="shared" si="44"/>
        <v>8</v>
      </c>
      <c r="AK77" s="4">
        <v>7</v>
      </c>
      <c r="AL77" s="4" t="str">
        <f t="shared" si="45"/>
        <v>0.85</v>
      </c>
      <c r="AM77" s="4" t="str">
        <f t="shared" si="46"/>
        <v>0.95</v>
      </c>
      <c r="AN77" s="4" t="str">
        <f t="shared" si="47"/>
        <v>1</v>
      </c>
    </row>
    <row r="78" spans="2:40" x14ac:dyDescent="0.2">
      <c r="B78" s="4" t="s">
        <v>78</v>
      </c>
      <c r="C78" s="4">
        <v>5</v>
      </c>
      <c r="D78" s="4" t="str">
        <f t="shared" si="24"/>
        <v>5</v>
      </c>
      <c r="E78" s="4" t="str">
        <f t="shared" si="25"/>
        <v>6</v>
      </c>
      <c r="F78" s="4" t="str">
        <f t="shared" si="26"/>
        <v>7</v>
      </c>
      <c r="G78" s="4">
        <v>6</v>
      </c>
      <c r="H78" s="4" t="str">
        <f t="shared" si="27"/>
        <v>0.7</v>
      </c>
      <c r="I78" s="4" t="str">
        <f t="shared" si="28"/>
        <v>0.8</v>
      </c>
      <c r="J78" s="4" t="str">
        <f t="shared" si="29"/>
        <v>0.9</v>
      </c>
      <c r="L78" s="4" t="s">
        <v>78</v>
      </c>
      <c r="M78" s="4">
        <v>5</v>
      </c>
      <c r="N78" s="4" t="str">
        <f t="shared" si="30"/>
        <v>5</v>
      </c>
      <c r="O78" s="4" t="str">
        <f t="shared" si="31"/>
        <v>6</v>
      </c>
      <c r="P78" s="4" t="str">
        <f t="shared" si="32"/>
        <v>7</v>
      </c>
      <c r="Q78" s="4">
        <v>7</v>
      </c>
      <c r="R78" s="4" t="str">
        <f t="shared" si="33"/>
        <v>0.85</v>
      </c>
      <c r="S78" s="4" t="str">
        <f t="shared" si="34"/>
        <v>0.95</v>
      </c>
      <c r="T78" s="4" t="str">
        <f t="shared" si="35"/>
        <v>1</v>
      </c>
      <c r="V78" s="8" t="s">
        <v>78</v>
      </c>
      <c r="W78" s="4">
        <v>5</v>
      </c>
      <c r="X78" s="4" t="str">
        <f t="shared" si="36"/>
        <v>5</v>
      </c>
      <c r="Y78" s="4" t="str">
        <f t="shared" si="37"/>
        <v>6</v>
      </c>
      <c r="Z78" s="4" t="str">
        <f t="shared" si="38"/>
        <v>7</v>
      </c>
      <c r="AA78" s="4">
        <v>7</v>
      </c>
      <c r="AB78" s="4" t="str">
        <f t="shared" si="39"/>
        <v>0.85</v>
      </c>
      <c r="AC78" s="4" t="str">
        <f t="shared" si="40"/>
        <v>0.95</v>
      </c>
      <c r="AD78" s="4" t="str">
        <f t="shared" si="41"/>
        <v>1</v>
      </c>
      <c r="AF78" s="8" t="s">
        <v>78</v>
      </c>
      <c r="AG78" s="4">
        <v>6</v>
      </c>
      <c r="AH78" s="4" t="str">
        <f t="shared" si="42"/>
        <v>6</v>
      </c>
      <c r="AI78" s="4" t="str">
        <f t="shared" si="43"/>
        <v>7</v>
      </c>
      <c r="AJ78" s="4" t="str">
        <f t="shared" si="44"/>
        <v>8</v>
      </c>
      <c r="AK78" s="4">
        <v>7</v>
      </c>
      <c r="AL78" s="4" t="str">
        <f t="shared" si="45"/>
        <v>0.85</v>
      </c>
      <c r="AM78" s="4" t="str">
        <f t="shared" si="46"/>
        <v>0.95</v>
      </c>
      <c r="AN78" s="4" t="str">
        <f t="shared" si="47"/>
        <v>1</v>
      </c>
    </row>
    <row r="79" spans="2:40" x14ac:dyDescent="0.2">
      <c r="B79" s="4" t="s">
        <v>79</v>
      </c>
      <c r="C79" s="4">
        <v>6</v>
      </c>
      <c r="D79" s="4" t="str">
        <f t="shared" si="24"/>
        <v>6</v>
      </c>
      <c r="E79" s="4" t="str">
        <f t="shared" si="25"/>
        <v>7</v>
      </c>
      <c r="F79" s="4" t="str">
        <f t="shared" si="26"/>
        <v>8</v>
      </c>
      <c r="G79" s="4">
        <v>6</v>
      </c>
      <c r="H79" s="4" t="str">
        <f t="shared" si="27"/>
        <v>0.7</v>
      </c>
      <c r="I79" s="4" t="str">
        <f t="shared" si="28"/>
        <v>0.8</v>
      </c>
      <c r="J79" s="4" t="str">
        <f t="shared" si="29"/>
        <v>0.9</v>
      </c>
      <c r="L79" s="4" t="s">
        <v>79</v>
      </c>
      <c r="M79" s="4">
        <v>4</v>
      </c>
      <c r="N79" s="4" t="str">
        <f t="shared" si="30"/>
        <v>4</v>
      </c>
      <c r="O79" s="4" t="str">
        <f t="shared" si="31"/>
        <v>5</v>
      </c>
      <c r="P79" s="4" t="str">
        <f t="shared" si="32"/>
        <v>6</v>
      </c>
      <c r="Q79" s="4">
        <v>6</v>
      </c>
      <c r="R79" s="4" t="str">
        <f t="shared" si="33"/>
        <v>0.7</v>
      </c>
      <c r="S79" s="4" t="str">
        <f t="shared" si="34"/>
        <v>0.8</v>
      </c>
      <c r="T79" s="4" t="str">
        <f t="shared" si="35"/>
        <v>0.9</v>
      </c>
      <c r="V79" s="8" t="s">
        <v>79</v>
      </c>
      <c r="W79" s="4">
        <v>5</v>
      </c>
      <c r="X79" s="4" t="str">
        <f t="shared" si="36"/>
        <v>5</v>
      </c>
      <c r="Y79" s="4" t="str">
        <f t="shared" si="37"/>
        <v>6</v>
      </c>
      <c r="Z79" s="4" t="str">
        <f t="shared" si="38"/>
        <v>7</v>
      </c>
      <c r="AA79" s="4">
        <v>5</v>
      </c>
      <c r="AB79" s="4" t="str">
        <f t="shared" si="39"/>
        <v>0.5</v>
      </c>
      <c r="AC79" s="4" t="str">
        <f t="shared" si="40"/>
        <v>0.65</v>
      </c>
      <c r="AD79" s="4" t="str">
        <f t="shared" si="41"/>
        <v>0.8</v>
      </c>
      <c r="AF79" s="8" t="s">
        <v>79</v>
      </c>
      <c r="AG79" s="4">
        <v>5</v>
      </c>
      <c r="AH79" s="4" t="str">
        <f t="shared" si="42"/>
        <v>5</v>
      </c>
      <c r="AI79" s="4" t="str">
        <f t="shared" si="43"/>
        <v>6</v>
      </c>
      <c r="AJ79" s="4" t="str">
        <f t="shared" si="44"/>
        <v>7</v>
      </c>
      <c r="AK79" s="4">
        <v>5</v>
      </c>
      <c r="AL79" s="4" t="str">
        <f t="shared" si="45"/>
        <v>0.5</v>
      </c>
      <c r="AM79" s="4" t="str">
        <f t="shared" si="46"/>
        <v>0.65</v>
      </c>
      <c r="AN79" s="4" t="str">
        <f t="shared" si="47"/>
        <v>0.8</v>
      </c>
    </row>
    <row r="80" spans="2:40" x14ac:dyDescent="0.2">
      <c r="B80" s="4" t="s">
        <v>80</v>
      </c>
      <c r="C80" s="4">
        <v>5</v>
      </c>
      <c r="D80" s="4" t="str">
        <f t="shared" si="24"/>
        <v>5</v>
      </c>
      <c r="E80" s="4" t="str">
        <f t="shared" si="25"/>
        <v>6</v>
      </c>
      <c r="F80" s="4" t="str">
        <f t="shared" si="26"/>
        <v>7</v>
      </c>
      <c r="G80" s="4">
        <v>7</v>
      </c>
      <c r="H80" s="4" t="str">
        <f t="shared" si="27"/>
        <v>0.85</v>
      </c>
      <c r="I80" s="4" t="str">
        <f t="shared" si="28"/>
        <v>0.95</v>
      </c>
      <c r="J80" s="4" t="str">
        <f t="shared" si="29"/>
        <v>1</v>
      </c>
      <c r="L80" s="4" t="s">
        <v>80</v>
      </c>
      <c r="M80" s="4">
        <v>6</v>
      </c>
      <c r="N80" s="4" t="str">
        <f t="shared" si="30"/>
        <v>6</v>
      </c>
      <c r="O80" s="4" t="str">
        <f t="shared" si="31"/>
        <v>7</v>
      </c>
      <c r="P80" s="4" t="str">
        <f t="shared" si="32"/>
        <v>8</v>
      </c>
      <c r="Q80" s="4">
        <v>7</v>
      </c>
      <c r="R80" s="4" t="str">
        <f t="shared" si="33"/>
        <v>0.85</v>
      </c>
      <c r="S80" s="4" t="str">
        <f t="shared" si="34"/>
        <v>0.95</v>
      </c>
      <c r="T80" s="4" t="str">
        <f t="shared" si="35"/>
        <v>1</v>
      </c>
      <c r="V80" s="8" t="s">
        <v>80</v>
      </c>
      <c r="W80" s="4">
        <v>6</v>
      </c>
      <c r="X80" s="4" t="str">
        <f t="shared" si="36"/>
        <v>6</v>
      </c>
      <c r="Y80" s="4" t="str">
        <f t="shared" si="37"/>
        <v>7</v>
      </c>
      <c r="Z80" s="4" t="str">
        <f t="shared" si="38"/>
        <v>8</v>
      </c>
      <c r="AA80" s="4">
        <v>7</v>
      </c>
      <c r="AB80" s="4" t="str">
        <f t="shared" si="39"/>
        <v>0.85</v>
      </c>
      <c r="AC80" s="4" t="str">
        <f t="shared" si="40"/>
        <v>0.95</v>
      </c>
      <c r="AD80" s="4" t="str">
        <f t="shared" si="41"/>
        <v>1</v>
      </c>
      <c r="AF80" s="8" t="s">
        <v>80</v>
      </c>
      <c r="AG80" s="4">
        <v>7</v>
      </c>
      <c r="AH80" s="4" t="str">
        <f t="shared" si="42"/>
        <v>7</v>
      </c>
      <c r="AI80" s="4" t="str">
        <f t="shared" si="43"/>
        <v>8</v>
      </c>
      <c r="AJ80" s="4" t="str">
        <f t="shared" si="44"/>
        <v>9</v>
      </c>
      <c r="AK80" s="4">
        <v>7</v>
      </c>
      <c r="AL80" s="4" t="str">
        <f t="shared" si="45"/>
        <v>0.85</v>
      </c>
      <c r="AM80" s="4" t="str">
        <f t="shared" si="46"/>
        <v>0.95</v>
      </c>
      <c r="AN80" s="4" t="str">
        <f t="shared" si="47"/>
        <v>1</v>
      </c>
    </row>
    <row r="81" spans="2:40" x14ac:dyDescent="0.2">
      <c r="B81" s="4" t="s">
        <v>81</v>
      </c>
      <c r="C81" s="4">
        <v>6</v>
      </c>
      <c r="D81" s="4" t="str">
        <f t="shared" si="24"/>
        <v>6</v>
      </c>
      <c r="E81" s="4" t="str">
        <f t="shared" si="25"/>
        <v>7</v>
      </c>
      <c r="F81" s="4" t="str">
        <f t="shared" si="26"/>
        <v>8</v>
      </c>
      <c r="G81" s="4">
        <v>5</v>
      </c>
      <c r="H81" s="4" t="str">
        <f t="shared" si="27"/>
        <v>0.5</v>
      </c>
      <c r="I81" s="4" t="str">
        <f t="shared" si="28"/>
        <v>0.65</v>
      </c>
      <c r="J81" s="4" t="str">
        <f t="shared" si="29"/>
        <v>0.8</v>
      </c>
      <c r="L81" s="4" t="s">
        <v>81</v>
      </c>
      <c r="M81" s="4">
        <v>7</v>
      </c>
      <c r="N81" s="4" t="str">
        <f t="shared" si="30"/>
        <v>7</v>
      </c>
      <c r="O81" s="4" t="str">
        <f t="shared" si="31"/>
        <v>8</v>
      </c>
      <c r="P81" s="4" t="str">
        <f t="shared" si="32"/>
        <v>9</v>
      </c>
      <c r="Q81" s="4">
        <v>7</v>
      </c>
      <c r="R81" s="4" t="str">
        <f t="shared" si="33"/>
        <v>0.85</v>
      </c>
      <c r="S81" s="4" t="str">
        <f t="shared" si="34"/>
        <v>0.95</v>
      </c>
      <c r="T81" s="4" t="str">
        <f t="shared" si="35"/>
        <v>1</v>
      </c>
      <c r="V81" s="8" t="s">
        <v>81</v>
      </c>
      <c r="W81" s="4">
        <v>7</v>
      </c>
      <c r="X81" s="4" t="str">
        <f t="shared" si="36"/>
        <v>7</v>
      </c>
      <c r="Y81" s="4" t="str">
        <f t="shared" si="37"/>
        <v>8</v>
      </c>
      <c r="Z81" s="4" t="str">
        <f t="shared" si="38"/>
        <v>9</v>
      </c>
      <c r="AA81" s="4">
        <v>7</v>
      </c>
      <c r="AB81" s="4" t="str">
        <f t="shared" si="39"/>
        <v>0.85</v>
      </c>
      <c r="AC81" s="4" t="str">
        <f t="shared" si="40"/>
        <v>0.95</v>
      </c>
      <c r="AD81" s="4" t="str">
        <f t="shared" si="41"/>
        <v>1</v>
      </c>
      <c r="AF81" s="8" t="s">
        <v>81</v>
      </c>
      <c r="AG81" s="4">
        <v>7</v>
      </c>
      <c r="AH81" s="4" t="str">
        <f t="shared" si="42"/>
        <v>7</v>
      </c>
      <c r="AI81" s="4" t="str">
        <f t="shared" si="43"/>
        <v>8</v>
      </c>
      <c r="AJ81" s="4" t="str">
        <f t="shared" si="44"/>
        <v>9</v>
      </c>
      <c r="AK81" s="4">
        <v>7</v>
      </c>
      <c r="AL81" s="4" t="str">
        <f t="shared" si="45"/>
        <v>0.85</v>
      </c>
      <c r="AM81" s="4" t="str">
        <f t="shared" si="46"/>
        <v>0.95</v>
      </c>
      <c r="AN81" s="4" t="str">
        <f t="shared" si="47"/>
        <v>1</v>
      </c>
    </row>
    <row r="82" spans="2:40" x14ac:dyDescent="0.2">
      <c r="B82" s="4" t="s">
        <v>82</v>
      </c>
      <c r="C82" s="4">
        <v>4</v>
      </c>
      <c r="D82" s="4" t="str">
        <f t="shared" si="24"/>
        <v>4</v>
      </c>
      <c r="E82" s="4" t="str">
        <f t="shared" si="25"/>
        <v>5</v>
      </c>
      <c r="F82" s="4" t="str">
        <f t="shared" si="26"/>
        <v>6</v>
      </c>
      <c r="G82" s="4">
        <v>5</v>
      </c>
      <c r="H82" s="4" t="str">
        <f t="shared" si="27"/>
        <v>0.5</v>
      </c>
      <c r="I82" s="4" t="str">
        <f t="shared" si="28"/>
        <v>0.65</v>
      </c>
      <c r="J82" s="4" t="str">
        <f t="shared" si="29"/>
        <v>0.8</v>
      </c>
      <c r="L82" s="4" t="s">
        <v>82</v>
      </c>
      <c r="M82" s="4">
        <v>5</v>
      </c>
      <c r="N82" s="4" t="str">
        <f t="shared" si="30"/>
        <v>5</v>
      </c>
      <c r="O82" s="4" t="str">
        <f t="shared" si="31"/>
        <v>6</v>
      </c>
      <c r="P82" s="4" t="str">
        <f t="shared" si="32"/>
        <v>7</v>
      </c>
      <c r="Q82" s="4">
        <v>6</v>
      </c>
      <c r="R82" s="4" t="str">
        <f t="shared" si="33"/>
        <v>0.7</v>
      </c>
      <c r="S82" s="4" t="str">
        <f t="shared" si="34"/>
        <v>0.8</v>
      </c>
      <c r="T82" s="4" t="str">
        <f t="shared" si="35"/>
        <v>0.9</v>
      </c>
      <c r="V82" s="8" t="s">
        <v>82</v>
      </c>
      <c r="W82" s="4">
        <v>5</v>
      </c>
      <c r="X82" s="4" t="str">
        <f t="shared" si="36"/>
        <v>5</v>
      </c>
      <c r="Y82" s="4" t="str">
        <f t="shared" si="37"/>
        <v>6</v>
      </c>
      <c r="Z82" s="4" t="str">
        <f t="shared" si="38"/>
        <v>7</v>
      </c>
      <c r="AA82" s="4">
        <v>6</v>
      </c>
      <c r="AB82" s="4" t="str">
        <f t="shared" si="39"/>
        <v>0.7</v>
      </c>
      <c r="AC82" s="4" t="str">
        <f t="shared" si="40"/>
        <v>0.8</v>
      </c>
      <c r="AD82" s="4" t="str">
        <f t="shared" si="41"/>
        <v>0.9</v>
      </c>
      <c r="AF82" s="8" t="s">
        <v>82</v>
      </c>
      <c r="AG82" s="4">
        <v>5</v>
      </c>
      <c r="AH82" s="4" t="str">
        <f t="shared" si="42"/>
        <v>5</v>
      </c>
      <c r="AI82" s="4" t="str">
        <f t="shared" si="43"/>
        <v>6</v>
      </c>
      <c r="AJ82" s="4" t="str">
        <f t="shared" si="44"/>
        <v>7</v>
      </c>
      <c r="AK82" s="4">
        <v>6</v>
      </c>
      <c r="AL82" s="4" t="str">
        <f t="shared" si="45"/>
        <v>0.7</v>
      </c>
      <c r="AM82" s="4" t="str">
        <f t="shared" si="46"/>
        <v>0.8</v>
      </c>
      <c r="AN82" s="4" t="str">
        <f t="shared" si="47"/>
        <v>0.9</v>
      </c>
    </row>
    <row r="83" spans="2:40" x14ac:dyDescent="0.2">
      <c r="B83" s="4" t="s">
        <v>83</v>
      </c>
      <c r="C83" s="4">
        <v>5</v>
      </c>
      <c r="D83" s="4" t="str">
        <f t="shared" si="24"/>
        <v>5</v>
      </c>
      <c r="E83" s="4" t="str">
        <f t="shared" si="25"/>
        <v>6</v>
      </c>
      <c r="F83" s="4" t="str">
        <f t="shared" si="26"/>
        <v>7</v>
      </c>
      <c r="G83" s="4">
        <v>7</v>
      </c>
      <c r="H83" s="4" t="str">
        <f t="shared" si="27"/>
        <v>0.85</v>
      </c>
      <c r="I83" s="4" t="str">
        <f t="shared" si="28"/>
        <v>0.95</v>
      </c>
      <c r="J83" s="4" t="str">
        <f t="shared" si="29"/>
        <v>1</v>
      </c>
      <c r="L83" s="4" t="s">
        <v>83</v>
      </c>
      <c r="M83" s="4">
        <v>5</v>
      </c>
      <c r="N83" s="4" t="str">
        <f t="shared" si="30"/>
        <v>5</v>
      </c>
      <c r="O83" s="4" t="str">
        <f t="shared" si="31"/>
        <v>6</v>
      </c>
      <c r="P83" s="4" t="str">
        <f t="shared" si="32"/>
        <v>7</v>
      </c>
      <c r="Q83" s="4">
        <v>7</v>
      </c>
      <c r="R83" s="4" t="str">
        <f t="shared" si="33"/>
        <v>0.85</v>
      </c>
      <c r="S83" s="4" t="str">
        <f t="shared" si="34"/>
        <v>0.95</v>
      </c>
      <c r="T83" s="4" t="str">
        <f t="shared" si="35"/>
        <v>1</v>
      </c>
      <c r="V83" s="8" t="s">
        <v>83</v>
      </c>
      <c r="W83" s="4">
        <v>5</v>
      </c>
      <c r="X83" s="4" t="str">
        <f t="shared" si="36"/>
        <v>5</v>
      </c>
      <c r="Y83" s="4" t="str">
        <f t="shared" si="37"/>
        <v>6</v>
      </c>
      <c r="Z83" s="4" t="str">
        <f t="shared" si="38"/>
        <v>7</v>
      </c>
      <c r="AA83" s="4">
        <v>7</v>
      </c>
      <c r="AB83" s="4" t="str">
        <f t="shared" si="39"/>
        <v>0.85</v>
      </c>
      <c r="AC83" s="4" t="str">
        <f t="shared" si="40"/>
        <v>0.95</v>
      </c>
      <c r="AD83" s="4" t="str">
        <f t="shared" si="41"/>
        <v>1</v>
      </c>
      <c r="AF83" s="8" t="s">
        <v>83</v>
      </c>
      <c r="AG83" s="4">
        <v>6</v>
      </c>
      <c r="AH83" s="4" t="str">
        <f t="shared" si="42"/>
        <v>6</v>
      </c>
      <c r="AI83" s="4" t="str">
        <f t="shared" si="43"/>
        <v>7</v>
      </c>
      <c r="AJ83" s="4" t="str">
        <f t="shared" si="44"/>
        <v>8</v>
      </c>
      <c r="AK83" s="4">
        <v>7</v>
      </c>
      <c r="AL83" s="4" t="str">
        <f t="shared" si="45"/>
        <v>0.85</v>
      </c>
      <c r="AM83" s="4" t="str">
        <f t="shared" si="46"/>
        <v>0.95</v>
      </c>
      <c r="AN83" s="4" t="str">
        <f t="shared" si="47"/>
        <v>1</v>
      </c>
    </row>
    <row r="84" spans="2:40" x14ac:dyDescent="0.2">
      <c r="B84" s="4" t="s">
        <v>84</v>
      </c>
      <c r="C84" s="4">
        <v>5</v>
      </c>
      <c r="D84" s="4" t="str">
        <f t="shared" si="24"/>
        <v>5</v>
      </c>
      <c r="E84" s="4" t="str">
        <f t="shared" si="25"/>
        <v>6</v>
      </c>
      <c r="F84" s="4" t="str">
        <f t="shared" si="26"/>
        <v>7</v>
      </c>
      <c r="G84" s="4">
        <v>7</v>
      </c>
      <c r="H84" s="4" t="str">
        <f t="shared" si="27"/>
        <v>0.85</v>
      </c>
      <c r="I84" s="4" t="str">
        <f t="shared" si="28"/>
        <v>0.95</v>
      </c>
      <c r="J84" s="4" t="str">
        <f t="shared" si="29"/>
        <v>1</v>
      </c>
      <c r="L84" s="4" t="s">
        <v>84</v>
      </c>
      <c r="M84" s="4">
        <v>5</v>
      </c>
      <c r="N84" s="4" t="str">
        <f t="shared" si="30"/>
        <v>5</v>
      </c>
      <c r="O84" s="4" t="str">
        <f t="shared" si="31"/>
        <v>6</v>
      </c>
      <c r="P84" s="4" t="str">
        <f t="shared" si="32"/>
        <v>7</v>
      </c>
      <c r="Q84" s="4">
        <v>6</v>
      </c>
      <c r="R84" s="4" t="str">
        <f t="shared" si="33"/>
        <v>0.7</v>
      </c>
      <c r="S84" s="4" t="str">
        <f t="shared" si="34"/>
        <v>0.8</v>
      </c>
      <c r="T84" s="4" t="str">
        <f t="shared" si="35"/>
        <v>0.9</v>
      </c>
      <c r="V84" s="8" t="s">
        <v>84</v>
      </c>
      <c r="W84" s="4">
        <v>5</v>
      </c>
      <c r="X84" s="4" t="str">
        <f t="shared" si="36"/>
        <v>5</v>
      </c>
      <c r="Y84" s="4" t="str">
        <f t="shared" si="37"/>
        <v>6</v>
      </c>
      <c r="Z84" s="4" t="str">
        <f t="shared" si="38"/>
        <v>7</v>
      </c>
      <c r="AA84" s="4">
        <v>6</v>
      </c>
      <c r="AB84" s="4" t="str">
        <f t="shared" si="39"/>
        <v>0.7</v>
      </c>
      <c r="AC84" s="4" t="str">
        <f t="shared" si="40"/>
        <v>0.8</v>
      </c>
      <c r="AD84" s="4" t="str">
        <f t="shared" si="41"/>
        <v>0.9</v>
      </c>
      <c r="AF84" s="8" t="s">
        <v>84</v>
      </c>
      <c r="AG84" s="4">
        <v>6</v>
      </c>
      <c r="AH84" s="4" t="str">
        <f t="shared" si="42"/>
        <v>6</v>
      </c>
      <c r="AI84" s="4" t="str">
        <f t="shared" si="43"/>
        <v>7</v>
      </c>
      <c r="AJ84" s="4" t="str">
        <f t="shared" si="44"/>
        <v>8</v>
      </c>
      <c r="AK84" s="4">
        <v>7</v>
      </c>
      <c r="AL84" s="4" t="str">
        <f t="shared" si="45"/>
        <v>0.85</v>
      </c>
      <c r="AM84" s="4" t="str">
        <f t="shared" si="46"/>
        <v>0.95</v>
      </c>
      <c r="AN84" s="4" t="str">
        <f t="shared" si="47"/>
        <v>1</v>
      </c>
    </row>
    <row r="85" spans="2:40" x14ac:dyDescent="0.2">
      <c r="B85" s="4" t="s">
        <v>85</v>
      </c>
      <c r="C85" s="4">
        <v>5</v>
      </c>
      <c r="D85" s="4" t="str">
        <f t="shared" si="24"/>
        <v>5</v>
      </c>
      <c r="E85" s="4" t="str">
        <f t="shared" si="25"/>
        <v>6</v>
      </c>
      <c r="F85" s="4" t="str">
        <f t="shared" si="26"/>
        <v>7</v>
      </c>
      <c r="G85" s="4">
        <v>5</v>
      </c>
      <c r="H85" s="4" t="str">
        <f t="shared" si="27"/>
        <v>0.5</v>
      </c>
      <c r="I85" s="4" t="str">
        <f t="shared" si="28"/>
        <v>0.65</v>
      </c>
      <c r="J85" s="4" t="str">
        <f t="shared" si="29"/>
        <v>0.8</v>
      </c>
      <c r="L85" s="4" t="s">
        <v>85</v>
      </c>
      <c r="M85" s="4">
        <v>6</v>
      </c>
      <c r="N85" s="4" t="str">
        <f t="shared" si="30"/>
        <v>6</v>
      </c>
      <c r="O85" s="4" t="str">
        <f t="shared" si="31"/>
        <v>7</v>
      </c>
      <c r="P85" s="4" t="str">
        <f t="shared" si="32"/>
        <v>8</v>
      </c>
      <c r="Q85" s="4">
        <v>6</v>
      </c>
      <c r="R85" s="4" t="str">
        <f t="shared" si="33"/>
        <v>0.7</v>
      </c>
      <c r="S85" s="4" t="str">
        <f t="shared" si="34"/>
        <v>0.8</v>
      </c>
      <c r="T85" s="4" t="str">
        <f t="shared" si="35"/>
        <v>0.9</v>
      </c>
      <c r="V85" s="8" t="s">
        <v>85</v>
      </c>
      <c r="W85" s="4">
        <v>4</v>
      </c>
      <c r="X85" s="4" t="str">
        <f t="shared" si="36"/>
        <v>4</v>
      </c>
      <c r="Y85" s="4" t="str">
        <f t="shared" si="37"/>
        <v>5</v>
      </c>
      <c r="Z85" s="4" t="str">
        <f t="shared" si="38"/>
        <v>6</v>
      </c>
      <c r="AA85" s="4">
        <v>5</v>
      </c>
      <c r="AB85" s="4" t="str">
        <f t="shared" si="39"/>
        <v>0.5</v>
      </c>
      <c r="AC85" s="4" t="str">
        <f t="shared" si="40"/>
        <v>0.65</v>
      </c>
      <c r="AD85" s="4" t="str">
        <f t="shared" si="41"/>
        <v>0.8</v>
      </c>
      <c r="AF85" s="8" t="s">
        <v>85</v>
      </c>
      <c r="AG85" s="4">
        <v>6</v>
      </c>
      <c r="AH85" s="4" t="str">
        <f t="shared" si="42"/>
        <v>6</v>
      </c>
      <c r="AI85" s="4" t="str">
        <f t="shared" si="43"/>
        <v>7</v>
      </c>
      <c r="AJ85" s="4" t="str">
        <f t="shared" si="44"/>
        <v>8</v>
      </c>
      <c r="AK85" s="4">
        <v>7</v>
      </c>
      <c r="AL85" s="4" t="str">
        <f t="shared" si="45"/>
        <v>0.85</v>
      </c>
      <c r="AM85" s="4" t="str">
        <f t="shared" si="46"/>
        <v>0.95</v>
      </c>
      <c r="AN85" s="4" t="str">
        <f t="shared" si="47"/>
        <v>1</v>
      </c>
    </row>
    <row r="86" spans="2:40" x14ac:dyDescent="0.2">
      <c r="B86" s="4" t="s">
        <v>86</v>
      </c>
      <c r="C86" s="4">
        <v>5</v>
      </c>
      <c r="D86" s="4" t="str">
        <f t="shared" si="24"/>
        <v>5</v>
      </c>
      <c r="E86" s="4" t="str">
        <f t="shared" si="25"/>
        <v>6</v>
      </c>
      <c r="F86" s="4" t="str">
        <f t="shared" si="26"/>
        <v>7</v>
      </c>
      <c r="G86" s="4">
        <v>7</v>
      </c>
      <c r="H86" s="4" t="str">
        <f t="shared" si="27"/>
        <v>0.85</v>
      </c>
      <c r="I86" s="4" t="str">
        <f t="shared" si="28"/>
        <v>0.95</v>
      </c>
      <c r="J86" s="4" t="str">
        <f t="shared" si="29"/>
        <v>1</v>
      </c>
      <c r="L86" s="4" t="s">
        <v>86</v>
      </c>
      <c r="M86" s="4">
        <v>4</v>
      </c>
      <c r="N86" s="4" t="str">
        <f t="shared" si="30"/>
        <v>4</v>
      </c>
      <c r="O86" s="4" t="str">
        <f t="shared" si="31"/>
        <v>5</v>
      </c>
      <c r="P86" s="4" t="str">
        <f t="shared" si="32"/>
        <v>6</v>
      </c>
      <c r="Q86" s="4">
        <v>6</v>
      </c>
      <c r="R86" s="4" t="str">
        <f t="shared" si="33"/>
        <v>0.7</v>
      </c>
      <c r="S86" s="4" t="str">
        <f t="shared" si="34"/>
        <v>0.8</v>
      </c>
      <c r="T86" s="4" t="str">
        <f t="shared" si="35"/>
        <v>0.9</v>
      </c>
      <c r="V86" s="8" t="s">
        <v>86</v>
      </c>
      <c r="W86" s="4">
        <v>7</v>
      </c>
      <c r="X86" s="4" t="str">
        <f t="shared" si="36"/>
        <v>7</v>
      </c>
      <c r="Y86" s="4" t="str">
        <f t="shared" si="37"/>
        <v>8</v>
      </c>
      <c r="Z86" s="4" t="str">
        <f t="shared" si="38"/>
        <v>9</v>
      </c>
      <c r="AA86" s="4">
        <v>7</v>
      </c>
      <c r="AB86" s="4" t="str">
        <f t="shared" si="39"/>
        <v>0.85</v>
      </c>
      <c r="AC86" s="4" t="str">
        <f t="shared" si="40"/>
        <v>0.95</v>
      </c>
      <c r="AD86" s="4" t="str">
        <f t="shared" si="41"/>
        <v>1</v>
      </c>
      <c r="AF86" s="8" t="s">
        <v>86</v>
      </c>
      <c r="AG86" s="4">
        <v>7</v>
      </c>
      <c r="AH86" s="4" t="str">
        <f t="shared" si="42"/>
        <v>7</v>
      </c>
      <c r="AI86" s="4" t="str">
        <f t="shared" si="43"/>
        <v>8</v>
      </c>
      <c r="AJ86" s="4" t="str">
        <f t="shared" si="44"/>
        <v>9</v>
      </c>
      <c r="AK86" s="4">
        <v>7</v>
      </c>
      <c r="AL86" s="4" t="str">
        <f t="shared" si="45"/>
        <v>0.85</v>
      </c>
      <c r="AM86" s="4" t="str">
        <f t="shared" si="46"/>
        <v>0.95</v>
      </c>
      <c r="AN86" s="4" t="str">
        <f t="shared" si="47"/>
        <v>1</v>
      </c>
    </row>
    <row r="87" spans="2:40" x14ac:dyDescent="0.2">
      <c r="B87" s="4" t="s">
        <v>87</v>
      </c>
      <c r="C87" s="4">
        <v>6</v>
      </c>
      <c r="D87" s="4" t="str">
        <f t="shared" si="24"/>
        <v>6</v>
      </c>
      <c r="E87" s="4" t="str">
        <f t="shared" si="25"/>
        <v>7</v>
      </c>
      <c r="F87" s="4" t="str">
        <f t="shared" si="26"/>
        <v>8</v>
      </c>
      <c r="G87" s="4">
        <v>5</v>
      </c>
      <c r="H87" s="4" t="str">
        <f t="shared" si="27"/>
        <v>0.5</v>
      </c>
      <c r="I87" s="4" t="str">
        <f t="shared" si="28"/>
        <v>0.65</v>
      </c>
      <c r="J87" s="4" t="str">
        <f t="shared" si="29"/>
        <v>0.8</v>
      </c>
      <c r="L87" s="4" t="s">
        <v>87</v>
      </c>
      <c r="M87" s="4">
        <v>5</v>
      </c>
      <c r="N87" s="4" t="str">
        <f t="shared" si="30"/>
        <v>5</v>
      </c>
      <c r="O87" s="4" t="str">
        <f t="shared" si="31"/>
        <v>6</v>
      </c>
      <c r="P87" s="4" t="str">
        <f t="shared" si="32"/>
        <v>7</v>
      </c>
      <c r="Q87" s="4">
        <v>5</v>
      </c>
      <c r="R87" s="4" t="str">
        <f t="shared" si="33"/>
        <v>0.5</v>
      </c>
      <c r="S87" s="4" t="str">
        <f t="shared" si="34"/>
        <v>0.65</v>
      </c>
      <c r="T87" s="4" t="str">
        <f t="shared" si="35"/>
        <v>0.8</v>
      </c>
      <c r="V87" s="8" t="s">
        <v>87</v>
      </c>
      <c r="W87" s="4">
        <v>5</v>
      </c>
      <c r="X87" s="4" t="str">
        <f t="shared" si="36"/>
        <v>5</v>
      </c>
      <c r="Y87" s="4" t="str">
        <f t="shared" si="37"/>
        <v>6</v>
      </c>
      <c r="Z87" s="4" t="str">
        <f t="shared" si="38"/>
        <v>7</v>
      </c>
      <c r="AA87" s="4">
        <v>7</v>
      </c>
      <c r="AB87" s="4" t="str">
        <f t="shared" si="39"/>
        <v>0.85</v>
      </c>
      <c r="AC87" s="4" t="str">
        <f t="shared" si="40"/>
        <v>0.95</v>
      </c>
      <c r="AD87" s="4" t="str">
        <f t="shared" si="41"/>
        <v>1</v>
      </c>
      <c r="AF87" s="8" t="s">
        <v>87</v>
      </c>
      <c r="AG87" s="4">
        <v>6</v>
      </c>
      <c r="AH87" s="4" t="str">
        <f t="shared" si="42"/>
        <v>6</v>
      </c>
      <c r="AI87" s="4" t="str">
        <f t="shared" si="43"/>
        <v>7</v>
      </c>
      <c r="AJ87" s="4" t="str">
        <f t="shared" si="44"/>
        <v>8</v>
      </c>
      <c r="AK87" s="4">
        <v>7</v>
      </c>
      <c r="AL87" s="4" t="str">
        <f t="shared" si="45"/>
        <v>0.85</v>
      </c>
      <c r="AM87" s="4" t="str">
        <f t="shared" si="46"/>
        <v>0.95</v>
      </c>
      <c r="AN87" s="4" t="str">
        <f t="shared" si="47"/>
        <v>1</v>
      </c>
    </row>
    <row r="88" spans="2:40" x14ac:dyDescent="0.2">
      <c r="B88" s="4" t="s">
        <v>88</v>
      </c>
      <c r="C88" s="4">
        <v>6</v>
      </c>
      <c r="D88" s="4" t="str">
        <f t="shared" si="24"/>
        <v>6</v>
      </c>
      <c r="E88" s="4" t="str">
        <f t="shared" si="25"/>
        <v>7</v>
      </c>
      <c r="F88" s="4" t="str">
        <f t="shared" si="26"/>
        <v>8</v>
      </c>
      <c r="G88" s="4">
        <v>5</v>
      </c>
      <c r="H88" s="4" t="str">
        <f t="shared" si="27"/>
        <v>0.5</v>
      </c>
      <c r="I88" s="4" t="str">
        <f t="shared" si="28"/>
        <v>0.65</v>
      </c>
      <c r="J88" s="4" t="str">
        <f t="shared" si="29"/>
        <v>0.8</v>
      </c>
      <c r="L88" s="4" t="s">
        <v>88</v>
      </c>
      <c r="M88" s="4">
        <v>6</v>
      </c>
      <c r="N88" s="4" t="str">
        <f t="shared" si="30"/>
        <v>6</v>
      </c>
      <c r="O88" s="4" t="str">
        <f t="shared" si="31"/>
        <v>7</v>
      </c>
      <c r="P88" s="4" t="str">
        <f t="shared" si="32"/>
        <v>8</v>
      </c>
      <c r="Q88" s="4">
        <v>5</v>
      </c>
      <c r="R88" s="4" t="str">
        <f t="shared" si="33"/>
        <v>0.5</v>
      </c>
      <c r="S88" s="4" t="str">
        <f t="shared" si="34"/>
        <v>0.65</v>
      </c>
      <c r="T88" s="4" t="str">
        <f t="shared" si="35"/>
        <v>0.8</v>
      </c>
      <c r="V88" s="8" t="s">
        <v>88</v>
      </c>
      <c r="W88" s="4">
        <v>6</v>
      </c>
      <c r="X88" s="4" t="str">
        <f t="shared" si="36"/>
        <v>6</v>
      </c>
      <c r="Y88" s="4" t="str">
        <f t="shared" si="37"/>
        <v>7</v>
      </c>
      <c r="Z88" s="4" t="str">
        <f t="shared" si="38"/>
        <v>8</v>
      </c>
      <c r="AA88" s="4">
        <v>7</v>
      </c>
      <c r="AB88" s="4" t="str">
        <f t="shared" si="39"/>
        <v>0.85</v>
      </c>
      <c r="AC88" s="4" t="str">
        <f t="shared" si="40"/>
        <v>0.95</v>
      </c>
      <c r="AD88" s="4" t="str">
        <f t="shared" si="41"/>
        <v>1</v>
      </c>
      <c r="AF88" s="8" t="s">
        <v>88</v>
      </c>
      <c r="AG88" s="4">
        <v>7</v>
      </c>
      <c r="AH88" s="4" t="str">
        <f t="shared" si="42"/>
        <v>7</v>
      </c>
      <c r="AI88" s="4" t="str">
        <f t="shared" si="43"/>
        <v>8</v>
      </c>
      <c r="AJ88" s="4" t="str">
        <f t="shared" si="44"/>
        <v>9</v>
      </c>
      <c r="AK88" s="4">
        <v>7</v>
      </c>
      <c r="AL88" s="4" t="str">
        <f t="shared" si="45"/>
        <v>0.85</v>
      </c>
      <c r="AM88" s="4" t="str">
        <f t="shared" si="46"/>
        <v>0.95</v>
      </c>
      <c r="AN88" s="4" t="str">
        <f t="shared" si="47"/>
        <v>1</v>
      </c>
    </row>
    <row r="89" spans="2:40" x14ac:dyDescent="0.2">
      <c r="B89" s="4" t="s">
        <v>89</v>
      </c>
      <c r="C89" s="4">
        <v>6</v>
      </c>
      <c r="D89" s="4" t="str">
        <f t="shared" si="24"/>
        <v>6</v>
      </c>
      <c r="E89" s="4" t="str">
        <f t="shared" si="25"/>
        <v>7</v>
      </c>
      <c r="F89" s="4" t="str">
        <f t="shared" si="26"/>
        <v>8</v>
      </c>
      <c r="G89" s="4">
        <v>5</v>
      </c>
      <c r="H89" s="4" t="str">
        <f t="shared" si="27"/>
        <v>0.5</v>
      </c>
      <c r="I89" s="4" t="str">
        <f t="shared" si="28"/>
        <v>0.65</v>
      </c>
      <c r="J89" s="4" t="str">
        <f t="shared" si="29"/>
        <v>0.8</v>
      </c>
      <c r="L89" s="4" t="s">
        <v>89</v>
      </c>
      <c r="M89" s="4">
        <v>6</v>
      </c>
      <c r="N89" s="4" t="str">
        <f t="shared" si="30"/>
        <v>6</v>
      </c>
      <c r="O89" s="4" t="str">
        <f t="shared" si="31"/>
        <v>7</v>
      </c>
      <c r="P89" s="4" t="str">
        <f t="shared" si="32"/>
        <v>8</v>
      </c>
      <c r="Q89" s="4">
        <v>5</v>
      </c>
      <c r="R89" s="4" t="str">
        <f t="shared" si="33"/>
        <v>0.5</v>
      </c>
      <c r="S89" s="4" t="str">
        <f t="shared" si="34"/>
        <v>0.65</v>
      </c>
      <c r="T89" s="4" t="str">
        <f t="shared" si="35"/>
        <v>0.8</v>
      </c>
      <c r="V89" s="8" t="s">
        <v>89</v>
      </c>
      <c r="W89" s="4">
        <v>6</v>
      </c>
      <c r="X89" s="4" t="str">
        <f t="shared" si="36"/>
        <v>6</v>
      </c>
      <c r="Y89" s="4" t="str">
        <f t="shared" si="37"/>
        <v>7</v>
      </c>
      <c r="Z89" s="4" t="str">
        <f t="shared" si="38"/>
        <v>8</v>
      </c>
      <c r="AA89" s="4">
        <v>7</v>
      </c>
      <c r="AB89" s="4" t="str">
        <f t="shared" si="39"/>
        <v>0.85</v>
      </c>
      <c r="AC89" s="4" t="str">
        <f t="shared" si="40"/>
        <v>0.95</v>
      </c>
      <c r="AD89" s="4" t="str">
        <f t="shared" si="41"/>
        <v>1</v>
      </c>
      <c r="AF89" s="8" t="s">
        <v>89</v>
      </c>
      <c r="AG89" s="4">
        <v>6</v>
      </c>
      <c r="AH89" s="4" t="str">
        <f t="shared" si="42"/>
        <v>6</v>
      </c>
      <c r="AI89" s="4" t="str">
        <f t="shared" si="43"/>
        <v>7</v>
      </c>
      <c r="AJ89" s="4" t="str">
        <f t="shared" si="44"/>
        <v>8</v>
      </c>
      <c r="AK89" s="4">
        <v>7</v>
      </c>
      <c r="AL89" s="4" t="str">
        <f t="shared" si="45"/>
        <v>0.85</v>
      </c>
      <c r="AM89" s="4" t="str">
        <f t="shared" si="46"/>
        <v>0.95</v>
      </c>
      <c r="AN89" s="4" t="str">
        <f t="shared" si="47"/>
        <v>1</v>
      </c>
    </row>
    <row r="90" spans="2:40" x14ac:dyDescent="0.2">
      <c r="B90" s="4" t="s">
        <v>90</v>
      </c>
      <c r="C90" s="4">
        <v>4</v>
      </c>
      <c r="D90" s="4" t="str">
        <f t="shared" si="24"/>
        <v>4</v>
      </c>
      <c r="E90" s="4" t="str">
        <f t="shared" si="25"/>
        <v>5</v>
      </c>
      <c r="F90" s="4" t="str">
        <f t="shared" si="26"/>
        <v>6</v>
      </c>
      <c r="G90" s="4">
        <v>6</v>
      </c>
      <c r="H90" s="4" t="str">
        <f t="shared" si="27"/>
        <v>0.7</v>
      </c>
      <c r="I90" s="4" t="str">
        <f t="shared" si="28"/>
        <v>0.8</v>
      </c>
      <c r="J90" s="4" t="str">
        <f t="shared" si="29"/>
        <v>0.9</v>
      </c>
      <c r="L90" s="4" t="s">
        <v>90</v>
      </c>
      <c r="M90" s="4">
        <v>5</v>
      </c>
      <c r="N90" s="4" t="str">
        <f t="shared" si="30"/>
        <v>5</v>
      </c>
      <c r="O90" s="4" t="str">
        <f t="shared" si="31"/>
        <v>6</v>
      </c>
      <c r="P90" s="4" t="str">
        <f t="shared" si="32"/>
        <v>7</v>
      </c>
      <c r="Q90" s="4">
        <v>7</v>
      </c>
      <c r="R90" s="4" t="str">
        <f t="shared" si="33"/>
        <v>0.85</v>
      </c>
      <c r="S90" s="4" t="str">
        <f t="shared" si="34"/>
        <v>0.95</v>
      </c>
      <c r="T90" s="4" t="str">
        <f t="shared" si="35"/>
        <v>1</v>
      </c>
      <c r="V90" s="8" t="s">
        <v>90</v>
      </c>
      <c r="W90" s="4">
        <v>5</v>
      </c>
      <c r="X90" s="4" t="str">
        <f t="shared" si="36"/>
        <v>5</v>
      </c>
      <c r="Y90" s="4" t="str">
        <f t="shared" si="37"/>
        <v>6</v>
      </c>
      <c r="Z90" s="4" t="str">
        <f t="shared" si="38"/>
        <v>7</v>
      </c>
      <c r="AA90" s="4">
        <v>6</v>
      </c>
      <c r="AB90" s="4" t="str">
        <f t="shared" si="39"/>
        <v>0.7</v>
      </c>
      <c r="AC90" s="4" t="str">
        <f t="shared" si="40"/>
        <v>0.8</v>
      </c>
      <c r="AD90" s="4" t="str">
        <f t="shared" si="41"/>
        <v>0.9</v>
      </c>
      <c r="AF90" s="8" t="s">
        <v>90</v>
      </c>
      <c r="AG90" s="4">
        <v>7</v>
      </c>
      <c r="AH90" s="4" t="str">
        <f t="shared" si="42"/>
        <v>7</v>
      </c>
      <c r="AI90" s="4" t="str">
        <f t="shared" si="43"/>
        <v>8</v>
      </c>
      <c r="AJ90" s="4" t="str">
        <f t="shared" si="44"/>
        <v>9</v>
      </c>
      <c r="AK90" s="4">
        <v>7</v>
      </c>
      <c r="AL90" s="4" t="str">
        <f t="shared" si="45"/>
        <v>0.85</v>
      </c>
      <c r="AM90" s="4" t="str">
        <f t="shared" si="46"/>
        <v>0.95</v>
      </c>
      <c r="AN90" s="4" t="str">
        <f t="shared" si="47"/>
        <v>1</v>
      </c>
    </row>
    <row r="91" spans="2:40" x14ac:dyDescent="0.2">
      <c r="B91" s="4" t="s">
        <v>91</v>
      </c>
      <c r="C91" s="4">
        <v>6</v>
      </c>
      <c r="D91" s="4" t="str">
        <f t="shared" si="24"/>
        <v>6</v>
      </c>
      <c r="E91" s="4" t="str">
        <f t="shared" si="25"/>
        <v>7</v>
      </c>
      <c r="F91" s="4" t="str">
        <f t="shared" si="26"/>
        <v>8</v>
      </c>
      <c r="G91" s="4">
        <v>7</v>
      </c>
      <c r="H91" s="4" t="str">
        <f t="shared" si="27"/>
        <v>0.85</v>
      </c>
      <c r="I91" s="4" t="str">
        <f t="shared" si="28"/>
        <v>0.95</v>
      </c>
      <c r="J91" s="4" t="str">
        <f t="shared" si="29"/>
        <v>1</v>
      </c>
      <c r="L91" s="4" t="s">
        <v>91</v>
      </c>
      <c r="M91" s="4">
        <v>6</v>
      </c>
      <c r="N91" s="4" t="str">
        <f t="shared" si="30"/>
        <v>6</v>
      </c>
      <c r="O91" s="4" t="str">
        <f t="shared" si="31"/>
        <v>7</v>
      </c>
      <c r="P91" s="4" t="str">
        <f t="shared" si="32"/>
        <v>8</v>
      </c>
      <c r="Q91" s="4">
        <v>7</v>
      </c>
      <c r="R91" s="4" t="str">
        <f t="shared" si="33"/>
        <v>0.85</v>
      </c>
      <c r="S91" s="4" t="str">
        <f t="shared" si="34"/>
        <v>0.95</v>
      </c>
      <c r="T91" s="4" t="str">
        <f t="shared" si="35"/>
        <v>1</v>
      </c>
      <c r="V91" s="8" t="s">
        <v>91</v>
      </c>
      <c r="W91" s="4">
        <v>6</v>
      </c>
      <c r="X91" s="4" t="str">
        <f t="shared" si="36"/>
        <v>6</v>
      </c>
      <c r="Y91" s="4" t="str">
        <f t="shared" si="37"/>
        <v>7</v>
      </c>
      <c r="Z91" s="4" t="str">
        <f t="shared" si="38"/>
        <v>8</v>
      </c>
      <c r="AA91" s="4">
        <v>7</v>
      </c>
      <c r="AB91" s="4" t="str">
        <f t="shared" si="39"/>
        <v>0.85</v>
      </c>
      <c r="AC91" s="4" t="str">
        <f t="shared" si="40"/>
        <v>0.95</v>
      </c>
      <c r="AD91" s="4" t="str">
        <f t="shared" si="41"/>
        <v>1</v>
      </c>
      <c r="AF91" s="8" t="s">
        <v>91</v>
      </c>
      <c r="AG91" s="4">
        <v>7</v>
      </c>
      <c r="AH91" s="4" t="str">
        <f t="shared" si="42"/>
        <v>7</v>
      </c>
      <c r="AI91" s="4" t="str">
        <f t="shared" si="43"/>
        <v>8</v>
      </c>
      <c r="AJ91" s="4" t="str">
        <f t="shared" si="44"/>
        <v>9</v>
      </c>
      <c r="AK91" s="4">
        <v>7</v>
      </c>
      <c r="AL91" s="4" t="str">
        <f t="shared" si="45"/>
        <v>0.85</v>
      </c>
      <c r="AM91" s="4" t="str">
        <f t="shared" si="46"/>
        <v>0.95</v>
      </c>
      <c r="AN91" s="4" t="str">
        <f t="shared" si="47"/>
        <v>1</v>
      </c>
    </row>
    <row r="92" spans="2:40" x14ac:dyDescent="0.2">
      <c r="B92" s="4" t="s">
        <v>92</v>
      </c>
      <c r="C92" s="4">
        <v>3</v>
      </c>
      <c r="D92" s="4" t="str">
        <f t="shared" si="24"/>
        <v>3</v>
      </c>
      <c r="E92" s="4" t="str">
        <f t="shared" si="25"/>
        <v>4</v>
      </c>
      <c r="F92" s="4" t="str">
        <f t="shared" si="26"/>
        <v>5</v>
      </c>
      <c r="G92" s="4">
        <v>5</v>
      </c>
      <c r="H92" s="4" t="str">
        <f t="shared" si="27"/>
        <v>0.5</v>
      </c>
      <c r="I92" s="4" t="str">
        <f t="shared" si="28"/>
        <v>0.65</v>
      </c>
      <c r="J92" s="4" t="str">
        <f t="shared" si="29"/>
        <v>0.8</v>
      </c>
      <c r="L92" s="4" t="s">
        <v>92</v>
      </c>
      <c r="M92" s="4">
        <v>3</v>
      </c>
      <c r="N92" s="4" t="str">
        <f t="shared" si="30"/>
        <v>3</v>
      </c>
      <c r="O92" s="4" t="str">
        <f t="shared" si="31"/>
        <v>4</v>
      </c>
      <c r="P92" s="4" t="str">
        <f t="shared" si="32"/>
        <v>5</v>
      </c>
      <c r="Q92" s="4">
        <v>7</v>
      </c>
      <c r="R92" s="4" t="str">
        <f t="shared" si="33"/>
        <v>0.85</v>
      </c>
      <c r="S92" s="4" t="str">
        <f t="shared" si="34"/>
        <v>0.95</v>
      </c>
      <c r="T92" s="4" t="str">
        <f t="shared" si="35"/>
        <v>1</v>
      </c>
      <c r="V92" s="8" t="s">
        <v>92</v>
      </c>
      <c r="W92" s="4">
        <v>3</v>
      </c>
      <c r="X92" s="4" t="str">
        <f t="shared" si="36"/>
        <v>3</v>
      </c>
      <c r="Y92" s="4" t="str">
        <f t="shared" si="37"/>
        <v>4</v>
      </c>
      <c r="Z92" s="4" t="str">
        <f t="shared" si="38"/>
        <v>5</v>
      </c>
      <c r="AA92" s="4">
        <v>6</v>
      </c>
      <c r="AB92" s="4" t="str">
        <f t="shared" si="39"/>
        <v>0.7</v>
      </c>
      <c r="AC92" s="4" t="str">
        <f t="shared" si="40"/>
        <v>0.8</v>
      </c>
      <c r="AD92" s="4" t="str">
        <f t="shared" si="41"/>
        <v>0.9</v>
      </c>
      <c r="AF92" s="8" t="s">
        <v>92</v>
      </c>
      <c r="AG92" s="4">
        <v>3</v>
      </c>
      <c r="AH92" s="4" t="str">
        <f t="shared" si="42"/>
        <v>3</v>
      </c>
      <c r="AI92" s="4" t="str">
        <f t="shared" si="43"/>
        <v>4</v>
      </c>
      <c r="AJ92" s="4" t="str">
        <f t="shared" si="44"/>
        <v>5</v>
      </c>
      <c r="AK92" s="4">
        <v>6</v>
      </c>
      <c r="AL92" s="4" t="str">
        <f t="shared" si="45"/>
        <v>0.7</v>
      </c>
      <c r="AM92" s="4" t="str">
        <f t="shared" si="46"/>
        <v>0.8</v>
      </c>
      <c r="AN92" s="4" t="str">
        <f t="shared" si="47"/>
        <v>0.9</v>
      </c>
    </row>
    <row r="93" spans="2:40" x14ac:dyDescent="0.2">
      <c r="B93" s="4" t="s">
        <v>93</v>
      </c>
      <c r="C93" s="4">
        <v>6</v>
      </c>
      <c r="D93" s="4" t="str">
        <f t="shared" si="24"/>
        <v>6</v>
      </c>
      <c r="E93" s="4" t="str">
        <f t="shared" si="25"/>
        <v>7</v>
      </c>
      <c r="F93" s="4" t="str">
        <f t="shared" si="26"/>
        <v>8</v>
      </c>
      <c r="G93" s="4">
        <v>7</v>
      </c>
      <c r="H93" s="4" t="str">
        <f t="shared" si="27"/>
        <v>0.85</v>
      </c>
      <c r="I93" s="4" t="str">
        <f t="shared" si="28"/>
        <v>0.95</v>
      </c>
      <c r="J93" s="4" t="str">
        <f t="shared" si="29"/>
        <v>1</v>
      </c>
      <c r="L93" s="4" t="s">
        <v>93</v>
      </c>
      <c r="M93" s="4">
        <v>6</v>
      </c>
      <c r="N93" s="4" t="str">
        <f t="shared" si="30"/>
        <v>6</v>
      </c>
      <c r="O93" s="4" t="str">
        <f t="shared" si="31"/>
        <v>7</v>
      </c>
      <c r="P93" s="4" t="str">
        <f t="shared" si="32"/>
        <v>8</v>
      </c>
      <c r="Q93" s="4">
        <v>7</v>
      </c>
      <c r="R93" s="4" t="str">
        <f t="shared" si="33"/>
        <v>0.85</v>
      </c>
      <c r="S93" s="4" t="str">
        <f t="shared" si="34"/>
        <v>0.95</v>
      </c>
      <c r="T93" s="4" t="str">
        <f t="shared" si="35"/>
        <v>1</v>
      </c>
      <c r="V93" s="8" t="s">
        <v>93</v>
      </c>
      <c r="W93" s="4">
        <v>6</v>
      </c>
      <c r="X93" s="4" t="str">
        <f t="shared" si="36"/>
        <v>6</v>
      </c>
      <c r="Y93" s="4" t="str">
        <f t="shared" si="37"/>
        <v>7</v>
      </c>
      <c r="Z93" s="4" t="str">
        <f t="shared" si="38"/>
        <v>8</v>
      </c>
      <c r="AA93" s="4">
        <v>7</v>
      </c>
      <c r="AB93" s="4" t="str">
        <f t="shared" si="39"/>
        <v>0.85</v>
      </c>
      <c r="AC93" s="4" t="str">
        <f t="shared" si="40"/>
        <v>0.95</v>
      </c>
      <c r="AD93" s="4" t="str">
        <f t="shared" si="41"/>
        <v>1</v>
      </c>
      <c r="AF93" s="8" t="s">
        <v>93</v>
      </c>
      <c r="AG93" s="4">
        <v>6</v>
      </c>
      <c r="AH93" s="4" t="str">
        <f t="shared" si="42"/>
        <v>6</v>
      </c>
      <c r="AI93" s="4" t="str">
        <f t="shared" si="43"/>
        <v>7</v>
      </c>
      <c r="AJ93" s="4" t="str">
        <f t="shared" si="44"/>
        <v>8</v>
      </c>
      <c r="AK93" s="4">
        <v>7</v>
      </c>
      <c r="AL93" s="4" t="str">
        <f t="shared" si="45"/>
        <v>0.85</v>
      </c>
      <c r="AM93" s="4" t="str">
        <f t="shared" si="46"/>
        <v>0.95</v>
      </c>
      <c r="AN93" s="4" t="str">
        <f t="shared" si="47"/>
        <v>1</v>
      </c>
    </row>
    <row r="94" spans="2:40" x14ac:dyDescent="0.2">
      <c r="B94" s="4" t="s">
        <v>94</v>
      </c>
      <c r="C94" s="4">
        <v>2</v>
      </c>
      <c r="D94" s="4" t="str">
        <f t="shared" si="24"/>
        <v>2</v>
      </c>
      <c r="E94" s="4" t="str">
        <f t="shared" si="25"/>
        <v>3</v>
      </c>
      <c r="F94" s="4" t="str">
        <f t="shared" si="26"/>
        <v>4</v>
      </c>
      <c r="G94" s="4">
        <v>4</v>
      </c>
      <c r="H94" s="4" t="str">
        <f t="shared" si="27"/>
        <v>0.3</v>
      </c>
      <c r="I94" s="4" t="str">
        <f t="shared" si="28"/>
        <v>0.5</v>
      </c>
      <c r="J94" s="4" t="str">
        <f t="shared" si="29"/>
        <v>0.7</v>
      </c>
      <c r="L94" s="4" t="s">
        <v>94</v>
      </c>
      <c r="M94" s="4">
        <v>2</v>
      </c>
      <c r="N94" s="4" t="str">
        <f t="shared" si="30"/>
        <v>2</v>
      </c>
      <c r="O94" s="4" t="str">
        <f t="shared" si="31"/>
        <v>3</v>
      </c>
      <c r="P94" s="4" t="str">
        <f t="shared" si="32"/>
        <v>4</v>
      </c>
      <c r="Q94" s="4">
        <v>4</v>
      </c>
      <c r="R94" s="4" t="str">
        <f t="shared" si="33"/>
        <v>0.3</v>
      </c>
      <c r="S94" s="4" t="str">
        <f t="shared" si="34"/>
        <v>0.5</v>
      </c>
      <c r="T94" s="4" t="str">
        <f t="shared" si="35"/>
        <v>0.7</v>
      </c>
      <c r="V94" s="8" t="s">
        <v>94</v>
      </c>
      <c r="W94" s="4">
        <v>2</v>
      </c>
      <c r="X94" s="4" t="str">
        <f t="shared" si="36"/>
        <v>2</v>
      </c>
      <c r="Y94" s="4" t="str">
        <f t="shared" si="37"/>
        <v>3</v>
      </c>
      <c r="Z94" s="4" t="str">
        <f t="shared" si="38"/>
        <v>4</v>
      </c>
      <c r="AA94" s="4">
        <v>5</v>
      </c>
      <c r="AB94" s="4" t="str">
        <f t="shared" si="39"/>
        <v>0.5</v>
      </c>
      <c r="AC94" s="4" t="str">
        <f t="shared" si="40"/>
        <v>0.65</v>
      </c>
      <c r="AD94" s="4" t="str">
        <f t="shared" si="41"/>
        <v>0.8</v>
      </c>
      <c r="AF94" s="8" t="s">
        <v>94</v>
      </c>
      <c r="AG94" s="4">
        <v>3</v>
      </c>
      <c r="AH94" s="4" t="str">
        <f t="shared" si="42"/>
        <v>3</v>
      </c>
      <c r="AI94" s="4" t="str">
        <f t="shared" si="43"/>
        <v>4</v>
      </c>
      <c r="AJ94" s="4" t="str">
        <f t="shared" si="44"/>
        <v>5</v>
      </c>
      <c r="AK94" s="4">
        <v>4</v>
      </c>
      <c r="AL94" s="4" t="str">
        <f t="shared" si="45"/>
        <v>0.3</v>
      </c>
      <c r="AM94" s="4" t="str">
        <f t="shared" si="46"/>
        <v>0.5</v>
      </c>
      <c r="AN94" s="4" t="str">
        <f t="shared" si="47"/>
        <v>0.7</v>
      </c>
    </row>
    <row r="95" spans="2:40" ht="16" customHeight="1" x14ac:dyDescent="0.2">
      <c r="B95" s="39" t="s">
        <v>186</v>
      </c>
      <c r="C95" s="39"/>
      <c r="D95" s="44">
        <f t="array" ref="D95">SUM(VALUE(D3:D94))/92</f>
        <v>5.1195652173913047</v>
      </c>
      <c r="E95" s="44">
        <f t="array" ref="E95">SUM(VALUE(E3:E94))/92</f>
        <v>6.1195652173913047</v>
      </c>
      <c r="F95" s="44">
        <f t="array" ref="F95">SUM(VALUE(F3:F94))/92</f>
        <v>7.1195652173913047</v>
      </c>
      <c r="G95" s="38" t="s">
        <v>187</v>
      </c>
      <c r="H95" s="44">
        <f t="array" ref="H95">SUM(VALUE(H3:H94))/92</f>
        <v>0.64293478260869608</v>
      </c>
      <c r="I95" s="44">
        <f t="array" ref="I95">SUM(VALUE(I3:I94))/92</f>
        <v>0.77065217391304353</v>
      </c>
      <c r="J95" s="44">
        <f t="array" ref="J95">SUM(VALUE(J3:J94))/92</f>
        <v>0.88043478260869534</v>
      </c>
      <c r="L95" s="39" t="s">
        <v>188</v>
      </c>
      <c r="M95" s="39"/>
      <c r="N95" s="44">
        <f t="array" ref="N95">SUM(VALUE(N3:N94))/92</f>
        <v>5.0652173913043477</v>
      </c>
      <c r="O95" s="44">
        <f t="array" ref="O95">SUM(VALUE(O3:O94))/92</f>
        <v>6.0652173913043477</v>
      </c>
      <c r="P95" s="44">
        <f t="array" ref="P95">SUM(VALUE(P3:P94))/92</f>
        <v>7.0652173913043477</v>
      </c>
      <c r="Q95" s="38" t="s">
        <v>189</v>
      </c>
      <c r="R95" s="44">
        <f t="array" ref="R95">SUM(VALUE(R3:R94))/92</f>
        <v>0.68967391304347891</v>
      </c>
      <c r="S95" s="44">
        <f t="array" ref="S95">SUM(VALUE(S3:S94))/92</f>
        <v>0.80978260869565244</v>
      </c>
      <c r="T95" s="44">
        <f t="array" ref="T95">SUM(VALUE(T3:T94))/92</f>
        <v>0.90652173913043466</v>
      </c>
      <c r="V95" s="39" t="s">
        <v>190</v>
      </c>
      <c r="W95" s="39"/>
      <c r="X95" s="44">
        <f t="array" ref="X95">SUM(VALUE(X3:X94))/92</f>
        <v>5.0760869565217392</v>
      </c>
      <c r="Y95" s="44">
        <f t="array" ref="Y95">SUM(VALUE(Y3:Y94))/92</f>
        <v>6.0760869565217392</v>
      </c>
      <c r="Z95" s="44">
        <f t="array" ref="Z95">SUM(VALUE(Z3:Z94))/92</f>
        <v>7.0760869565217392</v>
      </c>
      <c r="AA95" s="38" t="s">
        <v>191</v>
      </c>
      <c r="AB95" s="44">
        <f t="array" ref="AB95">SUM(VALUE(AB3:AB94))/92</f>
        <v>0.6635869565217396</v>
      </c>
      <c r="AC95" s="44">
        <f t="array" ref="AC95">SUM(VALUE(AC3:AC94))/92</f>
        <v>0.78695652173913067</v>
      </c>
      <c r="AD95" s="44">
        <f t="array" ref="AD95">SUM(VALUE(AD3:AD94))/92</f>
        <v>0.8913043478260867</v>
      </c>
      <c r="AF95" s="39" t="s">
        <v>192</v>
      </c>
      <c r="AG95" s="39"/>
      <c r="AH95" s="44">
        <f t="array" ref="AH95">SUM(VALUE(AH3:AH94))/92</f>
        <v>5.7173913043478262</v>
      </c>
      <c r="AI95" s="44">
        <f t="array" ref="AI95">SUM(VALUE(AI3:AI94))/92</f>
        <v>6.7173913043478262</v>
      </c>
      <c r="AJ95" s="44">
        <f t="array" ref="AJ95">SUM(VALUE(AJ3:AJ94))/92</f>
        <v>7.7173913043478262</v>
      </c>
      <c r="AK95" s="38" t="s">
        <v>193</v>
      </c>
      <c r="AL95" s="44">
        <f t="array" ref="AL95">SUM(VALUE(AL3:AL94))/92</f>
        <v>0.73315217391304399</v>
      </c>
      <c r="AM95" s="44">
        <f t="array" ref="AM95">SUM(VALUE(AM3:AM94))/92</f>
        <v>0.84891304347826158</v>
      </c>
      <c r="AN95" s="44">
        <f t="array" ref="AN95">SUM(VALUE(AN3:AN94))/92</f>
        <v>0.93260869565217375</v>
      </c>
    </row>
    <row r="96" spans="2:40" x14ac:dyDescent="0.2">
      <c r="B96" s="39"/>
      <c r="C96" s="39"/>
      <c r="D96" s="43"/>
      <c r="E96" s="43"/>
      <c r="F96" s="43"/>
      <c r="G96" s="38"/>
      <c r="H96" s="43"/>
      <c r="I96" s="43"/>
      <c r="J96" s="43"/>
      <c r="L96" s="39"/>
      <c r="M96" s="39"/>
      <c r="N96" s="43"/>
      <c r="O96" s="43"/>
      <c r="P96" s="43"/>
      <c r="Q96" s="38"/>
      <c r="R96" s="43"/>
      <c r="S96" s="43"/>
      <c r="T96" s="43"/>
      <c r="V96" s="39"/>
      <c r="W96" s="39"/>
      <c r="X96" s="43"/>
      <c r="Y96" s="43"/>
      <c r="Z96" s="43"/>
      <c r="AA96" s="38"/>
      <c r="AB96" s="43"/>
      <c r="AC96" s="43"/>
      <c r="AD96" s="43"/>
      <c r="AF96" s="39"/>
      <c r="AG96" s="39"/>
      <c r="AH96" s="43"/>
      <c r="AI96" s="43"/>
      <c r="AJ96" s="43"/>
      <c r="AK96" s="38"/>
      <c r="AL96" s="43"/>
      <c r="AM96" s="43"/>
      <c r="AN96" s="43"/>
    </row>
  </sheetData>
  <mergeCells count="16">
    <mergeCell ref="AA95:AA96"/>
    <mergeCell ref="AF95:AG96"/>
    <mergeCell ref="AK95:AK96"/>
    <mergeCell ref="B95:C96"/>
    <mergeCell ref="G95:G96"/>
    <mergeCell ref="AH2:AJ2"/>
    <mergeCell ref="AL2:AN2"/>
    <mergeCell ref="AB2:AD2"/>
    <mergeCell ref="L95:M96"/>
    <mergeCell ref="Q95:Q96"/>
    <mergeCell ref="V95:W96"/>
    <mergeCell ref="D2:F2"/>
    <mergeCell ref="H2:J2"/>
    <mergeCell ref="N2:P2"/>
    <mergeCell ref="R2:T2"/>
    <mergeCell ref="X2:Z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CAD84-E0E5-0F46-80E5-C71220D55EB2}">
  <dimension ref="B1:AQ71"/>
  <sheetViews>
    <sheetView topLeftCell="K42" zoomScale="116" workbookViewId="0">
      <selection activeCell="N47" sqref="N47:X53"/>
    </sheetView>
  </sheetViews>
  <sheetFormatPr baseColWidth="10" defaultRowHeight="16" x14ac:dyDescent="0.2"/>
  <cols>
    <col min="2" max="2" width="18.5" style="49" customWidth="1"/>
    <col min="3" max="11" width="10.83203125" style="49" customWidth="1"/>
    <col min="12" max="12" width="17.6640625" style="49" customWidth="1"/>
    <col min="20" max="30" width="6.83203125" customWidth="1"/>
    <col min="33" max="43" width="6.83203125" customWidth="1"/>
  </cols>
  <sheetData>
    <row r="1" spans="2:43" x14ac:dyDescent="0.2">
      <c r="B1" s="49" t="s">
        <v>199</v>
      </c>
    </row>
    <row r="2" spans="2:43" x14ac:dyDescent="0.2">
      <c r="B2" s="28" t="s">
        <v>194</v>
      </c>
      <c r="C2" s="37" t="s">
        <v>195</v>
      </c>
      <c r="D2" s="37"/>
      <c r="E2" s="37"/>
      <c r="F2" s="37" t="s">
        <v>196</v>
      </c>
      <c r="G2" s="37"/>
      <c r="H2" s="37"/>
      <c r="I2" s="37" t="s">
        <v>197</v>
      </c>
      <c r="J2" s="37"/>
      <c r="K2" s="37"/>
      <c r="L2" s="28" t="s">
        <v>198</v>
      </c>
    </row>
    <row r="3" spans="2:43" x14ac:dyDescent="0.2">
      <c r="B3" s="27" t="s">
        <v>96</v>
      </c>
      <c r="C3" s="50">
        <v>5.4130434782608692</v>
      </c>
      <c r="D3" s="50">
        <v>6.4130434782608692</v>
      </c>
      <c r="E3" s="50">
        <v>7.4130434782608692</v>
      </c>
      <c r="F3" s="50">
        <v>0.60163043478260902</v>
      </c>
      <c r="G3" s="50">
        <v>0.73804347826086947</v>
      </c>
      <c r="H3" s="50">
        <v>0.85869565217391253</v>
      </c>
      <c r="I3" s="50">
        <f>C3*F3</f>
        <v>3.256651701323253</v>
      </c>
      <c r="J3" s="50">
        <f>D3*G3</f>
        <v>4.7331049149338362</v>
      </c>
      <c r="K3" s="50">
        <f>E3*H3</f>
        <v>6.3655482041587863</v>
      </c>
      <c r="L3" s="50">
        <f>(I3+J3+K3)/3</f>
        <v>4.7851016068052923</v>
      </c>
      <c r="T3" s="28" t="s">
        <v>194</v>
      </c>
      <c r="U3" s="37" t="s">
        <v>195</v>
      </c>
      <c r="V3" s="37"/>
      <c r="W3" s="37"/>
      <c r="X3" s="37" t="s">
        <v>196</v>
      </c>
      <c r="Y3" s="37"/>
      <c r="Z3" s="37"/>
      <c r="AA3" s="37" t="s">
        <v>197</v>
      </c>
      <c r="AB3" s="37"/>
      <c r="AC3" s="37"/>
      <c r="AD3" s="28" t="s">
        <v>198</v>
      </c>
    </row>
    <row r="4" spans="2:43" x14ac:dyDescent="0.2">
      <c r="B4" s="27" t="s">
        <v>99</v>
      </c>
      <c r="C4" s="50">
        <v>5.25</v>
      </c>
      <c r="D4" s="50">
        <v>6.25</v>
      </c>
      <c r="E4" s="50">
        <v>7.25</v>
      </c>
      <c r="F4" s="50">
        <v>0.65706521739130475</v>
      </c>
      <c r="G4" s="50">
        <v>0.78532608695652217</v>
      </c>
      <c r="H4" s="50">
        <v>0.89021739130434763</v>
      </c>
      <c r="I4" s="50">
        <f t="shared" ref="I4:I31" si="0">C4*F4</f>
        <v>3.4495923913043498</v>
      </c>
      <c r="J4" s="50">
        <f t="shared" ref="J4:J31" si="1">D4*G4</f>
        <v>4.9082880434782634</v>
      </c>
      <c r="K4" s="50">
        <f t="shared" ref="K4:K31" si="2">E4*H4</f>
        <v>6.4540760869565199</v>
      </c>
      <c r="L4" s="50">
        <f t="shared" ref="L4:L31" si="3">(I4+J4+K4)/3</f>
        <v>4.937318840579711</v>
      </c>
      <c r="T4" s="27" t="s">
        <v>96</v>
      </c>
      <c r="U4" s="50">
        <v>5.4130434782608692</v>
      </c>
      <c r="V4" s="50">
        <v>6.4130434782608692</v>
      </c>
      <c r="W4" s="50">
        <v>7.4130434782608692</v>
      </c>
      <c r="X4" s="50">
        <v>0.60163043478260902</v>
      </c>
      <c r="Y4" s="50">
        <v>0.73804347826086947</v>
      </c>
      <c r="Z4" s="50">
        <v>0.85869565217391253</v>
      </c>
      <c r="AA4" s="50">
        <f>U4*X4</f>
        <v>3.256651701323253</v>
      </c>
      <c r="AB4" s="50">
        <f>V4*Y4</f>
        <v>4.7331049149338362</v>
      </c>
      <c r="AC4" s="50">
        <f>W4*Z4</f>
        <v>6.3655482041587863</v>
      </c>
      <c r="AD4" s="50">
        <f>(AA4+AB4+AC4)/3</f>
        <v>4.7851016068052923</v>
      </c>
      <c r="AG4" s="51" t="s">
        <v>218</v>
      </c>
      <c r="AH4" s="51" t="s">
        <v>202</v>
      </c>
      <c r="AI4" s="51"/>
      <c r="AJ4" s="51"/>
      <c r="AK4" s="51" t="s">
        <v>196</v>
      </c>
      <c r="AL4" s="51"/>
      <c r="AM4" s="51"/>
      <c r="AN4" s="51" t="s">
        <v>197</v>
      </c>
      <c r="AO4" s="51"/>
      <c r="AP4" s="51"/>
      <c r="AQ4" s="51" t="s">
        <v>198</v>
      </c>
    </row>
    <row r="5" spans="2:43" x14ac:dyDescent="0.2">
      <c r="B5" s="27" t="s">
        <v>100</v>
      </c>
      <c r="C5" s="50">
        <v>5.1195652173913047</v>
      </c>
      <c r="D5" s="50">
        <v>6.1195652173913047</v>
      </c>
      <c r="E5" s="50">
        <v>7.1195652173913047</v>
      </c>
      <c r="F5" s="50">
        <v>0.66032608695652228</v>
      </c>
      <c r="G5" s="50">
        <v>0.78532608695652184</v>
      </c>
      <c r="H5" s="50">
        <v>0.89021739130434774</v>
      </c>
      <c r="I5" s="50">
        <f t="shared" si="0"/>
        <v>3.3805824669187174</v>
      </c>
      <c r="J5" s="50">
        <f t="shared" si="1"/>
        <v>4.8058542060491503</v>
      </c>
      <c r="K5" s="50">
        <f t="shared" si="2"/>
        <v>6.3379607750472582</v>
      </c>
      <c r="L5" s="50">
        <f t="shared" si="3"/>
        <v>4.8414658160050417</v>
      </c>
      <c r="T5" s="27" t="s">
        <v>99</v>
      </c>
      <c r="U5" s="50">
        <v>5.25</v>
      </c>
      <c r="V5" s="50">
        <v>6.25</v>
      </c>
      <c r="W5" s="50">
        <v>7.25</v>
      </c>
      <c r="X5" s="50">
        <v>0.65706521739130475</v>
      </c>
      <c r="Y5" s="50">
        <v>0.78532608695652217</v>
      </c>
      <c r="Z5" s="50">
        <v>0.89021739130434763</v>
      </c>
      <c r="AA5" s="50">
        <f t="shared" ref="AA5:AA32" si="4">U5*X5</f>
        <v>3.4495923913043498</v>
      </c>
      <c r="AB5" s="50">
        <f t="shared" ref="AB5:AB32" si="5">V5*Y5</f>
        <v>4.9082880434782634</v>
      </c>
      <c r="AC5" s="50">
        <f t="shared" ref="AC5:AC32" si="6">W5*Z5</f>
        <v>6.4540760869565199</v>
      </c>
      <c r="AD5" s="50">
        <f t="shared" ref="AD5:AD32" si="7">(AA5+AB5+AC5)/3</f>
        <v>4.937318840579711</v>
      </c>
      <c r="AG5" s="51" t="s">
        <v>98</v>
      </c>
      <c r="AH5" s="51">
        <v>5.1630434799917788</v>
      </c>
      <c r="AI5" s="51">
        <v>6.1630434768063722</v>
      </c>
      <c r="AJ5" s="51">
        <v>7.1630434785203567</v>
      </c>
      <c r="AK5" s="51">
        <v>0.64052795031055954</v>
      </c>
      <c r="AL5" s="51">
        <v>0.76972049689441013</v>
      </c>
      <c r="AM5" s="51">
        <v>0.87965838509316774</v>
      </c>
      <c r="AN5" s="51">
        <v>3.3070736576034325</v>
      </c>
      <c r="AO5" s="51">
        <v>4.743820887349254</v>
      </c>
      <c r="AP5" s="51">
        <v>6.301031258667364</v>
      </c>
      <c r="AQ5" s="51">
        <v>4.7839752678733509</v>
      </c>
    </row>
    <row r="6" spans="2:43" x14ac:dyDescent="0.2">
      <c r="B6" s="27" t="s">
        <v>101</v>
      </c>
      <c r="C6" s="50">
        <v>4.6630434782608692</v>
      </c>
      <c r="D6" s="50">
        <v>5.6630434782608692</v>
      </c>
      <c r="E6" s="50">
        <v>6.6630434782608692</v>
      </c>
      <c r="F6" s="50">
        <v>0.58695652173913071</v>
      </c>
      <c r="G6" s="50">
        <v>0.72499999999999987</v>
      </c>
      <c r="H6" s="50">
        <v>0.84891304347826091</v>
      </c>
      <c r="I6" s="50">
        <f t="shared" si="0"/>
        <v>2.7370037807183376</v>
      </c>
      <c r="J6" s="50">
        <f t="shared" si="1"/>
        <v>4.1057065217391298</v>
      </c>
      <c r="K6" s="50">
        <f t="shared" si="2"/>
        <v>5.656344517958412</v>
      </c>
      <c r="L6" s="50">
        <f t="shared" si="3"/>
        <v>4.1663516068052928</v>
      </c>
      <c r="T6" s="27" t="s">
        <v>100</v>
      </c>
      <c r="U6" s="50">
        <v>5.1195652173913047</v>
      </c>
      <c r="V6" s="50">
        <v>6.1195652173913047</v>
      </c>
      <c r="W6" s="50">
        <v>7.1195652173913047</v>
      </c>
      <c r="X6" s="50">
        <v>0.66032608695652228</v>
      </c>
      <c r="Y6" s="50">
        <v>0.78532608695652184</v>
      </c>
      <c r="Z6" s="50">
        <v>0.89021739130434774</v>
      </c>
      <c r="AA6" s="50">
        <f t="shared" si="4"/>
        <v>3.3805824669187174</v>
      </c>
      <c r="AB6" s="50">
        <f t="shared" si="5"/>
        <v>4.8058542060491503</v>
      </c>
      <c r="AC6" s="50">
        <f t="shared" si="6"/>
        <v>6.3379607750472582</v>
      </c>
      <c r="AD6" s="50">
        <f t="shared" si="7"/>
        <v>4.8414658160050417</v>
      </c>
      <c r="AG6" s="51" t="s">
        <v>127</v>
      </c>
      <c r="AH6" s="51">
        <v>5.1071428549495081</v>
      </c>
      <c r="AI6" s="51">
        <v>6.1071428595317521</v>
      </c>
      <c r="AJ6" s="51">
        <v>7.1071428584769949</v>
      </c>
      <c r="AK6" s="51">
        <v>0.65131987577639794</v>
      </c>
      <c r="AL6" s="51">
        <v>0.7774068322981369</v>
      </c>
      <c r="AM6" s="51">
        <v>0.88338509316770164</v>
      </c>
      <c r="AN6" s="51">
        <v>3.3263836498580321</v>
      </c>
      <c r="AO6" s="51">
        <v>4.7477345848207646</v>
      </c>
      <c r="AP6" s="51">
        <v>6.2783440561918651</v>
      </c>
      <c r="AQ6" s="51">
        <v>4.784154096956887</v>
      </c>
    </row>
    <row r="7" spans="2:43" x14ac:dyDescent="0.2">
      <c r="B7" s="27" t="s">
        <v>102</v>
      </c>
      <c r="C7" s="50">
        <v>4.7826086956521738</v>
      </c>
      <c r="D7" s="50">
        <v>5.7826086956521738</v>
      </c>
      <c r="E7" s="50">
        <v>6.7826086956521738</v>
      </c>
      <c r="F7" s="50">
        <v>0.65000000000000047</v>
      </c>
      <c r="G7" s="50">
        <v>0.77717391304347871</v>
      </c>
      <c r="H7" s="50">
        <v>0.88478260869565206</v>
      </c>
      <c r="I7" s="50">
        <f t="shared" si="0"/>
        <v>3.1086956521739153</v>
      </c>
      <c r="J7" s="50">
        <f t="shared" si="1"/>
        <v>4.4940926275992465</v>
      </c>
      <c r="K7" s="50">
        <f t="shared" si="2"/>
        <v>6.0011342155009446</v>
      </c>
      <c r="L7" s="50">
        <f t="shared" si="3"/>
        <v>4.5346408317580353</v>
      </c>
      <c r="T7" s="27" t="s">
        <v>101</v>
      </c>
      <c r="U7" s="50">
        <v>4.6630434782608692</v>
      </c>
      <c r="V7" s="50">
        <v>5.6630434782608692</v>
      </c>
      <c r="W7" s="50">
        <v>6.6630434782608692</v>
      </c>
      <c r="X7" s="50">
        <v>0.58695652173913071</v>
      </c>
      <c r="Y7" s="50">
        <v>0.72499999999999987</v>
      </c>
      <c r="Z7" s="50">
        <v>0.84891304347826091</v>
      </c>
      <c r="AA7" s="50">
        <f t="shared" si="4"/>
        <v>2.7370037807183376</v>
      </c>
      <c r="AB7" s="50">
        <f t="shared" si="5"/>
        <v>4.1057065217391298</v>
      </c>
      <c r="AC7" s="50">
        <f t="shared" si="6"/>
        <v>5.656344517958412</v>
      </c>
      <c r="AD7" s="50">
        <f t="shared" si="7"/>
        <v>4.1663516068052928</v>
      </c>
      <c r="AG7" s="51" t="s">
        <v>128</v>
      </c>
      <c r="AH7" s="51">
        <v>4.8152173887060803</v>
      </c>
      <c r="AI7" s="51">
        <v>5.8152173906196074</v>
      </c>
      <c r="AJ7" s="51">
        <v>6.8152173933057991</v>
      </c>
      <c r="AK7" s="51">
        <v>0.65260869565217439</v>
      </c>
      <c r="AL7" s="51">
        <v>0.77782608695652189</v>
      </c>
      <c r="AM7" s="51">
        <v>0.88521739130434762</v>
      </c>
      <c r="AN7" s="51">
        <v>3.1424527393251442</v>
      </c>
      <c r="AO7" s="51">
        <v>4.5232277877471647</v>
      </c>
      <c r="AP7" s="51">
        <v>6.0329489620741752</v>
      </c>
      <c r="AQ7" s="51">
        <v>4.5662098297154943</v>
      </c>
    </row>
    <row r="8" spans="2:43" x14ac:dyDescent="0.2">
      <c r="B8" s="27" t="s">
        <v>103</v>
      </c>
      <c r="C8" s="50">
        <v>5.7934782608695654</v>
      </c>
      <c r="D8" s="50">
        <v>6.7934782608695654</v>
      </c>
      <c r="E8" s="50">
        <v>7.7934782608695654</v>
      </c>
      <c r="F8" s="50">
        <v>0.67717391304347885</v>
      </c>
      <c r="G8" s="50">
        <v>0.80000000000000027</v>
      </c>
      <c r="H8" s="50">
        <v>0.90000000000000013</v>
      </c>
      <c r="I8" s="50">
        <f t="shared" si="0"/>
        <v>3.923192344045372</v>
      </c>
      <c r="J8" s="50">
        <f t="shared" si="1"/>
        <v>5.4347826086956541</v>
      </c>
      <c r="K8" s="50">
        <f t="shared" si="2"/>
        <v>7.0141304347826097</v>
      </c>
      <c r="L8" s="50">
        <f t="shared" si="3"/>
        <v>5.4573684625078789</v>
      </c>
      <c r="T8" s="27" t="s">
        <v>102</v>
      </c>
      <c r="U8" s="50">
        <v>4.7826086956521738</v>
      </c>
      <c r="V8" s="50">
        <v>5.7826086956521738</v>
      </c>
      <c r="W8" s="50">
        <v>6.7826086956521738</v>
      </c>
      <c r="X8" s="50">
        <v>0.65000000000000047</v>
      </c>
      <c r="Y8" s="50">
        <v>0.77717391304347871</v>
      </c>
      <c r="Z8" s="50">
        <v>0.88478260869565206</v>
      </c>
      <c r="AA8" s="50">
        <f t="shared" si="4"/>
        <v>3.1086956521739153</v>
      </c>
      <c r="AB8" s="50">
        <f t="shared" si="5"/>
        <v>4.4940926275992465</v>
      </c>
      <c r="AC8" s="50">
        <f t="shared" si="6"/>
        <v>6.0011342155009446</v>
      </c>
      <c r="AD8" s="50">
        <f t="shared" si="7"/>
        <v>4.5346408317580353</v>
      </c>
      <c r="AG8" s="51" t="s">
        <v>129</v>
      </c>
      <c r="AH8" s="51">
        <v>5.1268115968739085</v>
      </c>
      <c r="AI8" s="51">
        <v>6.126811593103997</v>
      </c>
      <c r="AJ8" s="51">
        <v>7.1268115934608058</v>
      </c>
      <c r="AK8" s="51">
        <v>0.66739130434782667</v>
      </c>
      <c r="AL8" s="51">
        <v>0.79130434782608727</v>
      </c>
      <c r="AM8" s="51">
        <v>0.89347826086956494</v>
      </c>
      <c r="AN8" s="51">
        <v>3.4215894787832419</v>
      </c>
      <c r="AO8" s="51">
        <v>4.848172651934469</v>
      </c>
      <c r="AP8" s="51">
        <v>6.3676512280704136</v>
      </c>
      <c r="AQ8" s="51">
        <v>4.8791377862627074</v>
      </c>
    </row>
    <row r="9" spans="2:43" x14ac:dyDescent="0.2">
      <c r="B9" s="27" t="s">
        <v>104</v>
      </c>
      <c r="C9" s="50">
        <v>5.1195652173913047</v>
      </c>
      <c r="D9" s="50">
        <v>6.1195652173913047</v>
      </c>
      <c r="E9" s="50">
        <v>7.1195652173913047</v>
      </c>
      <c r="F9" s="50">
        <v>0.65054347826087</v>
      </c>
      <c r="G9" s="50">
        <v>0.7771739130434786</v>
      </c>
      <c r="H9" s="50">
        <v>0.88478260869565206</v>
      </c>
      <c r="I9" s="50">
        <f t="shared" si="0"/>
        <v>3.3304997637051064</v>
      </c>
      <c r="J9" s="50">
        <f t="shared" si="1"/>
        <v>4.7559664461247664</v>
      </c>
      <c r="K9" s="50">
        <f t="shared" si="2"/>
        <v>6.2992674858223054</v>
      </c>
      <c r="L9" s="50">
        <f t="shared" si="3"/>
        <v>4.7952445652173923</v>
      </c>
      <c r="T9" s="27" t="s">
        <v>103</v>
      </c>
      <c r="U9" s="50">
        <v>5.7934782608695654</v>
      </c>
      <c r="V9" s="50">
        <v>6.7934782608695654</v>
      </c>
      <c r="W9" s="50">
        <v>7.7934782608695654</v>
      </c>
      <c r="X9" s="50">
        <v>0.67717391304347885</v>
      </c>
      <c r="Y9" s="50">
        <v>0.80000000000000027</v>
      </c>
      <c r="Z9" s="50">
        <v>0.90000000000000013</v>
      </c>
      <c r="AA9" s="50">
        <f t="shared" si="4"/>
        <v>3.923192344045372</v>
      </c>
      <c r="AB9" s="50">
        <f t="shared" si="5"/>
        <v>5.4347826086956541</v>
      </c>
      <c r="AC9" s="50">
        <f t="shared" si="6"/>
        <v>7.0141304347826097</v>
      </c>
      <c r="AD9" s="50">
        <f t="shared" si="7"/>
        <v>5.4573684625078789</v>
      </c>
      <c r="AG9" s="51" t="s">
        <v>130</v>
      </c>
      <c r="AH9" s="51">
        <v>5.0072463765758615</v>
      </c>
      <c r="AI9" s="51">
        <v>6.0072463740946125</v>
      </c>
      <c r="AJ9" s="51">
        <v>7.007246375256611</v>
      </c>
      <c r="AK9" s="51">
        <v>0.58405797101449297</v>
      </c>
      <c r="AL9" s="51">
        <v>0.72010869565217372</v>
      </c>
      <c r="AM9" s="51">
        <v>0.8434782608695649</v>
      </c>
      <c r="AN9" s="51">
        <v>2.9245221590725694</v>
      </c>
      <c r="AO9" s="51">
        <v>4.3258703509105212</v>
      </c>
      <c r="AP9" s="51">
        <v>5.9104599860860088</v>
      </c>
      <c r="AQ9" s="51">
        <v>4.3869508320230333</v>
      </c>
    </row>
    <row r="10" spans="2:43" x14ac:dyDescent="0.2">
      <c r="B10" s="27" t="s">
        <v>105</v>
      </c>
      <c r="C10" s="50">
        <v>5.1195652173913047</v>
      </c>
      <c r="D10" s="50">
        <v>6.1195652173913047</v>
      </c>
      <c r="E10" s="50">
        <v>7.1195652173913047</v>
      </c>
      <c r="F10" s="50">
        <v>0.6967391304347833</v>
      </c>
      <c r="G10" s="50">
        <v>0.81467391304347847</v>
      </c>
      <c r="H10" s="50">
        <v>0.9097826086956522</v>
      </c>
      <c r="I10" s="50">
        <f t="shared" si="0"/>
        <v>3.5670014177693798</v>
      </c>
      <c r="J10" s="50">
        <f t="shared" si="1"/>
        <v>4.9854501417769388</v>
      </c>
      <c r="K10" s="50">
        <f t="shared" si="2"/>
        <v>6.4772566162570895</v>
      </c>
      <c r="L10" s="50">
        <f t="shared" si="3"/>
        <v>5.0099027252678026</v>
      </c>
      <c r="T10" s="27" t="s">
        <v>104</v>
      </c>
      <c r="U10" s="50">
        <v>5.1195652173913047</v>
      </c>
      <c r="V10" s="50">
        <v>6.1195652173913047</v>
      </c>
      <c r="W10" s="50">
        <v>7.1195652173913047</v>
      </c>
      <c r="X10" s="50">
        <v>0.65054347826087</v>
      </c>
      <c r="Y10" s="50">
        <v>0.7771739130434786</v>
      </c>
      <c r="Z10" s="50">
        <v>0.88478260869565206</v>
      </c>
      <c r="AA10" s="50">
        <f t="shared" si="4"/>
        <v>3.3304997637051064</v>
      </c>
      <c r="AB10" s="50">
        <f t="shared" si="5"/>
        <v>4.7559664461247664</v>
      </c>
      <c r="AC10" s="50">
        <f t="shared" si="6"/>
        <v>6.2992674858223054</v>
      </c>
      <c r="AD10" s="50">
        <f t="shared" si="7"/>
        <v>4.7952445652173923</v>
      </c>
      <c r="AG10" s="51" t="s">
        <v>131</v>
      </c>
      <c r="AH10" s="51">
        <v>5.2445652141336376</v>
      </c>
      <c r="AI10" s="51">
        <v>6.2445652173710275</v>
      </c>
      <c r="AJ10" s="51">
        <v>7.2445652196369394</v>
      </c>
      <c r="AK10" s="51">
        <v>0.68233695652173965</v>
      </c>
      <c r="AL10" s="51">
        <v>0.804076086956522</v>
      </c>
      <c r="AM10" s="51">
        <v>0.90271739130434769</v>
      </c>
      <c r="AN10" s="51">
        <v>3.578560666491732</v>
      </c>
      <c r="AO10" s="51">
        <v>5.021105564728499</v>
      </c>
      <c r="AP10" s="51">
        <v>6.5397950162048666</v>
      </c>
      <c r="AQ10" s="51">
        <v>5.046487082475033</v>
      </c>
    </row>
    <row r="11" spans="2:43" x14ac:dyDescent="0.2">
      <c r="B11" s="27" t="s">
        <v>106</v>
      </c>
      <c r="C11" s="50">
        <v>5.1413043478260869</v>
      </c>
      <c r="D11" s="50">
        <v>6.1413043478260869</v>
      </c>
      <c r="E11" s="50">
        <v>7.1413043478260869</v>
      </c>
      <c r="F11" s="50">
        <v>0.6793478260869571</v>
      </c>
      <c r="G11" s="50">
        <v>0.80000000000000027</v>
      </c>
      <c r="H11" s="50">
        <v>0.8999999999999998</v>
      </c>
      <c r="I11" s="50">
        <f t="shared" si="0"/>
        <v>3.4927339319470727</v>
      </c>
      <c r="J11" s="50">
        <f t="shared" si="1"/>
        <v>4.913043478260871</v>
      </c>
      <c r="K11" s="50">
        <f t="shared" si="2"/>
        <v>6.4271739130434771</v>
      </c>
      <c r="L11" s="50">
        <f t="shared" si="3"/>
        <v>4.9443171077504733</v>
      </c>
      <c r="T11" s="27" t="s">
        <v>105</v>
      </c>
      <c r="U11" s="50">
        <v>5.1195652173913047</v>
      </c>
      <c r="V11" s="50">
        <v>6.1195652173913047</v>
      </c>
      <c r="W11" s="50">
        <v>7.1195652173913047</v>
      </c>
      <c r="X11" s="50">
        <v>0.6967391304347833</v>
      </c>
      <c r="Y11" s="50">
        <v>0.81467391304347847</v>
      </c>
      <c r="Z11" s="50">
        <v>0.9097826086956522</v>
      </c>
      <c r="AA11" s="50">
        <f t="shared" si="4"/>
        <v>3.5670014177693798</v>
      </c>
      <c r="AB11" s="50">
        <f t="shared" si="5"/>
        <v>4.9854501417769388</v>
      </c>
      <c r="AC11" s="50">
        <f t="shared" si="6"/>
        <v>6.4772566162570895</v>
      </c>
      <c r="AD11" s="50">
        <f t="shared" si="7"/>
        <v>5.0099027252678026</v>
      </c>
      <c r="AG11" s="51"/>
      <c r="AH11" s="51">
        <v>5.0773378185384619</v>
      </c>
      <c r="AI11" s="51">
        <v>6.0773378185878952</v>
      </c>
      <c r="AJ11" s="51">
        <v>7.0773378197762513</v>
      </c>
      <c r="AK11" s="51">
        <v>0.64637379227053182</v>
      </c>
      <c r="AL11" s="51">
        <v>0.77340709109730865</v>
      </c>
      <c r="AM11" s="51">
        <v>0.88132246376811585</v>
      </c>
      <c r="AN11" s="51"/>
      <c r="AO11" s="51"/>
      <c r="AP11" s="51"/>
      <c r="AQ11" s="51"/>
    </row>
    <row r="12" spans="2:43" x14ac:dyDescent="0.2">
      <c r="B12" s="27" t="s">
        <v>107</v>
      </c>
      <c r="C12" s="50">
        <v>5.1521739130434785</v>
      </c>
      <c r="D12" s="50">
        <v>6.1521739130434785</v>
      </c>
      <c r="E12" s="50">
        <v>7.1521739130434785</v>
      </c>
      <c r="F12" s="50">
        <v>0.59565217391304359</v>
      </c>
      <c r="G12" s="50">
        <v>0.72989130434782645</v>
      </c>
      <c r="H12" s="50">
        <v>0.84673913043478233</v>
      </c>
      <c r="I12" s="50">
        <f t="shared" si="0"/>
        <v>3.0689035916824206</v>
      </c>
      <c r="J12" s="50">
        <f t="shared" si="1"/>
        <v>4.4904182419659762</v>
      </c>
      <c r="K12" s="50">
        <f t="shared" si="2"/>
        <v>6.0560255198487694</v>
      </c>
      <c r="L12" s="50">
        <f t="shared" si="3"/>
        <v>4.5384491178323891</v>
      </c>
      <c r="T12" s="27" t="s">
        <v>106</v>
      </c>
      <c r="U12" s="50">
        <v>5.1413043478260869</v>
      </c>
      <c r="V12" s="50">
        <v>6.1413043478260869</v>
      </c>
      <c r="W12" s="50">
        <v>7.1413043478260869</v>
      </c>
      <c r="X12" s="50">
        <v>0.6793478260869571</v>
      </c>
      <c r="Y12" s="50">
        <v>0.80000000000000027</v>
      </c>
      <c r="Z12" s="50">
        <v>0.8999999999999998</v>
      </c>
      <c r="AA12" s="50">
        <f t="shared" si="4"/>
        <v>3.4927339319470727</v>
      </c>
      <c r="AB12" s="50">
        <f t="shared" si="5"/>
        <v>4.913043478260871</v>
      </c>
      <c r="AC12" s="50">
        <f t="shared" si="6"/>
        <v>6.4271739130434771</v>
      </c>
      <c r="AD12" s="50">
        <f t="shared" si="7"/>
        <v>4.9443171077504733</v>
      </c>
      <c r="AG12" s="51" t="s">
        <v>220</v>
      </c>
    </row>
    <row r="13" spans="2:43" x14ac:dyDescent="0.2">
      <c r="B13" s="27" t="s">
        <v>108</v>
      </c>
      <c r="C13" s="50">
        <v>5.4456521739130439</v>
      </c>
      <c r="D13" s="50">
        <v>6.4456521739130439</v>
      </c>
      <c r="E13" s="50">
        <v>7.4456521739130439</v>
      </c>
      <c r="F13" s="50">
        <v>0.68641304347826138</v>
      </c>
      <c r="G13" s="50">
        <v>0.80815217391304384</v>
      </c>
      <c r="H13" s="50">
        <v>0.90543478260869548</v>
      </c>
      <c r="I13" s="50">
        <f t="shared" si="0"/>
        <v>3.7379666824196627</v>
      </c>
      <c r="J13" s="50">
        <f t="shared" si="1"/>
        <v>5.2090678166351632</v>
      </c>
      <c r="K13" s="50">
        <f t="shared" si="2"/>
        <v>6.7415524574669181</v>
      </c>
      <c r="L13" s="50">
        <f t="shared" si="3"/>
        <v>5.2295289855072484</v>
      </c>
      <c r="T13" s="27" t="s">
        <v>107</v>
      </c>
      <c r="U13" s="50">
        <v>5.1521739130434785</v>
      </c>
      <c r="V13" s="50">
        <v>6.1521739130434785</v>
      </c>
      <c r="W13" s="50">
        <v>7.1521739130434785</v>
      </c>
      <c r="X13" s="50">
        <v>0.59565217391304359</v>
      </c>
      <c r="Y13" s="50">
        <v>0.72989130434782645</v>
      </c>
      <c r="Z13" s="50">
        <v>0.84673913043478233</v>
      </c>
      <c r="AA13" s="50">
        <f t="shared" si="4"/>
        <v>3.0689035916824206</v>
      </c>
      <c r="AB13" s="50">
        <f t="shared" si="5"/>
        <v>4.4904182419659762</v>
      </c>
      <c r="AC13" s="50">
        <f t="shared" si="6"/>
        <v>6.0560255198487694</v>
      </c>
      <c r="AD13" s="50">
        <f t="shared" si="7"/>
        <v>4.5384491178323891</v>
      </c>
    </row>
    <row r="14" spans="2:43" x14ac:dyDescent="0.2">
      <c r="B14" s="27" t="s">
        <v>109</v>
      </c>
      <c r="C14" s="50">
        <v>5.2065217391304346</v>
      </c>
      <c r="D14" s="50">
        <v>6.2065217391304346</v>
      </c>
      <c r="E14" s="50">
        <v>7.2065217391304346</v>
      </c>
      <c r="F14" s="50">
        <v>0.69076086956521787</v>
      </c>
      <c r="G14" s="50">
        <v>0.80978260869565266</v>
      </c>
      <c r="H14" s="50">
        <v>0.9043478260869563</v>
      </c>
      <c r="I14" s="50">
        <f t="shared" si="0"/>
        <v>3.5964614839319493</v>
      </c>
      <c r="J14" s="50">
        <f t="shared" si="1"/>
        <v>5.0259333648393225</v>
      </c>
      <c r="K14" s="50">
        <f t="shared" si="2"/>
        <v>6.5172022684310003</v>
      </c>
      <c r="L14" s="50">
        <f t="shared" si="3"/>
        <v>5.0465323724007574</v>
      </c>
      <c r="T14" s="27" t="s">
        <v>108</v>
      </c>
      <c r="U14" s="50">
        <v>5.4456521739130439</v>
      </c>
      <c r="V14" s="50">
        <v>6.4456521739130439</v>
      </c>
      <c r="W14" s="50">
        <v>7.4456521739130439</v>
      </c>
      <c r="X14" s="50">
        <v>0.68641304347826138</v>
      </c>
      <c r="Y14" s="50">
        <v>0.80815217391304384</v>
      </c>
      <c r="Z14" s="50">
        <v>0.90543478260869548</v>
      </c>
      <c r="AA14" s="50">
        <f t="shared" si="4"/>
        <v>3.7379666824196627</v>
      </c>
      <c r="AB14" s="50">
        <f t="shared" si="5"/>
        <v>5.2090678166351632</v>
      </c>
      <c r="AC14" s="50">
        <f t="shared" si="6"/>
        <v>6.7415524574669181</v>
      </c>
      <c r="AD14" s="50">
        <f t="shared" si="7"/>
        <v>5.2295289855072484</v>
      </c>
    </row>
    <row r="15" spans="2:43" x14ac:dyDescent="0.2">
      <c r="B15" s="27" t="s">
        <v>110</v>
      </c>
      <c r="C15" s="50">
        <v>4.8369565217391308</v>
      </c>
      <c r="D15" s="50">
        <v>5.8369565217391308</v>
      </c>
      <c r="E15" s="50">
        <v>6.8369565217391308</v>
      </c>
      <c r="F15" s="50">
        <v>0.59619565217391346</v>
      </c>
      <c r="G15" s="50">
        <v>0.73152173913043472</v>
      </c>
      <c r="H15" s="50">
        <v>0.85217391304347812</v>
      </c>
      <c r="I15" s="50">
        <f t="shared" si="0"/>
        <v>2.883772448015125</v>
      </c>
      <c r="J15" s="50">
        <f t="shared" si="1"/>
        <v>4.2698605860113421</v>
      </c>
      <c r="K15" s="50">
        <f t="shared" si="2"/>
        <v>5.8262759924385623</v>
      </c>
      <c r="L15" s="50">
        <f t="shared" si="3"/>
        <v>4.3266363421550098</v>
      </c>
      <c r="T15" s="27" t="s">
        <v>109</v>
      </c>
      <c r="U15" s="50">
        <v>5.2065217391304346</v>
      </c>
      <c r="V15" s="50">
        <v>6.2065217391304346</v>
      </c>
      <c r="W15" s="50">
        <v>7.2065217391304346</v>
      </c>
      <c r="X15" s="50">
        <v>0.69076086956521787</v>
      </c>
      <c r="Y15" s="50">
        <v>0.80978260869565266</v>
      </c>
      <c r="Z15" s="50">
        <v>0.9043478260869563</v>
      </c>
      <c r="AA15" s="50">
        <f t="shared" si="4"/>
        <v>3.5964614839319493</v>
      </c>
      <c r="AB15" s="50">
        <f t="shared" si="5"/>
        <v>5.0259333648393225</v>
      </c>
      <c r="AC15" s="50">
        <f t="shared" si="6"/>
        <v>6.5172022684310003</v>
      </c>
      <c r="AD15" s="50">
        <f t="shared" si="7"/>
        <v>5.0465323724007574</v>
      </c>
    </row>
    <row r="16" spans="2:43" x14ac:dyDescent="0.2">
      <c r="B16" s="27" t="s">
        <v>111</v>
      </c>
      <c r="C16" s="50">
        <v>4.8478260869565215</v>
      </c>
      <c r="D16" s="50">
        <v>5.8478260869565215</v>
      </c>
      <c r="E16" s="50">
        <v>6.8478260869565215</v>
      </c>
      <c r="F16" s="50">
        <v>0.61413043478260909</v>
      </c>
      <c r="G16" s="50">
        <v>0.74782608695652197</v>
      </c>
      <c r="H16" s="50">
        <v>0.86521739130434794</v>
      </c>
      <c r="I16" s="50">
        <f t="shared" si="0"/>
        <v>2.9771975425330832</v>
      </c>
      <c r="J16" s="50">
        <f t="shared" si="1"/>
        <v>4.3731568998109651</v>
      </c>
      <c r="K16" s="50">
        <f t="shared" si="2"/>
        <v>5.9248582230623823</v>
      </c>
      <c r="L16" s="50">
        <f t="shared" si="3"/>
        <v>4.4250708884688104</v>
      </c>
      <c r="T16" s="27" t="s">
        <v>110</v>
      </c>
      <c r="U16" s="50">
        <v>4.8369565217391308</v>
      </c>
      <c r="V16" s="50">
        <v>5.8369565217391308</v>
      </c>
      <c r="W16" s="50">
        <v>6.8369565217391308</v>
      </c>
      <c r="X16" s="50">
        <v>0.59619565217391346</v>
      </c>
      <c r="Y16" s="50">
        <v>0.73152173913043472</v>
      </c>
      <c r="Z16" s="50">
        <v>0.85217391304347812</v>
      </c>
      <c r="AA16" s="50">
        <f t="shared" si="4"/>
        <v>2.883772448015125</v>
      </c>
      <c r="AB16" s="50">
        <f t="shared" si="5"/>
        <v>4.2698605860113421</v>
      </c>
      <c r="AC16" s="50">
        <f t="shared" si="6"/>
        <v>5.8262759924385623</v>
      </c>
      <c r="AD16" s="50">
        <f t="shared" si="7"/>
        <v>4.3266363421550098</v>
      </c>
    </row>
    <row r="17" spans="2:30" x14ac:dyDescent="0.2">
      <c r="B17" s="27" t="s">
        <v>112</v>
      </c>
      <c r="C17" s="50">
        <v>4.8586956521739131</v>
      </c>
      <c r="D17" s="50">
        <v>5.8586956521739131</v>
      </c>
      <c r="E17" s="50">
        <v>6.8586956521739131</v>
      </c>
      <c r="F17" s="50">
        <v>0.62717391304347869</v>
      </c>
      <c r="G17" s="50">
        <v>0.75597826086956521</v>
      </c>
      <c r="H17" s="50">
        <v>0.87065217391304328</v>
      </c>
      <c r="I17" s="50">
        <f t="shared" si="0"/>
        <v>3.0472471644612495</v>
      </c>
      <c r="J17" s="50">
        <f t="shared" si="1"/>
        <v>4.429046550094518</v>
      </c>
      <c r="K17" s="50">
        <f t="shared" si="2"/>
        <v>5.9715382797731555</v>
      </c>
      <c r="L17" s="50">
        <f t="shared" si="3"/>
        <v>4.4826106647763071</v>
      </c>
      <c r="T17" s="27" t="s">
        <v>111</v>
      </c>
      <c r="U17" s="50">
        <v>4.8478260869565215</v>
      </c>
      <c r="V17" s="50">
        <v>5.8478260869565215</v>
      </c>
      <c r="W17" s="50">
        <v>6.8478260869565215</v>
      </c>
      <c r="X17" s="50">
        <v>0.61413043478260909</v>
      </c>
      <c r="Y17" s="50">
        <v>0.74782608695652197</v>
      </c>
      <c r="Z17" s="50">
        <v>0.86521739130434794</v>
      </c>
      <c r="AA17" s="50">
        <f t="shared" si="4"/>
        <v>2.9771975425330832</v>
      </c>
      <c r="AB17" s="50">
        <f t="shared" si="5"/>
        <v>4.3731568998109651</v>
      </c>
      <c r="AC17" s="50">
        <f t="shared" si="6"/>
        <v>5.9248582230623823</v>
      </c>
      <c r="AD17" s="50">
        <f t="shared" si="7"/>
        <v>4.4250708884688104</v>
      </c>
    </row>
    <row r="18" spans="2:30" x14ac:dyDescent="0.2">
      <c r="B18" s="27" t="s">
        <v>113</v>
      </c>
      <c r="C18" s="50">
        <v>4.8043478260869561</v>
      </c>
      <c r="D18" s="50">
        <v>5.8043478260869561</v>
      </c>
      <c r="E18" s="50">
        <v>6.8043478260869561</v>
      </c>
      <c r="F18" s="50">
        <v>0.6375000000000004</v>
      </c>
      <c r="G18" s="50">
        <v>0.76413043478260867</v>
      </c>
      <c r="H18" s="50">
        <v>0.87608695652173896</v>
      </c>
      <c r="I18" s="50">
        <f t="shared" si="0"/>
        <v>3.0627717391304365</v>
      </c>
      <c r="J18" s="50">
        <f t="shared" si="1"/>
        <v>4.4352788279773154</v>
      </c>
      <c r="K18" s="50">
        <f t="shared" si="2"/>
        <v>5.9612003780718323</v>
      </c>
      <c r="L18" s="50">
        <f t="shared" si="3"/>
        <v>4.4864169817265278</v>
      </c>
      <c r="T18" s="27" t="s">
        <v>112</v>
      </c>
      <c r="U18" s="50">
        <v>4.8586956521739131</v>
      </c>
      <c r="V18" s="50">
        <v>5.8586956521739131</v>
      </c>
      <c r="W18" s="50">
        <v>6.8586956521739131</v>
      </c>
      <c r="X18" s="50">
        <v>0.62717391304347869</v>
      </c>
      <c r="Y18" s="50">
        <v>0.75597826086956521</v>
      </c>
      <c r="Z18" s="50">
        <v>0.87065217391304328</v>
      </c>
      <c r="AA18" s="50">
        <f t="shared" si="4"/>
        <v>3.0472471644612495</v>
      </c>
      <c r="AB18" s="50">
        <f t="shared" si="5"/>
        <v>4.429046550094518</v>
      </c>
      <c r="AC18" s="50">
        <f t="shared" si="6"/>
        <v>5.9715382797731555</v>
      </c>
      <c r="AD18" s="50">
        <f t="shared" si="7"/>
        <v>4.4826106647763071</v>
      </c>
    </row>
    <row r="19" spans="2:30" x14ac:dyDescent="0.2">
      <c r="B19" s="27" t="s">
        <v>114</v>
      </c>
      <c r="C19" s="50">
        <v>4.9347826086956523</v>
      </c>
      <c r="D19" s="50">
        <v>5.9347826086956523</v>
      </c>
      <c r="E19" s="50">
        <v>6.9347826086956523</v>
      </c>
      <c r="F19" s="50">
        <v>0.65434782608695696</v>
      </c>
      <c r="G19" s="50">
        <v>0.77880434782608721</v>
      </c>
      <c r="H19" s="50">
        <v>0.88586956521739102</v>
      </c>
      <c r="I19" s="50">
        <f t="shared" si="0"/>
        <v>3.2290642722117227</v>
      </c>
      <c r="J19" s="50">
        <f t="shared" si="1"/>
        <v>4.6220344990548217</v>
      </c>
      <c r="K19" s="50">
        <f t="shared" si="2"/>
        <v>6.1433128544423425</v>
      </c>
      <c r="L19" s="50">
        <f t="shared" si="3"/>
        <v>4.6648038752362959</v>
      </c>
      <c r="T19" s="27" t="s">
        <v>113</v>
      </c>
      <c r="U19" s="50">
        <v>4.8043478260869561</v>
      </c>
      <c r="V19" s="50">
        <v>5.8043478260869561</v>
      </c>
      <c r="W19" s="50">
        <v>6.8043478260869561</v>
      </c>
      <c r="X19" s="50">
        <v>0.6375000000000004</v>
      </c>
      <c r="Y19" s="50">
        <v>0.76413043478260867</v>
      </c>
      <c r="Z19" s="50">
        <v>0.87608695652173896</v>
      </c>
      <c r="AA19" s="50">
        <f t="shared" si="4"/>
        <v>3.0627717391304365</v>
      </c>
      <c r="AB19" s="50">
        <f t="shared" si="5"/>
        <v>4.4352788279773154</v>
      </c>
      <c r="AC19" s="50">
        <f t="shared" si="6"/>
        <v>5.9612003780718323</v>
      </c>
      <c r="AD19" s="50">
        <f t="shared" si="7"/>
        <v>4.4864169817265278</v>
      </c>
    </row>
    <row r="20" spans="2:30" x14ac:dyDescent="0.2">
      <c r="B20" s="27" t="s">
        <v>115</v>
      </c>
      <c r="C20" s="50">
        <v>4.7608695652173916</v>
      </c>
      <c r="D20" s="50">
        <v>5.7608695652173916</v>
      </c>
      <c r="E20" s="50">
        <v>6.7608695652173916</v>
      </c>
      <c r="F20" s="50">
        <v>0.67880434782608734</v>
      </c>
      <c r="G20" s="50">
        <v>0.8016304347826092</v>
      </c>
      <c r="H20" s="50">
        <v>0.90108695652173909</v>
      </c>
      <c r="I20" s="50">
        <f t="shared" si="0"/>
        <v>3.2316989603024595</v>
      </c>
      <c r="J20" s="50">
        <f t="shared" si="1"/>
        <v>4.6180883742911183</v>
      </c>
      <c r="K20" s="50">
        <f t="shared" si="2"/>
        <v>6.0921313799621926</v>
      </c>
      <c r="L20" s="50">
        <f t="shared" si="3"/>
        <v>4.6473062381852568</v>
      </c>
      <c r="T20" s="27" t="s">
        <v>114</v>
      </c>
      <c r="U20" s="50">
        <v>4.9347826086956523</v>
      </c>
      <c r="V20" s="50">
        <v>5.9347826086956523</v>
      </c>
      <c r="W20" s="50">
        <v>6.9347826086956523</v>
      </c>
      <c r="X20" s="50">
        <v>0.65434782608695696</v>
      </c>
      <c r="Y20" s="50">
        <v>0.77880434782608721</v>
      </c>
      <c r="Z20" s="50">
        <v>0.88586956521739102</v>
      </c>
      <c r="AA20" s="50">
        <f t="shared" si="4"/>
        <v>3.2290642722117227</v>
      </c>
      <c r="AB20" s="50">
        <f t="shared" si="5"/>
        <v>4.6220344990548217</v>
      </c>
      <c r="AC20" s="50">
        <f t="shared" si="6"/>
        <v>6.1433128544423425</v>
      </c>
      <c r="AD20" s="50">
        <f t="shared" si="7"/>
        <v>4.6648038752362959</v>
      </c>
    </row>
    <row r="21" spans="2:30" x14ac:dyDescent="0.2">
      <c r="B21" s="27" t="s">
        <v>116</v>
      </c>
      <c r="C21" s="50">
        <v>4.7173913043478262</v>
      </c>
      <c r="D21" s="50">
        <v>5.7173913043478262</v>
      </c>
      <c r="E21" s="50">
        <v>6.7173913043478262</v>
      </c>
      <c r="F21" s="50">
        <v>0.6652173913043482</v>
      </c>
      <c r="G21" s="50">
        <v>0.78858695652173938</v>
      </c>
      <c r="H21" s="50">
        <v>0.89239130434782554</v>
      </c>
      <c r="I21" s="50">
        <f t="shared" si="0"/>
        <v>3.1380907372400775</v>
      </c>
      <c r="J21" s="50">
        <f t="shared" si="1"/>
        <v>4.5086602079395099</v>
      </c>
      <c r="K21" s="50">
        <f t="shared" si="2"/>
        <v>5.9945415879016979</v>
      </c>
      <c r="L21" s="50">
        <f t="shared" si="3"/>
        <v>4.5470975110270944</v>
      </c>
      <c r="T21" s="27" t="s">
        <v>115</v>
      </c>
      <c r="U21" s="50">
        <v>4.7608695652173916</v>
      </c>
      <c r="V21" s="50">
        <v>5.7608695652173916</v>
      </c>
      <c r="W21" s="50">
        <v>6.7608695652173916</v>
      </c>
      <c r="X21" s="50">
        <v>0.67880434782608734</v>
      </c>
      <c r="Y21" s="50">
        <v>0.8016304347826092</v>
      </c>
      <c r="Z21" s="50">
        <v>0.90108695652173909</v>
      </c>
      <c r="AA21" s="50">
        <f t="shared" si="4"/>
        <v>3.2316989603024595</v>
      </c>
      <c r="AB21" s="50">
        <f t="shared" si="5"/>
        <v>4.6180883742911183</v>
      </c>
      <c r="AC21" s="50">
        <f t="shared" si="6"/>
        <v>6.0921313799621926</v>
      </c>
      <c r="AD21" s="50">
        <f t="shared" si="7"/>
        <v>4.6473062381852568</v>
      </c>
    </row>
    <row r="22" spans="2:30" x14ac:dyDescent="0.2">
      <c r="B22" s="27" t="s">
        <v>117</v>
      </c>
      <c r="C22" s="50">
        <v>4.9782608695652177</v>
      </c>
      <c r="D22" s="50">
        <v>5.9782608695652177</v>
      </c>
      <c r="E22" s="50">
        <v>6.9782608695652177</v>
      </c>
      <c r="F22" s="50">
        <v>0.66576086956521796</v>
      </c>
      <c r="G22" s="50">
        <v>0.79021739130434798</v>
      </c>
      <c r="H22" s="50">
        <v>0.89347826086956506</v>
      </c>
      <c r="I22" s="50">
        <f t="shared" si="0"/>
        <v>3.3143312854442373</v>
      </c>
      <c r="J22" s="50">
        <f t="shared" si="1"/>
        <v>4.7241257088846895</v>
      </c>
      <c r="K22" s="50">
        <f t="shared" si="2"/>
        <v>6.2349243856332697</v>
      </c>
      <c r="L22" s="50">
        <f t="shared" si="3"/>
        <v>4.7577937933207322</v>
      </c>
      <c r="T22" s="27" t="s">
        <v>116</v>
      </c>
      <c r="U22" s="50">
        <v>4.7173913043478262</v>
      </c>
      <c r="V22" s="50">
        <v>5.7173913043478262</v>
      </c>
      <c r="W22" s="50">
        <v>6.7173913043478262</v>
      </c>
      <c r="X22" s="50">
        <v>0.6652173913043482</v>
      </c>
      <c r="Y22" s="50">
        <v>0.78858695652173938</v>
      </c>
      <c r="Z22" s="50">
        <v>0.89239130434782554</v>
      </c>
      <c r="AA22" s="50">
        <f t="shared" si="4"/>
        <v>3.1380907372400775</v>
      </c>
      <c r="AB22" s="50">
        <f t="shared" si="5"/>
        <v>4.5086602079395099</v>
      </c>
      <c r="AC22" s="50">
        <f t="shared" si="6"/>
        <v>5.9945415879016979</v>
      </c>
      <c r="AD22" s="50">
        <f t="shared" si="7"/>
        <v>4.5470975110270944</v>
      </c>
    </row>
    <row r="23" spans="2:30" x14ac:dyDescent="0.2">
      <c r="B23" s="27" t="s">
        <v>118</v>
      </c>
      <c r="C23" s="50">
        <v>5.2826086956521738</v>
      </c>
      <c r="D23" s="50">
        <v>6.2826086956521738</v>
      </c>
      <c r="E23" s="50">
        <v>7.2826086956521738</v>
      </c>
      <c r="F23" s="50">
        <v>0.6896739130434788</v>
      </c>
      <c r="G23" s="50">
        <v>0.80978260869565266</v>
      </c>
      <c r="H23" s="50">
        <v>0.90543478260869514</v>
      </c>
      <c r="I23" s="50">
        <f t="shared" si="0"/>
        <v>3.6432774102079422</v>
      </c>
      <c r="J23" s="50">
        <f t="shared" si="1"/>
        <v>5.0875472589792095</v>
      </c>
      <c r="K23" s="50">
        <f t="shared" si="2"/>
        <v>6.5939272211720192</v>
      </c>
      <c r="L23" s="50">
        <f t="shared" si="3"/>
        <v>5.1082506301197235</v>
      </c>
      <c r="T23" s="27" t="s">
        <v>117</v>
      </c>
      <c r="U23" s="50">
        <v>4.9782608695652177</v>
      </c>
      <c r="V23" s="50">
        <v>5.9782608695652177</v>
      </c>
      <c r="W23" s="50">
        <v>6.9782608695652177</v>
      </c>
      <c r="X23" s="50">
        <v>0.66576086956521796</v>
      </c>
      <c r="Y23" s="50">
        <v>0.79021739130434798</v>
      </c>
      <c r="Z23" s="50">
        <v>0.89347826086956506</v>
      </c>
      <c r="AA23" s="50">
        <f t="shared" si="4"/>
        <v>3.3143312854442373</v>
      </c>
      <c r="AB23" s="50">
        <f t="shared" si="5"/>
        <v>4.7241257088846895</v>
      </c>
      <c r="AC23" s="50">
        <f t="shared" si="6"/>
        <v>6.2349243856332697</v>
      </c>
      <c r="AD23" s="50">
        <f t="shared" si="7"/>
        <v>4.7577937933207322</v>
      </c>
    </row>
    <row r="24" spans="2:30" x14ac:dyDescent="0.2">
      <c r="B24" s="27" t="s">
        <v>119</v>
      </c>
      <c r="C24" s="50">
        <v>5.1195652173913047</v>
      </c>
      <c r="D24" s="50">
        <v>6.1195652173913047</v>
      </c>
      <c r="E24" s="50">
        <v>7.1195652173913047</v>
      </c>
      <c r="F24" s="50">
        <v>0.64673913043478304</v>
      </c>
      <c r="G24" s="50">
        <v>0.77391304347826118</v>
      </c>
      <c r="H24" s="50">
        <v>0.88152173913043441</v>
      </c>
      <c r="I24" s="50">
        <f t="shared" si="0"/>
        <v>3.3110231568998132</v>
      </c>
      <c r="J24" s="50">
        <f t="shared" si="1"/>
        <v>4.7360113421550114</v>
      </c>
      <c r="K24" s="50">
        <f t="shared" si="2"/>
        <v>6.2760515122873324</v>
      </c>
      <c r="L24" s="50">
        <f t="shared" si="3"/>
        <v>4.7743620037807188</v>
      </c>
      <c r="T24" s="27" t="s">
        <v>118</v>
      </c>
      <c r="U24" s="50">
        <v>5.2826086956521738</v>
      </c>
      <c r="V24" s="50">
        <v>6.2826086956521738</v>
      </c>
      <c r="W24" s="50">
        <v>7.2826086956521738</v>
      </c>
      <c r="X24" s="50">
        <v>0.6896739130434788</v>
      </c>
      <c r="Y24" s="50">
        <v>0.80978260869565266</v>
      </c>
      <c r="Z24" s="50">
        <v>0.90543478260869514</v>
      </c>
      <c r="AA24" s="50">
        <f t="shared" si="4"/>
        <v>3.6432774102079422</v>
      </c>
      <c r="AB24" s="50">
        <f t="shared" si="5"/>
        <v>5.0875472589792095</v>
      </c>
      <c r="AC24" s="50">
        <f t="shared" si="6"/>
        <v>6.5939272211720192</v>
      </c>
      <c r="AD24" s="50">
        <f t="shared" si="7"/>
        <v>5.1082506301197235</v>
      </c>
    </row>
    <row r="25" spans="2:30" x14ac:dyDescent="0.2">
      <c r="B25" s="27" t="s">
        <v>120</v>
      </c>
      <c r="C25" s="50">
        <v>5.0108695652173916</v>
      </c>
      <c r="D25" s="50">
        <v>6.0108695652173916</v>
      </c>
      <c r="E25" s="50">
        <v>7.0108695652173916</v>
      </c>
      <c r="F25" s="50">
        <v>0.57336956521739157</v>
      </c>
      <c r="G25" s="50">
        <v>0.71195652173912993</v>
      </c>
      <c r="H25" s="50">
        <v>0.84021739130434769</v>
      </c>
      <c r="I25" s="50">
        <f t="shared" si="0"/>
        <v>2.8730801039697558</v>
      </c>
      <c r="J25" s="50">
        <f t="shared" si="1"/>
        <v>4.2794777882797703</v>
      </c>
      <c r="K25" s="50">
        <f t="shared" si="2"/>
        <v>5.8906545368620034</v>
      </c>
      <c r="L25" s="50">
        <f t="shared" si="3"/>
        <v>4.3477374763705097</v>
      </c>
      <c r="T25" s="27" t="s">
        <v>119</v>
      </c>
      <c r="U25" s="50">
        <v>5.1195652173913047</v>
      </c>
      <c r="V25" s="50">
        <v>6.1195652173913047</v>
      </c>
      <c r="W25" s="50">
        <v>7.1195652173913047</v>
      </c>
      <c r="X25" s="50">
        <v>0.64673913043478304</v>
      </c>
      <c r="Y25" s="50">
        <v>0.77391304347826118</v>
      </c>
      <c r="Z25" s="50">
        <v>0.88152173913043441</v>
      </c>
      <c r="AA25" s="50">
        <f t="shared" si="4"/>
        <v>3.3110231568998132</v>
      </c>
      <c r="AB25" s="50">
        <f t="shared" si="5"/>
        <v>4.7360113421550114</v>
      </c>
      <c r="AC25" s="50">
        <f t="shared" si="6"/>
        <v>6.2760515122873324</v>
      </c>
      <c r="AD25" s="50">
        <f t="shared" si="7"/>
        <v>4.7743620037807188</v>
      </c>
    </row>
    <row r="26" spans="2:30" x14ac:dyDescent="0.2">
      <c r="B26" s="27" t="s">
        <v>121</v>
      </c>
      <c r="C26" s="50">
        <v>4.8260869565217392</v>
      </c>
      <c r="D26" s="50">
        <v>5.8260869565217392</v>
      </c>
      <c r="E26" s="50">
        <v>6.8260869565217392</v>
      </c>
      <c r="F26" s="50">
        <v>0.54510869565217412</v>
      </c>
      <c r="G26" s="50">
        <v>0.68586956521739106</v>
      </c>
      <c r="H26" s="50">
        <v>0.81630434782608663</v>
      </c>
      <c r="I26" s="50">
        <f t="shared" si="0"/>
        <v>2.6307419659735363</v>
      </c>
      <c r="J26" s="50">
        <f t="shared" si="1"/>
        <v>3.9959357277882783</v>
      </c>
      <c r="K26" s="50">
        <f t="shared" si="2"/>
        <v>5.5721644612476346</v>
      </c>
      <c r="L26" s="50">
        <f t="shared" si="3"/>
        <v>4.0662807183364835</v>
      </c>
      <c r="T26" s="27" t="s">
        <v>120</v>
      </c>
      <c r="U26" s="50">
        <v>5.0108695652173916</v>
      </c>
      <c r="V26" s="50">
        <v>6.0108695652173916</v>
      </c>
      <c r="W26" s="50">
        <v>7.0108695652173916</v>
      </c>
      <c r="X26" s="50">
        <v>0.57336956521739157</v>
      </c>
      <c r="Y26" s="50">
        <v>0.71195652173912993</v>
      </c>
      <c r="Z26" s="50">
        <v>0.84021739130434769</v>
      </c>
      <c r="AA26" s="50">
        <f t="shared" si="4"/>
        <v>2.8730801039697558</v>
      </c>
      <c r="AB26" s="50">
        <f t="shared" si="5"/>
        <v>4.2794777882797703</v>
      </c>
      <c r="AC26" s="50">
        <f t="shared" si="6"/>
        <v>5.8906545368620034</v>
      </c>
      <c r="AD26" s="50">
        <f t="shared" si="7"/>
        <v>4.3477374763705097</v>
      </c>
    </row>
    <row r="27" spans="2:30" x14ac:dyDescent="0.2">
      <c r="B27" s="27" t="s">
        <v>122</v>
      </c>
      <c r="C27" s="50">
        <v>5.1847826086956523</v>
      </c>
      <c r="D27" s="50">
        <v>6.1847826086956523</v>
      </c>
      <c r="E27" s="50">
        <v>7.1847826086956523</v>
      </c>
      <c r="F27" s="50">
        <v>0.63369565217391344</v>
      </c>
      <c r="G27" s="50">
        <v>0.76250000000000018</v>
      </c>
      <c r="H27" s="50">
        <v>0.87391304347826027</v>
      </c>
      <c r="I27" s="50">
        <f t="shared" si="0"/>
        <v>3.2855741965973557</v>
      </c>
      <c r="J27" s="50">
        <f t="shared" si="1"/>
        <v>4.7158967391304358</v>
      </c>
      <c r="K27" s="50">
        <f t="shared" si="2"/>
        <v>6.2788752362948914</v>
      </c>
      <c r="L27" s="50">
        <f t="shared" si="3"/>
        <v>4.7601153906742271</v>
      </c>
      <c r="T27" s="27" t="s">
        <v>121</v>
      </c>
      <c r="U27" s="50">
        <v>4.8260869565217392</v>
      </c>
      <c r="V27" s="50">
        <v>5.8260869565217392</v>
      </c>
      <c r="W27" s="50">
        <v>6.8260869565217392</v>
      </c>
      <c r="X27" s="50">
        <v>0.54510869565217412</v>
      </c>
      <c r="Y27" s="50">
        <v>0.68586956521739106</v>
      </c>
      <c r="Z27" s="50">
        <v>0.81630434782608663</v>
      </c>
      <c r="AA27" s="50">
        <f t="shared" si="4"/>
        <v>2.6307419659735363</v>
      </c>
      <c r="AB27" s="50">
        <f t="shared" si="5"/>
        <v>3.9959357277882783</v>
      </c>
      <c r="AC27" s="50">
        <f t="shared" si="6"/>
        <v>5.5721644612476346</v>
      </c>
      <c r="AD27" s="50">
        <f t="shared" si="7"/>
        <v>4.0662807183364835</v>
      </c>
    </row>
    <row r="28" spans="2:30" x14ac:dyDescent="0.2">
      <c r="B28" s="27" t="s">
        <v>123</v>
      </c>
      <c r="C28" s="50">
        <v>5.1195652173913047</v>
      </c>
      <c r="D28" s="50">
        <v>6.1195652173913047</v>
      </c>
      <c r="E28" s="50">
        <v>7.1195652173913047</v>
      </c>
      <c r="F28" s="50">
        <v>0.64293478260869608</v>
      </c>
      <c r="G28" s="50">
        <v>0.77065217391304353</v>
      </c>
      <c r="H28" s="50">
        <v>0.88043478260869534</v>
      </c>
      <c r="I28" s="50">
        <f t="shared" si="0"/>
        <v>3.2915465500945205</v>
      </c>
      <c r="J28" s="50">
        <f t="shared" si="1"/>
        <v>4.7160562381852555</v>
      </c>
      <c r="K28" s="50">
        <f t="shared" si="2"/>
        <v>6.2683128544423425</v>
      </c>
      <c r="L28" s="50">
        <f t="shared" si="3"/>
        <v>4.7586385475740398</v>
      </c>
      <c r="T28" s="27" t="s">
        <v>122</v>
      </c>
      <c r="U28" s="50">
        <v>5.1847826086956523</v>
      </c>
      <c r="V28" s="50">
        <v>6.1847826086956523</v>
      </c>
      <c r="W28" s="50">
        <v>7.1847826086956523</v>
      </c>
      <c r="X28" s="50">
        <v>0.63369565217391344</v>
      </c>
      <c r="Y28" s="50">
        <v>0.76250000000000018</v>
      </c>
      <c r="Z28" s="50">
        <v>0.87391304347826027</v>
      </c>
      <c r="AA28" s="50">
        <f t="shared" si="4"/>
        <v>3.2855741965973557</v>
      </c>
      <c r="AB28" s="50">
        <f t="shared" si="5"/>
        <v>4.7158967391304358</v>
      </c>
      <c r="AC28" s="50">
        <f t="shared" si="6"/>
        <v>6.2788752362948914</v>
      </c>
      <c r="AD28" s="50">
        <f t="shared" si="7"/>
        <v>4.7601153906742271</v>
      </c>
    </row>
    <row r="29" spans="2:30" x14ac:dyDescent="0.2">
      <c r="B29" s="27" t="s">
        <v>124</v>
      </c>
      <c r="C29" s="50">
        <v>5.0652173913043477</v>
      </c>
      <c r="D29" s="50">
        <v>6.0652173913043477</v>
      </c>
      <c r="E29" s="50">
        <v>7.0652173913043477</v>
      </c>
      <c r="F29" s="50">
        <v>0.68967391304347891</v>
      </c>
      <c r="G29" s="50">
        <v>0.80978260869565244</v>
      </c>
      <c r="H29" s="50">
        <v>0.90652173913043466</v>
      </c>
      <c r="I29" s="50">
        <f t="shared" si="0"/>
        <v>3.4933482986767519</v>
      </c>
      <c r="J29" s="50">
        <f t="shared" si="1"/>
        <v>4.9115075614366743</v>
      </c>
      <c r="K29" s="50">
        <f t="shared" si="2"/>
        <v>6.4047731568998101</v>
      </c>
      <c r="L29" s="50">
        <f t="shared" si="3"/>
        <v>4.9365430056710791</v>
      </c>
      <c r="T29" s="27" t="s">
        <v>123</v>
      </c>
      <c r="U29" s="50">
        <v>5.1195652173913047</v>
      </c>
      <c r="V29" s="50">
        <v>6.1195652173913047</v>
      </c>
      <c r="W29" s="50">
        <v>7.1195652173913047</v>
      </c>
      <c r="X29" s="50">
        <v>0.64293478260869608</v>
      </c>
      <c r="Y29" s="50">
        <v>0.77065217391304353</v>
      </c>
      <c r="Z29" s="50">
        <v>0.88043478260869534</v>
      </c>
      <c r="AA29" s="50">
        <f t="shared" si="4"/>
        <v>3.2915465500945205</v>
      </c>
      <c r="AB29" s="50">
        <f t="shared" si="5"/>
        <v>4.7160562381852555</v>
      </c>
      <c r="AC29" s="50">
        <f t="shared" si="6"/>
        <v>6.2683128544423425</v>
      </c>
      <c r="AD29" s="50">
        <f t="shared" si="7"/>
        <v>4.7586385475740398</v>
      </c>
    </row>
    <row r="30" spans="2:30" x14ac:dyDescent="0.2">
      <c r="B30" s="27" t="s">
        <v>125</v>
      </c>
      <c r="C30" s="50">
        <v>5.0760869565217392</v>
      </c>
      <c r="D30" s="50">
        <v>6.0760869565217392</v>
      </c>
      <c r="E30" s="50">
        <v>7.0760869565217392</v>
      </c>
      <c r="F30" s="50">
        <v>0.6635869565217396</v>
      </c>
      <c r="G30" s="50">
        <v>0.78695652173913067</v>
      </c>
      <c r="H30" s="50">
        <v>0.8913043478260867</v>
      </c>
      <c r="I30" s="50">
        <f t="shared" si="0"/>
        <v>3.3684250945179608</v>
      </c>
      <c r="J30" s="50">
        <f t="shared" si="1"/>
        <v>4.7816162570888485</v>
      </c>
      <c r="K30" s="50">
        <f t="shared" si="2"/>
        <v>6.3069470699432877</v>
      </c>
      <c r="L30" s="50">
        <f t="shared" si="3"/>
        <v>4.818996140516699</v>
      </c>
      <c r="T30" s="27" t="s">
        <v>124</v>
      </c>
      <c r="U30" s="50">
        <v>5.0652173913043477</v>
      </c>
      <c r="V30" s="50">
        <v>6.0652173913043477</v>
      </c>
      <c r="W30" s="50">
        <v>7.0652173913043477</v>
      </c>
      <c r="X30" s="50">
        <v>0.68967391304347891</v>
      </c>
      <c r="Y30" s="50">
        <v>0.80978260869565244</v>
      </c>
      <c r="Z30" s="50">
        <v>0.90652173913043466</v>
      </c>
      <c r="AA30" s="50">
        <f t="shared" si="4"/>
        <v>3.4933482986767519</v>
      </c>
      <c r="AB30" s="50">
        <f t="shared" si="5"/>
        <v>4.9115075614366743</v>
      </c>
      <c r="AC30" s="50">
        <f t="shared" si="6"/>
        <v>6.4047731568998101</v>
      </c>
      <c r="AD30" s="50">
        <f t="shared" si="7"/>
        <v>4.9365430056710791</v>
      </c>
    </row>
    <row r="31" spans="2:30" x14ac:dyDescent="0.2">
      <c r="B31" s="27" t="s">
        <v>126</v>
      </c>
      <c r="C31" s="50">
        <v>5.7173913043478262</v>
      </c>
      <c r="D31" s="50">
        <v>6.7173913043478262</v>
      </c>
      <c r="E31" s="50">
        <v>7.7173913043478262</v>
      </c>
      <c r="F31" s="50">
        <v>0.73315217391304399</v>
      </c>
      <c r="G31" s="50">
        <v>0.84891304347826158</v>
      </c>
      <c r="H31" s="50">
        <v>0.93260869565217375</v>
      </c>
      <c r="I31" s="50">
        <f t="shared" si="0"/>
        <v>4.1917178638941426</v>
      </c>
      <c r="J31" s="50">
        <f t="shared" si="1"/>
        <v>5.7024810964083228</v>
      </c>
      <c r="K31" s="50">
        <f t="shared" si="2"/>
        <v>7.1973062381852539</v>
      </c>
      <c r="L31" s="50">
        <f t="shared" si="3"/>
        <v>5.6971683994959053</v>
      </c>
      <c r="T31" s="27" t="s">
        <v>125</v>
      </c>
      <c r="U31" s="50">
        <v>5.0760869565217392</v>
      </c>
      <c r="V31" s="50">
        <v>6.0760869565217392</v>
      </c>
      <c r="W31" s="50">
        <v>7.0760869565217392</v>
      </c>
      <c r="X31" s="50">
        <v>0.6635869565217396</v>
      </c>
      <c r="Y31" s="50">
        <v>0.78695652173913067</v>
      </c>
      <c r="Z31" s="50">
        <v>0.8913043478260867</v>
      </c>
      <c r="AA31" s="50">
        <f t="shared" si="4"/>
        <v>3.3684250945179608</v>
      </c>
      <c r="AB31" s="50">
        <f t="shared" si="5"/>
        <v>4.7816162570888485</v>
      </c>
      <c r="AC31" s="50">
        <f t="shared" si="6"/>
        <v>6.3069470699432877</v>
      </c>
      <c r="AD31" s="50">
        <f t="shared" si="7"/>
        <v>4.818996140516699</v>
      </c>
    </row>
    <row r="32" spans="2:30" x14ac:dyDescent="0.2">
      <c r="T32" s="27" t="s">
        <v>126</v>
      </c>
      <c r="U32" s="50">
        <v>5.7173913043478262</v>
      </c>
      <c r="V32" s="50">
        <v>6.7173913043478262</v>
      </c>
      <c r="W32" s="50">
        <v>7.7173913043478262</v>
      </c>
      <c r="X32" s="50">
        <v>0.73315217391304399</v>
      </c>
      <c r="Y32" s="50">
        <v>0.84891304347826158</v>
      </c>
      <c r="Z32" s="50">
        <v>0.93260869565217375</v>
      </c>
      <c r="AA32" s="50">
        <f t="shared" si="4"/>
        <v>4.1917178638941426</v>
      </c>
      <c r="AB32" s="50">
        <f t="shared" si="5"/>
        <v>5.7024810964083228</v>
      </c>
      <c r="AC32" s="50">
        <f t="shared" si="6"/>
        <v>7.1973062381852539</v>
      </c>
      <c r="AD32" s="50">
        <f t="shared" si="7"/>
        <v>5.6971683994959053</v>
      </c>
    </row>
    <row r="35" spans="2:29" x14ac:dyDescent="0.2">
      <c r="B35" s="49" t="s">
        <v>215</v>
      </c>
      <c r="N35" t="s">
        <v>216</v>
      </c>
    </row>
    <row r="36" spans="2:29" x14ac:dyDescent="0.2">
      <c r="B36" s="28" t="s">
        <v>194</v>
      </c>
      <c r="C36" s="37" t="s">
        <v>195</v>
      </c>
      <c r="D36" s="37"/>
      <c r="E36" s="37"/>
      <c r="F36" s="37" t="s">
        <v>196</v>
      </c>
      <c r="G36" s="37"/>
      <c r="H36" s="37"/>
      <c r="I36" s="37" t="s">
        <v>197</v>
      </c>
      <c r="J36" s="37"/>
      <c r="K36" s="37"/>
      <c r="L36" s="28" t="s">
        <v>198</v>
      </c>
      <c r="N36" s="3" t="s">
        <v>97</v>
      </c>
      <c r="O36" s="3" t="s">
        <v>203</v>
      </c>
      <c r="P36" s="3" t="s">
        <v>204</v>
      </c>
      <c r="Q36" s="3" t="s">
        <v>205</v>
      </c>
      <c r="R36" s="3" t="s">
        <v>206</v>
      </c>
      <c r="S36" s="3" t="s">
        <v>207</v>
      </c>
      <c r="T36" s="3" t="s">
        <v>208</v>
      </c>
      <c r="U36" s="3" t="s">
        <v>209</v>
      </c>
      <c r="V36" s="3" t="s">
        <v>210</v>
      </c>
      <c r="W36" s="3" t="s">
        <v>211</v>
      </c>
      <c r="X36" s="3" t="s">
        <v>212</v>
      </c>
      <c r="Y36" s="3" t="s">
        <v>214</v>
      </c>
      <c r="Z36" s="3" t="s">
        <v>213</v>
      </c>
      <c r="AA36" s="40" t="s">
        <v>202</v>
      </c>
      <c r="AB36" s="41"/>
      <c r="AC36" s="42"/>
    </row>
    <row r="37" spans="2:29" x14ac:dyDescent="0.2">
      <c r="B37" s="27" t="s">
        <v>96</v>
      </c>
      <c r="C37" s="27">
        <v>5.4130434782608692</v>
      </c>
      <c r="D37" s="27">
        <v>6.4130434782608692</v>
      </c>
      <c r="E37" s="27">
        <v>7.4130434782608692</v>
      </c>
      <c r="F37" s="27">
        <v>0.60163043478260902</v>
      </c>
      <c r="G37" s="27">
        <v>0.73804347826086947</v>
      </c>
      <c r="H37" s="27">
        <v>0.85869565217391253</v>
      </c>
      <c r="I37" s="27">
        <f>C37*F37</f>
        <v>3.256651701323253</v>
      </c>
      <c r="J37" s="27">
        <f>D37*G37</f>
        <v>4.7331049149338362</v>
      </c>
      <c r="K37" s="27">
        <f>E37*H37</f>
        <v>6.3655482041587863</v>
      </c>
      <c r="L37" s="27">
        <f>(I37+J37+K37)/3</f>
        <v>4.7851016068052923</v>
      </c>
      <c r="N37" s="4" t="s">
        <v>98</v>
      </c>
      <c r="O37" s="4">
        <f>F44*C44</f>
        <v>3.3070736564947372</v>
      </c>
      <c r="P37" s="4">
        <f>G44*D44</f>
        <v>4.7438208884688091</v>
      </c>
      <c r="Q37" s="4">
        <f t="shared" ref="Q37" si="8">H44*E44</f>
        <v>6.3010312584391022</v>
      </c>
      <c r="R37" s="4">
        <f>F44</f>
        <v>0.64052795031055954</v>
      </c>
      <c r="S37" s="4">
        <f t="shared" ref="S37:T37" si="9">G44</f>
        <v>0.76972049689441013</v>
      </c>
      <c r="T37" s="4">
        <f t="shared" si="9"/>
        <v>0.87965838509316774</v>
      </c>
      <c r="U37" s="45">
        <v>23.149515592</v>
      </c>
      <c r="V37" s="45">
        <v>33.206746215999999</v>
      </c>
      <c r="W37" s="45">
        <v>44.107218805999999</v>
      </c>
      <c r="X37" s="45">
        <v>4.4836956499999996</v>
      </c>
      <c r="Y37" s="45">
        <v>5.3880434789999896</v>
      </c>
      <c r="Z37" s="45">
        <v>6.1576086950000004</v>
      </c>
      <c r="AA37" s="4">
        <f>U37/X37</f>
        <v>5.1630434799917788</v>
      </c>
      <c r="AB37" s="4">
        <f t="shared" ref="AB37:AC42" si="10">V37/Y37</f>
        <v>6.1630434768063722</v>
      </c>
      <c r="AC37" s="4">
        <f t="shared" si="10"/>
        <v>7.1630434785203567</v>
      </c>
    </row>
    <row r="38" spans="2:29" x14ac:dyDescent="0.2">
      <c r="B38" s="27" t="s">
        <v>99</v>
      </c>
      <c r="C38" s="27">
        <v>5.25</v>
      </c>
      <c r="D38" s="27">
        <v>6.25</v>
      </c>
      <c r="E38" s="27">
        <v>7.25</v>
      </c>
      <c r="F38" s="27">
        <v>0.65706521739130475</v>
      </c>
      <c r="G38" s="27">
        <v>0.78532608695652217</v>
      </c>
      <c r="H38" s="27">
        <v>0.89021739130434763</v>
      </c>
      <c r="I38" s="27">
        <f t="shared" ref="I38:I70" si="11">C38*F38</f>
        <v>3.4495923913043498</v>
      </c>
      <c r="J38" s="27">
        <f t="shared" ref="J38:J70" si="12">D38*G38</f>
        <v>4.9082880434782634</v>
      </c>
      <c r="K38" s="27">
        <f t="shared" ref="K38:K70" si="13">E38*H38</f>
        <v>6.4540760869565199</v>
      </c>
      <c r="L38" s="27">
        <f t="shared" ref="L38:L70" si="14">(I38+J38+K38)/3</f>
        <v>4.937318840579711</v>
      </c>
      <c r="N38" s="4" t="s">
        <v>127</v>
      </c>
      <c r="O38" s="4">
        <f>F52*C52</f>
        <v>3.3263836512866036</v>
      </c>
      <c r="P38" s="4">
        <f t="shared" ref="P38:Q38" si="15">G52*D52</f>
        <v>4.7477345829636217</v>
      </c>
      <c r="Q38" s="4">
        <f t="shared" si="15"/>
        <v>6.2783440550133074</v>
      </c>
      <c r="R38" s="4">
        <f>F52</f>
        <v>0.65131987577639794</v>
      </c>
      <c r="S38" s="4">
        <f t="shared" ref="S38:T38" si="16">G52</f>
        <v>0.7774068322981369</v>
      </c>
      <c r="T38" s="4">
        <f t="shared" si="16"/>
        <v>0.88338509316770164</v>
      </c>
      <c r="U38" s="45">
        <v>23.284685557</v>
      </c>
      <c r="V38" s="45">
        <v>33.234142081000002</v>
      </c>
      <c r="W38" s="45">
        <v>43.948408384999901</v>
      </c>
      <c r="X38" s="45">
        <v>4.5592391320000001</v>
      </c>
      <c r="Y38" s="45">
        <v>5.4418478239999999</v>
      </c>
      <c r="Z38" s="45">
        <v>6.1836956509999998</v>
      </c>
      <c r="AA38" s="4">
        <f t="shared" ref="AA38:AA42" si="17">U38/X38</f>
        <v>5.1071428549495081</v>
      </c>
      <c r="AB38" s="4">
        <f t="shared" si="10"/>
        <v>6.1071428595317521</v>
      </c>
      <c r="AC38" s="4">
        <f t="shared" si="10"/>
        <v>7.1071428584769949</v>
      </c>
    </row>
    <row r="39" spans="2:29" x14ac:dyDescent="0.2">
      <c r="B39" s="27" t="s">
        <v>100</v>
      </c>
      <c r="C39" s="27">
        <v>5.1195652173913047</v>
      </c>
      <c r="D39" s="27">
        <v>6.1195652173913047</v>
      </c>
      <c r="E39" s="27">
        <v>7.1195652173913047</v>
      </c>
      <c r="F39" s="27">
        <v>0.66032608695652228</v>
      </c>
      <c r="G39" s="27">
        <v>0.78532608695652184</v>
      </c>
      <c r="H39" s="27">
        <v>0.89021739130434774</v>
      </c>
      <c r="I39" s="27">
        <f t="shared" si="11"/>
        <v>3.3805824669187174</v>
      </c>
      <c r="J39" s="27">
        <f t="shared" si="12"/>
        <v>4.8058542060491503</v>
      </c>
      <c r="K39" s="27">
        <f t="shared" si="13"/>
        <v>6.3379607750472582</v>
      </c>
      <c r="L39" s="27">
        <f t="shared" si="14"/>
        <v>4.8414658160050417</v>
      </c>
      <c r="N39" s="4" t="s">
        <v>128</v>
      </c>
      <c r="O39" s="4">
        <f>F58*C58</f>
        <v>3.1424527410207967</v>
      </c>
      <c r="P39" s="4">
        <f t="shared" ref="P39:Q39" si="18">G58*D58</f>
        <v>4.5232277882797742</v>
      </c>
      <c r="Q39" s="4">
        <f t="shared" si="18"/>
        <v>6.0329489603024564</v>
      </c>
      <c r="R39" s="4">
        <f>F58</f>
        <v>0.65260869565217439</v>
      </c>
      <c r="S39" s="4">
        <f t="shared" ref="S39:T39" si="19">G58</f>
        <v>0.77782608695652189</v>
      </c>
      <c r="T39" s="4">
        <f t="shared" si="19"/>
        <v>0.88521739130434762</v>
      </c>
      <c r="U39" s="45">
        <v>15.712263705</v>
      </c>
      <c r="V39" s="45">
        <v>22.616138939999999</v>
      </c>
      <c r="W39" s="45">
        <v>30.164744799999902</v>
      </c>
      <c r="X39" s="45">
        <v>3.2630434799999999</v>
      </c>
      <c r="Y39" s="45">
        <v>3.8891304350000002</v>
      </c>
      <c r="Z39" s="45">
        <v>4.4260869549999997</v>
      </c>
      <c r="AA39" s="4">
        <f t="shared" si="17"/>
        <v>4.8152173887060803</v>
      </c>
      <c r="AB39" s="4">
        <f t="shared" si="10"/>
        <v>5.8152173906196074</v>
      </c>
      <c r="AC39" s="4">
        <f t="shared" si="10"/>
        <v>6.8152173933057991</v>
      </c>
    </row>
    <row r="40" spans="2:29" x14ac:dyDescent="0.2">
      <c r="B40" s="27" t="s">
        <v>101</v>
      </c>
      <c r="C40" s="27">
        <v>4.6630434782608692</v>
      </c>
      <c r="D40" s="27">
        <v>5.6630434782608692</v>
      </c>
      <c r="E40" s="27">
        <v>6.6630434782608692</v>
      </c>
      <c r="F40" s="27">
        <v>0.58695652173913071</v>
      </c>
      <c r="G40" s="27">
        <v>0.72499999999999987</v>
      </c>
      <c r="H40" s="27">
        <v>0.84891304347826091</v>
      </c>
      <c r="I40" s="27">
        <f t="shared" si="11"/>
        <v>2.7370037807183376</v>
      </c>
      <c r="J40" s="27">
        <f t="shared" si="12"/>
        <v>4.1057065217391298</v>
      </c>
      <c r="K40" s="27">
        <f t="shared" si="13"/>
        <v>5.656344517958412</v>
      </c>
      <c r="L40" s="27">
        <f t="shared" si="14"/>
        <v>4.1663516068052928</v>
      </c>
      <c r="N40" s="4" t="s">
        <v>129</v>
      </c>
      <c r="O40" s="4">
        <f>F62*C62</f>
        <v>3.4215894770006332</v>
      </c>
      <c r="P40" s="4">
        <f t="shared" ref="P40:Q40" si="20">G62*D62</f>
        <v>4.8481726528040348</v>
      </c>
      <c r="Q40" s="4">
        <f t="shared" si="20"/>
        <v>6.3676512287334575</v>
      </c>
      <c r="R40" s="4">
        <f>F62</f>
        <v>0.66739130434782667</v>
      </c>
      <c r="S40" s="4">
        <f t="shared" ref="S40:T40" si="21">G62</f>
        <v>0.79130434782608727</v>
      </c>
      <c r="T40" s="4">
        <f t="shared" si="21"/>
        <v>0.89347826086956494</v>
      </c>
      <c r="U40" s="45">
        <v>10.264768431</v>
      </c>
      <c r="V40" s="45">
        <v>14.544517959</v>
      </c>
      <c r="W40" s="45">
        <v>19.102953686999999</v>
      </c>
      <c r="X40" s="45">
        <v>2.0021739119999999</v>
      </c>
      <c r="Y40" s="45">
        <v>2.373913044</v>
      </c>
      <c r="Z40" s="45">
        <v>2.6804347829999999</v>
      </c>
      <c r="AA40" s="4">
        <f t="shared" si="17"/>
        <v>5.1268115968739085</v>
      </c>
      <c r="AB40" s="4">
        <f t="shared" si="10"/>
        <v>6.126811593103997</v>
      </c>
      <c r="AC40" s="4">
        <f t="shared" si="10"/>
        <v>7.1268115934608058</v>
      </c>
    </row>
    <row r="41" spans="2:29" x14ac:dyDescent="0.2">
      <c r="B41" s="27" t="s">
        <v>102</v>
      </c>
      <c r="C41" s="27">
        <v>4.7826086956521738</v>
      </c>
      <c r="D41" s="27">
        <v>5.7826086956521738</v>
      </c>
      <c r="E41" s="27">
        <v>6.7826086956521738</v>
      </c>
      <c r="F41" s="27">
        <v>0.65000000000000047</v>
      </c>
      <c r="G41" s="27">
        <v>0.77717391304347871</v>
      </c>
      <c r="H41" s="27">
        <v>0.88478260869565206</v>
      </c>
      <c r="I41" s="27">
        <f t="shared" si="11"/>
        <v>3.1086956521739153</v>
      </c>
      <c r="J41" s="27">
        <f t="shared" si="12"/>
        <v>4.4940926275992465</v>
      </c>
      <c r="K41" s="27">
        <f t="shared" si="13"/>
        <v>6.0011342155009446</v>
      </c>
      <c r="L41" s="27">
        <f t="shared" si="14"/>
        <v>4.5346408317580353</v>
      </c>
      <c r="N41" s="4" t="s">
        <v>130</v>
      </c>
      <c r="O41" s="4">
        <f>F66*C66</f>
        <v>2.9245221592102513</v>
      </c>
      <c r="P41" s="4">
        <f t="shared" ref="P41:Q41" si="22">G66*D66</f>
        <v>4.3258703528670432</v>
      </c>
      <c r="Q41" s="4">
        <f t="shared" si="22"/>
        <v>5.9104599873976031</v>
      </c>
      <c r="R41" s="4">
        <f>F66</f>
        <v>0.58405797101449297</v>
      </c>
      <c r="S41" s="4">
        <f t="shared" ref="S41:T41" si="23">G66</f>
        <v>0.72010869565217372</v>
      </c>
      <c r="T41" s="4">
        <f t="shared" si="23"/>
        <v>0.8434782608695649</v>
      </c>
      <c r="U41" s="45">
        <v>8.7735664769999993</v>
      </c>
      <c r="V41" s="45">
        <v>12.977611058999999</v>
      </c>
      <c r="W41" s="45">
        <v>17.731379960999998</v>
      </c>
      <c r="X41" s="45">
        <v>1.752173913</v>
      </c>
      <c r="Y41" s="45">
        <v>2.1603260880000001</v>
      </c>
      <c r="Z41" s="45">
        <v>2.530434783</v>
      </c>
      <c r="AA41" s="4">
        <f t="shared" si="17"/>
        <v>5.0072463765758615</v>
      </c>
      <c r="AB41" s="4">
        <f t="shared" si="10"/>
        <v>6.0072463740946125</v>
      </c>
      <c r="AC41" s="4">
        <f t="shared" si="10"/>
        <v>7.007246375256611</v>
      </c>
    </row>
    <row r="42" spans="2:29" x14ac:dyDescent="0.2">
      <c r="B42" s="27" t="s">
        <v>103</v>
      </c>
      <c r="C42" s="27">
        <v>5.7934782608695654</v>
      </c>
      <c r="D42" s="27">
        <v>6.7934782608695654</v>
      </c>
      <c r="E42" s="27">
        <v>7.7934782608695654</v>
      </c>
      <c r="F42" s="27">
        <v>0.67717391304347885</v>
      </c>
      <c r="G42" s="27">
        <v>0.80000000000000027</v>
      </c>
      <c r="H42" s="27">
        <v>0.90000000000000013</v>
      </c>
      <c r="I42" s="27">
        <f t="shared" si="11"/>
        <v>3.923192344045372</v>
      </c>
      <c r="J42" s="27">
        <f t="shared" si="12"/>
        <v>5.4347826086956541</v>
      </c>
      <c r="K42" s="27">
        <f t="shared" si="13"/>
        <v>7.0141304347826097</v>
      </c>
      <c r="L42" s="27">
        <f t="shared" si="14"/>
        <v>5.4573684625078789</v>
      </c>
      <c r="N42" s="4" t="s">
        <v>131</v>
      </c>
      <c r="O42" s="4">
        <f>F71*C71</f>
        <v>3.5785606687145588</v>
      </c>
      <c r="P42" s="4">
        <f t="shared" ref="P42:Q42" si="24">G71*D71</f>
        <v>5.0211055647448033</v>
      </c>
      <c r="Q42" s="4">
        <f t="shared" si="24"/>
        <v>6.5397950141776935</v>
      </c>
      <c r="R42" s="4">
        <f>F71</f>
        <v>0.68233695652173965</v>
      </c>
      <c r="S42" s="4">
        <f t="shared" ref="S42:T42" si="25">G71</f>
        <v>0.804076086956522</v>
      </c>
      <c r="T42" s="4">
        <f t="shared" si="25"/>
        <v>0.90271739130434769</v>
      </c>
      <c r="U42" s="45">
        <v>14.314242675999999</v>
      </c>
      <c r="V42" s="45">
        <v>20.08442226</v>
      </c>
      <c r="W42" s="45">
        <v>26.159180056</v>
      </c>
      <c r="X42" s="45">
        <v>2.7293478279999999</v>
      </c>
      <c r="Y42" s="45">
        <v>3.216304348</v>
      </c>
      <c r="Z42" s="45">
        <v>3.6108695640000001</v>
      </c>
      <c r="AA42" s="4">
        <f t="shared" si="17"/>
        <v>5.2445652141336376</v>
      </c>
      <c r="AB42" s="4">
        <f t="shared" si="10"/>
        <v>6.2445652173710275</v>
      </c>
      <c r="AC42" s="4">
        <f t="shared" si="10"/>
        <v>7.2445652196369394</v>
      </c>
    </row>
    <row r="43" spans="2:29" x14ac:dyDescent="0.2">
      <c r="B43" s="27" t="s">
        <v>104</v>
      </c>
      <c r="C43" s="27">
        <v>5.1195652173913047</v>
      </c>
      <c r="D43" s="27">
        <v>6.1195652173913047</v>
      </c>
      <c r="E43" s="27">
        <v>7.1195652173913047</v>
      </c>
      <c r="F43" s="27">
        <v>0.65054347826087</v>
      </c>
      <c r="G43" s="27">
        <v>0.7771739130434786</v>
      </c>
      <c r="H43" s="27">
        <v>0.88478260869565206</v>
      </c>
      <c r="I43" s="27">
        <f t="shared" si="11"/>
        <v>3.3304997637051064</v>
      </c>
      <c r="J43" s="27">
        <f t="shared" si="12"/>
        <v>4.7559664461247664</v>
      </c>
      <c r="K43" s="27">
        <f t="shared" si="13"/>
        <v>6.2992674858223054</v>
      </c>
      <c r="L43" s="27">
        <f t="shared" si="14"/>
        <v>4.7952445652173923</v>
      </c>
    </row>
    <row r="44" spans="2:29" x14ac:dyDescent="0.2">
      <c r="B44" s="27"/>
      <c r="C44" s="27">
        <f>SUM(C37:C43)/7</f>
        <v>5.1630434782608701</v>
      </c>
      <c r="D44" s="27">
        <f t="shared" ref="D44:H44" si="26">SUM(D37:D43)/7</f>
        <v>6.1630434782608683</v>
      </c>
      <c r="E44" s="27">
        <f t="shared" si="26"/>
        <v>7.1630434782608683</v>
      </c>
      <c r="F44" s="27">
        <f t="shared" si="26"/>
        <v>0.64052795031055954</v>
      </c>
      <c r="G44" s="27">
        <f t="shared" si="26"/>
        <v>0.76972049689441013</v>
      </c>
      <c r="H44" s="27">
        <f t="shared" si="26"/>
        <v>0.87965838509316774</v>
      </c>
      <c r="I44" s="27"/>
      <c r="J44" s="27"/>
      <c r="K44" s="27"/>
      <c r="L44" s="27"/>
    </row>
    <row r="45" spans="2:29" x14ac:dyDescent="0.2">
      <c r="B45" s="27" t="s">
        <v>105</v>
      </c>
      <c r="C45" s="27">
        <v>5.1195652173913047</v>
      </c>
      <c r="D45" s="27">
        <v>6.1195652173913047</v>
      </c>
      <c r="E45" s="27">
        <v>7.1195652173913047</v>
      </c>
      <c r="F45" s="27">
        <v>0.6967391304347833</v>
      </c>
      <c r="G45" s="27">
        <v>0.81467391304347847</v>
      </c>
      <c r="H45" s="27">
        <v>0.9097826086956522</v>
      </c>
      <c r="I45" s="27">
        <f t="shared" si="11"/>
        <v>3.5670014177693798</v>
      </c>
      <c r="J45" s="27">
        <f t="shared" si="12"/>
        <v>4.9854501417769388</v>
      </c>
      <c r="K45" s="27">
        <f t="shared" si="13"/>
        <v>6.4772566162570895</v>
      </c>
      <c r="L45" s="27">
        <f t="shared" si="14"/>
        <v>5.0099027252678026</v>
      </c>
      <c r="N45" s="1" t="s">
        <v>217</v>
      </c>
    </row>
    <row r="46" spans="2:29" x14ac:dyDescent="0.2">
      <c r="B46" s="27" t="s">
        <v>106</v>
      </c>
      <c r="C46" s="27">
        <v>5.1413043478260869</v>
      </c>
      <c r="D46" s="27">
        <v>6.1413043478260869</v>
      </c>
      <c r="E46" s="27">
        <v>7.1413043478260869</v>
      </c>
      <c r="F46" s="27">
        <v>0.6793478260869571</v>
      </c>
      <c r="G46" s="27">
        <v>0.80000000000000027</v>
      </c>
      <c r="H46" s="27">
        <v>0.8999999999999998</v>
      </c>
      <c r="I46" s="27">
        <f t="shared" si="11"/>
        <v>3.4927339319470727</v>
      </c>
      <c r="J46" s="27">
        <f t="shared" si="12"/>
        <v>4.913043478260871</v>
      </c>
      <c r="K46" s="27">
        <f t="shared" si="13"/>
        <v>6.4271739130434771</v>
      </c>
      <c r="L46" s="27">
        <f t="shared" si="14"/>
        <v>4.9443171077504733</v>
      </c>
    </row>
    <row r="47" spans="2:29" x14ac:dyDescent="0.2">
      <c r="B47" s="27" t="s">
        <v>107</v>
      </c>
      <c r="C47" s="27">
        <v>5.1521739130434785</v>
      </c>
      <c r="D47" s="27">
        <v>6.1521739130434785</v>
      </c>
      <c r="E47" s="27">
        <v>7.1521739130434785</v>
      </c>
      <c r="F47" s="27">
        <v>0.59565217391304359</v>
      </c>
      <c r="G47" s="27">
        <v>0.72989130434782645</v>
      </c>
      <c r="H47" s="27">
        <v>0.84673913043478233</v>
      </c>
      <c r="I47" s="27">
        <f t="shared" si="11"/>
        <v>3.0689035916824206</v>
      </c>
      <c r="J47" s="27">
        <f t="shared" si="12"/>
        <v>4.4904182419659762</v>
      </c>
      <c r="K47" s="27">
        <f t="shared" si="13"/>
        <v>6.0560255198487694</v>
      </c>
      <c r="L47" s="27">
        <f t="shared" si="14"/>
        <v>4.5384491178323891</v>
      </c>
      <c r="N47" s="3" t="s">
        <v>218</v>
      </c>
      <c r="O47" s="37" t="s">
        <v>202</v>
      </c>
      <c r="P47" s="37"/>
      <c r="Q47" s="37"/>
      <c r="R47" s="37" t="s">
        <v>196</v>
      </c>
      <c r="S47" s="37"/>
      <c r="T47" s="37"/>
      <c r="U47" s="37" t="s">
        <v>197</v>
      </c>
      <c r="V47" s="37"/>
      <c r="W47" s="37"/>
      <c r="X47" s="3" t="s">
        <v>198</v>
      </c>
    </row>
    <row r="48" spans="2:29" x14ac:dyDescent="0.2">
      <c r="B48" s="27" t="s">
        <v>108</v>
      </c>
      <c r="C48" s="27">
        <v>5.4456521739130439</v>
      </c>
      <c r="D48" s="27">
        <v>6.4456521739130439</v>
      </c>
      <c r="E48" s="27">
        <v>7.4456521739130439</v>
      </c>
      <c r="F48" s="27">
        <v>0.68641304347826138</v>
      </c>
      <c r="G48" s="27">
        <v>0.80815217391304384</v>
      </c>
      <c r="H48" s="27">
        <v>0.90543478260869548</v>
      </c>
      <c r="I48" s="27">
        <f t="shared" si="11"/>
        <v>3.7379666824196627</v>
      </c>
      <c r="J48" s="27">
        <f t="shared" si="12"/>
        <v>5.2090678166351632</v>
      </c>
      <c r="K48" s="27">
        <f t="shared" si="13"/>
        <v>6.7415524574669181</v>
      </c>
      <c r="L48" s="27">
        <f t="shared" si="14"/>
        <v>5.2295289855072484</v>
      </c>
      <c r="N48" s="4" t="s">
        <v>98</v>
      </c>
      <c r="O48" s="4">
        <f>AA37</f>
        <v>5.1630434799917788</v>
      </c>
      <c r="P48" s="4">
        <f t="shared" ref="P48:Q53" si="27">AB37</f>
        <v>6.1630434768063722</v>
      </c>
      <c r="Q48" s="4">
        <f t="shared" si="27"/>
        <v>7.1630434785203567</v>
      </c>
      <c r="R48" s="4">
        <f>R37</f>
        <v>0.64052795031055954</v>
      </c>
      <c r="S48" s="4">
        <f t="shared" ref="S48:T48" si="28">S37</f>
        <v>0.76972049689441013</v>
      </c>
      <c r="T48" s="4">
        <f t="shared" si="28"/>
        <v>0.87965838509316774</v>
      </c>
      <c r="U48" s="4">
        <f>O48*R48</f>
        <v>3.3070736576034325</v>
      </c>
      <c r="V48" s="4">
        <f t="shared" ref="V48:W53" si="29">P48*S48</f>
        <v>4.743820887349254</v>
      </c>
      <c r="W48" s="4">
        <f t="shared" si="29"/>
        <v>6.301031258667364</v>
      </c>
      <c r="X48" s="4">
        <f>AVERAGE(U48:W48)</f>
        <v>4.7839752678733509</v>
      </c>
    </row>
    <row r="49" spans="2:30" x14ac:dyDescent="0.2">
      <c r="B49" s="27" t="s">
        <v>109</v>
      </c>
      <c r="C49" s="27">
        <v>5.2065217391304346</v>
      </c>
      <c r="D49" s="27">
        <v>6.2065217391304346</v>
      </c>
      <c r="E49" s="27">
        <v>7.2065217391304346</v>
      </c>
      <c r="F49" s="27">
        <v>0.69076086956521787</v>
      </c>
      <c r="G49" s="27">
        <v>0.80978260869565266</v>
      </c>
      <c r="H49" s="27">
        <v>0.9043478260869563</v>
      </c>
      <c r="I49" s="27">
        <f t="shared" si="11"/>
        <v>3.5964614839319493</v>
      </c>
      <c r="J49" s="27">
        <f t="shared" si="12"/>
        <v>5.0259333648393225</v>
      </c>
      <c r="K49" s="27">
        <f t="shared" si="13"/>
        <v>6.5172022684310003</v>
      </c>
      <c r="L49" s="27">
        <f t="shared" si="14"/>
        <v>5.0465323724007574</v>
      </c>
      <c r="N49" s="4" t="s">
        <v>127</v>
      </c>
      <c r="O49" s="4">
        <f t="shared" ref="O49:O53" si="30">AA38</f>
        <v>5.1071428549495081</v>
      </c>
      <c r="P49" s="4">
        <f t="shared" si="27"/>
        <v>6.1071428595317521</v>
      </c>
      <c r="Q49" s="4">
        <f t="shared" si="27"/>
        <v>7.1071428584769949</v>
      </c>
      <c r="R49" s="4">
        <f t="shared" ref="R49:T53" si="31">R38</f>
        <v>0.65131987577639794</v>
      </c>
      <c r="S49" s="4">
        <f t="shared" si="31"/>
        <v>0.7774068322981369</v>
      </c>
      <c r="T49" s="4">
        <f t="shared" si="31"/>
        <v>0.88338509316770164</v>
      </c>
      <c r="U49" s="4">
        <f t="shared" ref="U49:U53" si="32">O49*R49</f>
        <v>3.3263836498580321</v>
      </c>
      <c r="V49" s="4">
        <f t="shared" si="29"/>
        <v>4.7477345848207646</v>
      </c>
      <c r="W49" s="4">
        <f t="shared" si="29"/>
        <v>6.2783440561918651</v>
      </c>
      <c r="X49" s="4">
        <f t="shared" ref="X49:X53" si="33">AVERAGE(U49:W49)</f>
        <v>4.784154096956887</v>
      </c>
    </row>
    <row r="50" spans="2:30" x14ac:dyDescent="0.2">
      <c r="B50" s="27" t="s">
        <v>110</v>
      </c>
      <c r="C50" s="27">
        <v>4.8369565217391308</v>
      </c>
      <c r="D50" s="27">
        <v>5.8369565217391308</v>
      </c>
      <c r="E50" s="27">
        <v>6.8369565217391308</v>
      </c>
      <c r="F50" s="27">
        <v>0.59619565217391346</v>
      </c>
      <c r="G50" s="27">
        <v>0.73152173913043472</v>
      </c>
      <c r="H50" s="27">
        <v>0.85217391304347812</v>
      </c>
      <c r="I50" s="27">
        <f t="shared" si="11"/>
        <v>2.883772448015125</v>
      </c>
      <c r="J50" s="27">
        <f t="shared" si="12"/>
        <v>4.2698605860113421</v>
      </c>
      <c r="K50" s="27">
        <f t="shared" si="13"/>
        <v>5.8262759924385623</v>
      </c>
      <c r="L50" s="27">
        <f t="shared" si="14"/>
        <v>4.3266363421550098</v>
      </c>
      <c r="N50" s="4" t="s">
        <v>128</v>
      </c>
      <c r="O50" s="4">
        <f t="shared" si="30"/>
        <v>4.8152173887060803</v>
      </c>
      <c r="P50" s="4">
        <f t="shared" si="27"/>
        <v>5.8152173906196074</v>
      </c>
      <c r="Q50" s="4">
        <f t="shared" si="27"/>
        <v>6.8152173933057991</v>
      </c>
      <c r="R50" s="4">
        <f t="shared" si="31"/>
        <v>0.65260869565217439</v>
      </c>
      <c r="S50" s="4">
        <f t="shared" si="31"/>
        <v>0.77782608695652189</v>
      </c>
      <c r="T50" s="4">
        <f t="shared" si="31"/>
        <v>0.88521739130434762</v>
      </c>
      <c r="U50" s="4">
        <f t="shared" si="32"/>
        <v>3.1424527393251442</v>
      </c>
      <c r="V50" s="4">
        <f t="shared" si="29"/>
        <v>4.5232277877471647</v>
      </c>
      <c r="W50" s="4">
        <f t="shared" si="29"/>
        <v>6.0329489620741752</v>
      </c>
      <c r="X50" s="4">
        <f t="shared" si="33"/>
        <v>4.5662098297154943</v>
      </c>
    </row>
    <row r="51" spans="2:30" x14ac:dyDescent="0.2">
      <c r="B51" s="27" t="s">
        <v>111</v>
      </c>
      <c r="C51" s="27">
        <v>4.8478260869565215</v>
      </c>
      <c r="D51" s="27">
        <v>5.8478260869565215</v>
      </c>
      <c r="E51" s="27">
        <v>6.8478260869565215</v>
      </c>
      <c r="F51" s="27">
        <v>0.61413043478260909</v>
      </c>
      <c r="G51" s="27">
        <v>0.74782608695652197</v>
      </c>
      <c r="H51" s="27">
        <v>0.86521739130434794</v>
      </c>
      <c r="I51" s="27">
        <f t="shared" si="11"/>
        <v>2.9771975425330832</v>
      </c>
      <c r="J51" s="27">
        <f t="shared" si="12"/>
        <v>4.3731568998109651</v>
      </c>
      <c r="K51" s="27">
        <f t="shared" si="13"/>
        <v>5.9248582230623823</v>
      </c>
      <c r="L51" s="27">
        <f t="shared" si="14"/>
        <v>4.4250708884688104</v>
      </c>
      <c r="N51" s="4" t="s">
        <v>129</v>
      </c>
      <c r="O51" s="4">
        <f t="shared" si="30"/>
        <v>5.1268115968739085</v>
      </c>
      <c r="P51" s="4">
        <f t="shared" si="27"/>
        <v>6.126811593103997</v>
      </c>
      <c r="Q51" s="4">
        <f t="shared" si="27"/>
        <v>7.1268115934608058</v>
      </c>
      <c r="R51" s="4">
        <f t="shared" si="31"/>
        <v>0.66739130434782667</v>
      </c>
      <c r="S51" s="4">
        <f t="shared" si="31"/>
        <v>0.79130434782608727</v>
      </c>
      <c r="T51" s="4">
        <f t="shared" si="31"/>
        <v>0.89347826086956494</v>
      </c>
      <c r="U51" s="4">
        <f t="shared" si="32"/>
        <v>3.4215894787832419</v>
      </c>
      <c r="V51" s="4">
        <f t="shared" si="29"/>
        <v>4.848172651934469</v>
      </c>
      <c r="W51" s="4">
        <f t="shared" si="29"/>
        <v>6.3676512280704136</v>
      </c>
      <c r="X51" s="4">
        <f t="shared" si="33"/>
        <v>4.8791377862627074</v>
      </c>
    </row>
    <row r="52" spans="2:30" x14ac:dyDescent="0.2">
      <c r="B52" s="27"/>
      <c r="C52" s="27">
        <f>SUM(C45:C51)/7</f>
        <v>5.1071428571428568</v>
      </c>
      <c r="D52" s="27">
        <f t="shared" ref="D52:H52" si="34">SUM(D45:D51)/7</f>
        <v>6.1071428571428568</v>
      </c>
      <c r="E52" s="27">
        <f t="shared" si="34"/>
        <v>7.1071428571428568</v>
      </c>
      <c r="F52" s="27">
        <f t="shared" si="34"/>
        <v>0.65131987577639794</v>
      </c>
      <c r="G52" s="27">
        <f t="shared" si="34"/>
        <v>0.7774068322981369</v>
      </c>
      <c r="H52" s="27">
        <f t="shared" si="34"/>
        <v>0.88338509316770164</v>
      </c>
      <c r="I52" s="27"/>
      <c r="J52" s="27"/>
      <c r="K52" s="27"/>
      <c r="L52" s="27"/>
      <c r="N52" s="4" t="s">
        <v>130</v>
      </c>
      <c r="O52" s="4">
        <f t="shared" si="30"/>
        <v>5.0072463765758615</v>
      </c>
      <c r="P52" s="4">
        <f t="shared" si="27"/>
        <v>6.0072463740946125</v>
      </c>
      <c r="Q52" s="4">
        <f t="shared" si="27"/>
        <v>7.007246375256611</v>
      </c>
      <c r="R52" s="4">
        <f t="shared" si="31"/>
        <v>0.58405797101449297</v>
      </c>
      <c r="S52" s="4">
        <f t="shared" si="31"/>
        <v>0.72010869565217372</v>
      </c>
      <c r="T52" s="4">
        <f t="shared" si="31"/>
        <v>0.8434782608695649</v>
      </c>
      <c r="U52" s="4">
        <f t="shared" si="32"/>
        <v>2.9245221590725694</v>
      </c>
      <c r="V52" s="4">
        <f t="shared" si="29"/>
        <v>4.3258703509105212</v>
      </c>
      <c r="W52" s="4">
        <f t="shared" si="29"/>
        <v>5.9104599860860088</v>
      </c>
      <c r="X52" s="4">
        <f t="shared" si="33"/>
        <v>4.3869508320230333</v>
      </c>
    </row>
    <row r="53" spans="2:30" x14ac:dyDescent="0.2">
      <c r="B53" s="27" t="s">
        <v>112</v>
      </c>
      <c r="C53" s="27">
        <v>4.8586956521739131</v>
      </c>
      <c r="D53" s="27">
        <v>5.8586956521739131</v>
      </c>
      <c r="E53" s="27">
        <v>6.8586956521739131</v>
      </c>
      <c r="F53" s="27">
        <v>0.62717391304347869</v>
      </c>
      <c r="G53" s="27">
        <v>0.75597826086956521</v>
      </c>
      <c r="H53" s="27">
        <v>0.87065217391304328</v>
      </c>
      <c r="I53" s="27">
        <f t="shared" si="11"/>
        <v>3.0472471644612495</v>
      </c>
      <c r="J53" s="27">
        <f t="shared" si="12"/>
        <v>4.429046550094518</v>
      </c>
      <c r="K53" s="27">
        <f t="shared" si="13"/>
        <v>5.9715382797731555</v>
      </c>
      <c r="L53" s="27">
        <f t="shared" si="14"/>
        <v>4.4826106647763071</v>
      </c>
      <c r="N53" s="4" t="s">
        <v>131</v>
      </c>
      <c r="O53" s="4">
        <f t="shared" si="30"/>
        <v>5.2445652141336376</v>
      </c>
      <c r="P53" s="4">
        <f t="shared" si="27"/>
        <v>6.2445652173710275</v>
      </c>
      <c r="Q53" s="4">
        <f t="shared" si="27"/>
        <v>7.2445652196369394</v>
      </c>
      <c r="R53" s="4">
        <f t="shared" si="31"/>
        <v>0.68233695652173965</v>
      </c>
      <c r="S53" s="4">
        <f t="shared" si="31"/>
        <v>0.804076086956522</v>
      </c>
      <c r="T53" s="4">
        <f t="shared" si="31"/>
        <v>0.90271739130434769</v>
      </c>
      <c r="U53" s="4">
        <f t="shared" si="32"/>
        <v>3.578560666491732</v>
      </c>
      <c r="V53" s="4">
        <f t="shared" si="29"/>
        <v>5.021105564728499</v>
      </c>
      <c r="W53" s="4">
        <f t="shared" si="29"/>
        <v>6.5397950162048666</v>
      </c>
      <c r="X53" s="4">
        <f t="shared" si="33"/>
        <v>5.046487082475033</v>
      </c>
    </row>
    <row r="54" spans="2:30" x14ac:dyDescent="0.2">
      <c r="B54" s="27" t="s">
        <v>113</v>
      </c>
      <c r="C54" s="27">
        <v>4.8043478260869561</v>
      </c>
      <c r="D54" s="27">
        <v>5.8043478260869561</v>
      </c>
      <c r="E54" s="27">
        <v>6.8043478260869561</v>
      </c>
      <c r="F54" s="27">
        <v>0.6375000000000004</v>
      </c>
      <c r="G54" s="27">
        <v>0.76413043478260867</v>
      </c>
      <c r="H54" s="27">
        <v>0.87608695652173896</v>
      </c>
      <c r="I54" s="27">
        <f t="shared" si="11"/>
        <v>3.0627717391304365</v>
      </c>
      <c r="J54" s="27">
        <f t="shared" si="12"/>
        <v>4.4352788279773154</v>
      </c>
      <c r="K54" s="27">
        <f t="shared" si="13"/>
        <v>5.9612003780718323</v>
      </c>
      <c r="L54" s="27">
        <f t="shared" si="14"/>
        <v>4.4864169817265278</v>
      </c>
      <c r="O54" s="9">
        <f>AVERAGE(O48:O53)</f>
        <v>5.0773378185384619</v>
      </c>
      <c r="P54" s="9">
        <f t="shared" ref="P54:Q54" si="35">AVERAGE(P48:P53)</f>
        <v>6.0773378185878952</v>
      </c>
      <c r="Q54" s="9">
        <f t="shared" si="35"/>
        <v>7.0773378197762513</v>
      </c>
      <c r="R54" s="9">
        <f t="shared" ref="R54" si="36">AVERAGE(R48:R53)</f>
        <v>0.64637379227053182</v>
      </c>
      <c r="S54" s="9">
        <f t="shared" ref="S54" si="37">AVERAGE(S48:S53)</f>
        <v>0.77340709109730865</v>
      </c>
      <c r="T54" s="9">
        <f t="shared" ref="T54" si="38">AVERAGE(T48:T53)</f>
        <v>0.88132246376811585</v>
      </c>
      <c r="U54" s="9"/>
      <c r="V54" s="9"/>
      <c r="W54" s="9"/>
      <c r="X54" s="9"/>
    </row>
    <row r="55" spans="2:30" x14ac:dyDescent="0.2">
      <c r="B55" s="27" t="s">
        <v>114</v>
      </c>
      <c r="C55" s="27">
        <v>4.9347826086956523</v>
      </c>
      <c r="D55" s="27">
        <v>5.9347826086956523</v>
      </c>
      <c r="E55" s="27">
        <v>6.9347826086956523</v>
      </c>
      <c r="F55" s="27">
        <v>0.65434782608695696</v>
      </c>
      <c r="G55" s="27">
        <v>0.77880434782608721</v>
      </c>
      <c r="H55" s="27">
        <v>0.88586956521739102</v>
      </c>
      <c r="I55" s="27">
        <f t="shared" si="11"/>
        <v>3.2290642722117227</v>
      </c>
      <c r="J55" s="27">
        <f t="shared" si="12"/>
        <v>4.6220344990548217</v>
      </c>
      <c r="K55" s="27">
        <f t="shared" si="13"/>
        <v>6.1433128544423425</v>
      </c>
      <c r="L55" s="27">
        <f t="shared" si="14"/>
        <v>4.6648038752362959</v>
      </c>
    </row>
    <row r="56" spans="2:30" x14ac:dyDescent="0.2">
      <c r="B56" s="27" t="s">
        <v>115</v>
      </c>
      <c r="C56" s="27">
        <v>4.7608695652173916</v>
      </c>
      <c r="D56" s="27">
        <v>5.7608695652173916</v>
      </c>
      <c r="E56" s="27">
        <v>6.7608695652173916</v>
      </c>
      <c r="F56" s="27">
        <v>0.67880434782608734</v>
      </c>
      <c r="G56" s="27">
        <v>0.8016304347826092</v>
      </c>
      <c r="H56" s="27">
        <v>0.90108695652173909</v>
      </c>
      <c r="I56" s="27">
        <f t="shared" si="11"/>
        <v>3.2316989603024595</v>
      </c>
      <c r="J56" s="27">
        <f t="shared" si="12"/>
        <v>4.6180883742911183</v>
      </c>
      <c r="K56" s="27">
        <f t="shared" si="13"/>
        <v>6.0921313799621926</v>
      </c>
      <c r="L56" s="27">
        <f t="shared" si="14"/>
        <v>4.6473062381852568</v>
      </c>
      <c r="O56" s="1" t="s">
        <v>220</v>
      </c>
    </row>
    <row r="57" spans="2:30" x14ac:dyDescent="0.2">
      <c r="B57" s="27" t="s">
        <v>116</v>
      </c>
      <c r="C57" s="27">
        <v>4.7173913043478262</v>
      </c>
      <c r="D57" s="27">
        <v>5.7173913043478262</v>
      </c>
      <c r="E57" s="27">
        <v>6.7173913043478262</v>
      </c>
      <c r="F57" s="27">
        <v>0.6652173913043482</v>
      </c>
      <c r="G57" s="27">
        <v>0.78858695652173938</v>
      </c>
      <c r="H57" s="27">
        <v>0.89239130434782554</v>
      </c>
      <c r="I57" s="27">
        <f t="shared" si="11"/>
        <v>3.1380907372400775</v>
      </c>
      <c r="J57" s="27">
        <f t="shared" si="12"/>
        <v>4.5086602079395099</v>
      </c>
      <c r="K57" s="27">
        <f t="shared" si="13"/>
        <v>5.9945415879016979</v>
      </c>
      <c r="L57" s="27">
        <f t="shared" si="14"/>
        <v>4.5470975110270944</v>
      </c>
      <c r="O57" s="3" t="s">
        <v>203</v>
      </c>
      <c r="P57" s="3" t="s">
        <v>204</v>
      </c>
      <c r="Q57" s="3" t="s">
        <v>205</v>
      </c>
      <c r="R57" s="3" t="s">
        <v>206</v>
      </c>
      <c r="S57" s="3" t="s">
        <v>207</v>
      </c>
      <c r="T57" s="3" t="s">
        <v>208</v>
      </c>
      <c r="U57" s="3" t="s">
        <v>209</v>
      </c>
      <c r="V57" s="3" t="s">
        <v>210</v>
      </c>
      <c r="W57" s="3" t="s">
        <v>211</v>
      </c>
      <c r="X57" s="3" t="s">
        <v>212</v>
      </c>
      <c r="Y57" s="3" t="s">
        <v>214</v>
      </c>
      <c r="Z57" s="3" t="s">
        <v>213</v>
      </c>
      <c r="AA57" s="10" t="s">
        <v>221</v>
      </c>
      <c r="AB57" s="10" t="s">
        <v>222</v>
      </c>
      <c r="AC57" s="10" t="s">
        <v>223</v>
      </c>
      <c r="AD57" s="10" t="s">
        <v>224</v>
      </c>
    </row>
    <row r="58" spans="2:30" x14ac:dyDescent="0.2">
      <c r="B58" s="27"/>
      <c r="C58" s="27">
        <f>SUM(C53:C57)/5</f>
        <v>4.8152173913043486</v>
      </c>
      <c r="D58" s="27">
        <f t="shared" ref="D58:H58" si="39">SUM(D53:D57)/5</f>
        <v>5.8152173913043486</v>
      </c>
      <c r="E58" s="27">
        <f t="shared" si="39"/>
        <v>6.8152173913043486</v>
      </c>
      <c r="F58" s="27">
        <f t="shared" si="39"/>
        <v>0.65260869565217439</v>
      </c>
      <c r="G58" s="27">
        <f t="shared" si="39"/>
        <v>0.77782608695652189</v>
      </c>
      <c r="H58" s="27">
        <f t="shared" si="39"/>
        <v>0.88521739130434762</v>
      </c>
      <c r="I58" s="27"/>
      <c r="J58" s="27"/>
      <c r="K58" s="27"/>
      <c r="L58" s="27"/>
      <c r="O58" s="4">
        <f>R54*O54</f>
        <v>3.2818581004072951</v>
      </c>
      <c r="P58" s="4">
        <f>S54*P54</f>
        <v>4.7002561638897271</v>
      </c>
      <c r="Q58" s="4">
        <f>T54*Q54</f>
        <v>6.2374168042444715</v>
      </c>
      <c r="R58" s="4">
        <f>R54</f>
        <v>0.64637379227053182</v>
      </c>
      <c r="S58" s="4">
        <f>S54</f>
        <v>0.77340709109730865</v>
      </c>
      <c r="T58" s="4">
        <f>T54</f>
        <v>0.88132246376811585</v>
      </c>
      <c r="U58" s="45">
        <v>19.691148599999998</v>
      </c>
      <c r="V58" s="45">
        <v>28.201536983999901</v>
      </c>
      <c r="W58" s="45">
        <v>37.424500823999999</v>
      </c>
      <c r="X58" s="45">
        <v>3.8782427519999998</v>
      </c>
      <c r="Y58" s="45">
        <v>4.6404425460000001</v>
      </c>
      <c r="Z58" s="45">
        <v>5.2879347839999999</v>
      </c>
      <c r="AA58" s="4">
        <f>U58/X58</f>
        <v>5.0773378200333958</v>
      </c>
      <c r="AB58" s="4">
        <f t="shared" ref="AB58:AC58" si="40">V58/Y58</f>
        <v>6.077337819495094</v>
      </c>
      <c r="AC58" s="4">
        <f t="shared" si="40"/>
        <v>7.0773378176367459</v>
      </c>
      <c r="AD58" s="4">
        <f>AVERAGE(AA58:AC58)</f>
        <v>6.0773378190550789</v>
      </c>
    </row>
    <row r="59" spans="2:30" x14ac:dyDescent="0.2">
      <c r="B59" s="27" t="s">
        <v>117</v>
      </c>
      <c r="C59" s="27">
        <v>4.9782608695652177</v>
      </c>
      <c r="D59" s="27">
        <v>5.9782608695652177</v>
      </c>
      <c r="E59" s="27">
        <v>6.9782608695652177</v>
      </c>
      <c r="F59" s="27">
        <v>0.66576086956521796</v>
      </c>
      <c r="G59" s="27">
        <v>0.79021739130434798</v>
      </c>
      <c r="H59" s="27">
        <v>0.89347826086956506</v>
      </c>
      <c r="I59" s="27">
        <f t="shared" si="11"/>
        <v>3.3143312854442373</v>
      </c>
      <c r="J59" s="27">
        <f t="shared" si="12"/>
        <v>4.7241257088846895</v>
      </c>
      <c r="K59" s="27">
        <f t="shared" si="13"/>
        <v>6.2349243856332697</v>
      </c>
      <c r="L59" s="27">
        <f t="shared" si="14"/>
        <v>4.7577937933207322</v>
      </c>
    </row>
    <row r="60" spans="2:30" x14ac:dyDescent="0.2">
      <c r="B60" s="27" t="s">
        <v>118</v>
      </c>
      <c r="C60" s="27">
        <v>5.2826086956521738</v>
      </c>
      <c r="D60" s="27">
        <v>6.2826086956521738</v>
      </c>
      <c r="E60" s="27">
        <v>7.2826086956521738</v>
      </c>
      <c r="F60" s="27">
        <v>0.6896739130434788</v>
      </c>
      <c r="G60" s="27">
        <v>0.80978260869565266</v>
      </c>
      <c r="H60" s="27">
        <v>0.90543478260869514</v>
      </c>
      <c r="I60" s="27">
        <f t="shared" si="11"/>
        <v>3.6432774102079422</v>
      </c>
      <c r="J60" s="27">
        <f t="shared" si="12"/>
        <v>5.0875472589792095</v>
      </c>
      <c r="K60" s="27">
        <f t="shared" si="13"/>
        <v>6.5939272211720192</v>
      </c>
      <c r="L60" s="27">
        <f t="shared" si="14"/>
        <v>5.1082506301197235</v>
      </c>
      <c r="AA60">
        <v>5.17</v>
      </c>
      <c r="AB60">
        <v>6.17</v>
      </c>
      <c r="AC60">
        <v>7.17</v>
      </c>
    </row>
    <row r="61" spans="2:30" x14ac:dyDescent="0.2">
      <c r="B61" s="27" t="s">
        <v>119</v>
      </c>
      <c r="C61" s="27">
        <v>5.1195652173913047</v>
      </c>
      <c r="D61" s="27">
        <v>6.1195652173913047</v>
      </c>
      <c r="E61" s="27">
        <v>7.1195652173913047</v>
      </c>
      <c r="F61" s="27">
        <v>0.64673913043478304</v>
      </c>
      <c r="G61" s="27">
        <v>0.77391304347826118</v>
      </c>
      <c r="H61" s="27">
        <v>0.88152173913043441</v>
      </c>
      <c r="I61" s="27">
        <f t="shared" si="11"/>
        <v>3.3110231568998132</v>
      </c>
      <c r="J61" s="27">
        <f t="shared" si="12"/>
        <v>4.7360113421550114</v>
      </c>
      <c r="K61" s="27">
        <f t="shared" si="13"/>
        <v>6.2760515122873324</v>
      </c>
      <c r="L61" s="27">
        <f t="shared" si="14"/>
        <v>4.7743620037807188</v>
      </c>
      <c r="AA61">
        <v>4.7969999999999997</v>
      </c>
      <c r="AB61">
        <v>5.7439999999999998</v>
      </c>
      <c r="AC61">
        <v>6.7030000000000003</v>
      </c>
    </row>
    <row r="62" spans="2:30" x14ac:dyDescent="0.2">
      <c r="B62" s="27"/>
      <c r="C62" s="27">
        <f>SUM(C59:C61)/3</f>
        <v>5.1268115942028984</v>
      </c>
      <c r="D62" s="27">
        <f t="shared" ref="D62:H62" si="41">SUM(D59:D61)/3</f>
        <v>6.1268115942028984</v>
      </c>
      <c r="E62" s="27">
        <f t="shared" si="41"/>
        <v>7.1268115942028984</v>
      </c>
      <c r="F62" s="27">
        <f t="shared" si="41"/>
        <v>0.66739130434782667</v>
      </c>
      <c r="G62" s="27">
        <f t="shared" si="41"/>
        <v>0.79130434782608727</v>
      </c>
      <c r="H62" s="27">
        <f t="shared" si="41"/>
        <v>0.89347826086956494</v>
      </c>
      <c r="I62" s="27"/>
      <c r="J62" s="27"/>
      <c r="K62" s="27"/>
      <c r="L62" s="27"/>
    </row>
    <row r="63" spans="2:30" x14ac:dyDescent="0.2">
      <c r="B63" s="27" t="s">
        <v>120</v>
      </c>
      <c r="C63" s="27">
        <v>5.0108695652173916</v>
      </c>
      <c r="D63" s="27">
        <v>6.0108695652173916</v>
      </c>
      <c r="E63" s="27">
        <v>7.0108695652173916</v>
      </c>
      <c r="F63" s="27">
        <v>0.57336956521739157</v>
      </c>
      <c r="G63" s="27">
        <v>0.71195652173912993</v>
      </c>
      <c r="H63" s="27">
        <v>0.84021739130434769</v>
      </c>
      <c r="I63" s="27">
        <f t="shared" si="11"/>
        <v>2.8730801039697558</v>
      </c>
      <c r="J63" s="27">
        <f t="shared" si="12"/>
        <v>4.2794777882797703</v>
      </c>
      <c r="K63" s="27">
        <f t="shared" si="13"/>
        <v>5.8906545368620034</v>
      </c>
      <c r="L63" s="27">
        <f t="shared" si="14"/>
        <v>4.3477374763705097</v>
      </c>
      <c r="O63" s="4" t="s">
        <v>414</v>
      </c>
      <c r="P63" s="4" t="s">
        <v>420</v>
      </c>
      <c r="Q63" s="4"/>
      <c r="R63" s="4"/>
      <c r="S63" s="4" t="s">
        <v>421</v>
      </c>
    </row>
    <row r="64" spans="2:30" x14ac:dyDescent="0.2">
      <c r="B64" s="27" t="s">
        <v>121</v>
      </c>
      <c r="C64" s="27">
        <v>4.8260869565217392</v>
      </c>
      <c r="D64" s="27">
        <v>5.8260869565217392</v>
      </c>
      <c r="E64" s="27">
        <v>6.8260869565217392</v>
      </c>
      <c r="F64" s="27">
        <v>0.54510869565217412</v>
      </c>
      <c r="G64" s="27">
        <v>0.68586956521739106</v>
      </c>
      <c r="H64" s="27">
        <v>0.81630434782608663</v>
      </c>
      <c r="I64" s="27">
        <f t="shared" si="11"/>
        <v>2.6307419659735363</v>
      </c>
      <c r="J64" s="27">
        <f t="shared" si="12"/>
        <v>3.9959357277882783</v>
      </c>
      <c r="K64" s="27">
        <f t="shared" si="13"/>
        <v>5.5721644612476346</v>
      </c>
      <c r="L64" s="27">
        <f t="shared" si="14"/>
        <v>4.0662807183364835</v>
      </c>
      <c r="O64" s="4" t="s">
        <v>415</v>
      </c>
      <c r="P64" s="4">
        <v>1</v>
      </c>
      <c r="Q64" s="4">
        <v>1</v>
      </c>
      <c r="R64" s="4">
        <v>3</v>
      </c>
      <c r="S64" s="4">
        <f>SQRT(((AA58-P64)^2)+((AB58-Q64)^2)+((AC58-R64)^2))</f>
        <v>7.6830154699232951</v>
      </c>
    </row>
    <row r="65" spans="2:19" x14ac:dyDescent="0.2">
      <c r="B65" s="27" t="s">
        <v>122</v>
      </c>
      <c r="C65" s="27">
        <v>5.1847826086956523</v>
      </c>
      <c r="D65" s="27">
        <v>6.1847826086956523</v>
      </c>
      <c r="E65" s="27">
        <v>7.1847826086956523</v>
      </c>
      <c r="F65" s="27">
        <v>0.63369565217391344</v>
      </c>
      <c r="G65" s="27">
        <v>0.76250000000000018</v>
      </c>
      <c r="H65" s="27">
        <v>0.87391304347826027</v>
      </c>
      <c r="I65" s="27">
        <f t="shared" si="11"/>
        <v>3.2855741965973557</v>
      </c>
      <c r="J65" s="27">
        <f t="shared" si="12"/>
        <v>4.7158967391304358</v>
      </c>
      <c r="K65" s="27">
        <f t="shared" si="13"/>
        <v>6.2788752362948914</v>
      </c>
      <c r="L65" s="27">
        <f t="shared" si="14"/>
        <v>4.7601153906742271</v>
      </c>
      <c r="O65" s="4" t="s">
        <v>416</v>
      </c>
      <c r="P65" s="4">
        <v>1</v>
      </c>
      <c r="Q65" s="4">
        <v>3</v>
      </c>
      <c r="R65" s="4">
        <v>5</v>
      </c>
      <c r="S65" s="4">
        <f>SQRT(((AA58-P65)^2)+((AB58-Q65)^2)+((AC58-R65)^2))</f>
        <v>5.5145284623939785</v>
      </c>
    </row>
    <row r="66" spans="2:19" x14ac:dyDescent="0.2">
      <c r="B66" s="27"/>
      <c r="C66" s="27">
        <f>SUM(C63:C65)/3</f>
        <v>5.0072463768115947</v>
      </c>
      <c r="D66" s="27">
        <f t="shared" ref="D66:H66" si="42">SUM(D63:D65)/3</f>
        <v>6.0072463768115938</v>
      </c>
      <c r="E66" s="27">
        <f t="shared" si="42"/>
        <v>7.0072463768115938</v>
      </c>
      <c r="F66" s="27">
        <f t="shared" si="42"/>
        <v>0.58405797101449297</v>
      </c>
      <c r="G66" s="27">
        <f t="shared" si="42"/>
        <v>0.72010869565217372</v>
      </c>
      <c r="H66" s="27">
        <f t="shared" si="42"/>
        <v>0.8434782608695649</v>
      </c>
      <c r="I66" s="27"/>
      <c r="J66" s="27"/>
      <c r="K66" s="27"/>
      <c r="L66" s="27"/>
      <c r="O66" s="4" t="s">
        <v>417</v>
      </c>
      <c r="P66" s="4">
        <v>3</v>
      </c>
      <c r="Q66" s="4">
        <v>5</v>
      </c>
      <c r="R66" s="4">
        <v>7</v>
      </c>
      <c r="S66" s="4">
        <f>SQRT(((AA58-P66)^2)+((AB58-Q66)^2)+((AC58-R66)^2))</f>
        <v>2.3413607867845485</v>
      </c>
    </row>
    <row r="67" spans="2:19" x14ac:dyDescent="0.2">
      <c r="B67" s="27" t="s">
        <v>123</v>
      </c>
      <c r="C67" s="27">
        <v>5.1195652173913047</v>
      </c>
      <c r="D67" s="27">
        <v>6.1195652173913047</v>
      </c>
      <c r="E67" s="27">
        <v>7.1195652173913047</v>
      </c>
      <c r="F67" s="27">
        <v>0.64293478260869608</v>
      </c>
      <c r="G67" s="27">
        <v>0.77065217391304353</v>
      </c>
      <c r="H67" s="27">
        <v>0.88043478260869534</v>
      </c>
      <c r="I67" s="27">
        <f t="shared" si="11"/>
        <v>3.2915465500945205</v>
      </c>
      <c r="J67" s="27">
        <f t="shared" si="12"/>
        <v>4.7160562381852555</v>
      </c>
      <c r="K67" s="27">
        <f t="shared" si="13"/>
        <v>6.2683128544423425</v>
      </c>
      <c r="L67" s="27">
        <f t="shared" si="14"/>
        <v>4.7586385475740398</v>
      </c>
      <c r="O67" s="4" t="s">
        <v>418</v>
      </c>
      <c r="P67" s="4">
        <v>5</v>
      </c>
      <c r="Q67" s="4">
        <v>7</v>
      </c>
      <c r="R67" s="4">
        <v>9</v>
      </c>
      <c r="S67" s="4">
        <f>SQRT(((AA58-P67)^2)+((AB58-Q67)^2)+((AC58-R67)^2))</f>
        <v>2.1339907462853294</v>
      </c>
    </row>
    <row r="68" spans="2:19" x14ac:dyDescent="0.2">
      <c r="B68" s="27" t="s">
        <v>124</v>
      </c>
      <c r="C68" s="27">
        <v>5.0652173913043477</v>
      </c>
      <c r="D68" s="27">
        <v>6.0652173913043477</v>
      </c>
      <c r="E68" s="27">
        <v>7.0652173913043477</v>
      </c>
      <c r="F68" s="27">
        <v>0.68967391304347891</v>
      </c>
      <c r="G68" s="27">
        <v>0.80978260869565244</v>
      </c>
      <c r="H68" s="27">
        <v>0.90652173913043466</v>
      </c>
      <c r="I68" s="27">
        <f t="shared" si="11"/>
        <v>3.4933482986767519</v>
      </c>
      <c r="J68" s="27">
        <f t="shared" si="12"/>
        <v>4.9115075614366743</v>
      </c>
      <c r="K68" s="27">
        <f t="shared" si="13"/>
        <v>6.4047731568998101</v>
      </c>
      <c r="L68" s="27">
        <f t="shared" si="14"/>
        <v>4.9365430056710791</v>
      </c>
      <c r="O68" s="4" t="s">
        <v>419</v>
      </c>
      <c r="P68" s="4">
        <v>7</v>
      </c>
      <c r="Q68" s="4">
        <v>9</v>
      </c>
      <c r="R68" s="4">
        <v>9</v>
      </c>
      <c r="S68" s="4">
        <f>SQRT(((AA58-P68)^2)+((AB58-Q68)^2)+((AC58-R68)^2))</f>
        <v>3.9918935290307354</v>
      </c>
    </row>
    <row r="69" spans="2:19" x14ac:dyDescent="0.2">
      <c r="B69" s="27" t="s">
        <v>125</v>
      </c>
      <c r="C69" s="27">
        <v>5.0760869565217392</v>
      </c>
      <c r="D69" s="27">
        <v>6.0760869565217392</v>
      </c>
      <c r="E69" s="27">
        <v>7.0760869565217392</v>
      </c>
      <c r="F69" s="27">
        <v>0.6635869565217396</v>
      </c>
      <c r="G69" s="27">
        <v>0.78695652173913067</v>
      </c>
      <c r="H69" s="27">
        <v>0.8913043478260867</v>
      </c>
      <c r="I69" s="27">
        <f t="shared" si="11"/>
        <v>3.3684250945179608</v>
      </c>
      <c r="J69" s="27">
        <f t="shared" si="12"/>
        <v>4.7816162570888485</v>
      </c>
      <c r="K69" s="27">
        <f t="shared" si="13"/>
        <v>6.3069470699432877</v>
      </c>
      <c r="L69" s="27">
        <f t="shared" si="14"/>
        <v>4.818996140516699</v>
      </c>
    </row>
    <row r="70" spans="2:19" x14ac:dyDescent="0.2">
      <c r="B70" s="27" t="s">
        <v>126</v>
      </c>
      <c r="C70" s="27">
        <v>5.7173913043478262</v>
      </c>
      <c r="D70" s="27">
        <v>6.7173913043478262</v>
      </c>
      <c r="E70" s="27">
        <v>7.7173913043478262</v>
      </c>
      <c r="F70" s="27">
        <v>0.73315217391304399</v>
      </c>
      <c r="G70" s="27">
        <v>0.84891304347826158</v>
      </c>
      <c r="H70" s="27">
        <v>0.93260869565217375</v>
      </c>
      <c r="I70" s="27">
        <f t="shared" si="11"/>
        <v>4.1917178638941426</v>
      </c>
      <c r="J70" s="27">
        <f t="shared" si="12"/>
        <v>5.7024810964083228</v>
      </c>
      <c r="K70" s="27">
        <f t="shared" si="13"/>
        <v>7.1973062381852539</v>
      </c>
      <c r="L70" s="27">
        <f t="shared" si="14"/>
        <v>5.6971683994959053</v>
      </c>
    </row>
    <row r="71" spans="2:19" x14ac:dyDescent="0.2">
      <c r="B71" s="27"/>
      <c r="C71" s="27">
        <f>SUM(C67:C70)/4</f>
        <v>5.2445652173913047</v>
      </c>
      <c r="D71" s="27">
        <f t="shared" ref="D71:H71" si="43">SUM(D67:D70)/4</f>
        <v>6.2445652173913047</v>
      </c>
      <c r="E71" s="27">
        <f t="shared" si="43"/>
        <v>7.2445652173913047</v>
      </c>
      <c r="F71" s="27">
        <f t="shared" si="43"/>
        <v>0.68233695652173965</v>
      </c>
      <c r="G71" s="27">
        <f t="shared" si="43"/>
        <v>0.804076086956522</v>
      </c>
      <c r="H71" s="27">
        <f t="shared" si="43"/>
        <v>0.90271739130434769</v>
      </c>
      <c r="I71" s="27"/>
      <c r="J71" s="27"/>
      <c r="K71" s="27"/>
      <c r="L71" s="27"/>
    </row>
  </sheetData>
  <mergeCells count="13">
    <mergeCell ref="AA36:AC36"/>
    <mergeCell ref="U47:W47"/>
    <mergeCell ref="R47:T47"/>
    <mergeCell ref="O47:Q47"/>
    <mergeCell ref="C2:E2"/>
    <mergeCell ref="F2:H2"/>
    <mergeCell ref="I2:K2"/>
    <mergeCell ref="C36:E36"/>
    <mergeCell ref="F36:H36"/>
    <mergeCell ref="I36:K36"/>
    <mergeCell ref="U3:W3"/>
    <mergeCell ref="X3:Z3"/>
    <mergeCell ref="AA3:AC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C1D19-BDCD-8347-9FBA-2B84966FF3FA}">
  <dimension ref="A2:BI79"/>
  <sheetViews>
    <sheetView tabSelected="1" topLeftCell="AW1" zoomScale="125" workbookViewId="0">
      <selection activeCell="BH3" sqref="BH3:BI8"/>
    </sheetView>
  </sheetViews>
  <sheetFormatPr baseColWidth="10" defaultRowHeight="16" x14ac:dyDescent="0.2"/>
  <cols>
    <col min="7" max="7" width="12.33203125" customWidth="1"/>
    <col min="19" max="19" width="12" customWidth="1"/>
    <col min="20" max="22" width="6.83203125" style="49" customWidth="1"/>
    <col min="23" max="23" width="10.6640625" style="49" customWidth="1"/>
    <col min="24" max="24" width="10.5" style="49" customWidth="1"/>
    <col min="25" max="25" width="6.83203125" style="49" customWidth="1"/>
    <col min="26" max="26" width="6.83203125" customWidth="1"/>
    <col min="28" max="28" width="11.83203125" customWidth="1"/>
    <col min="29" max="31" width="6.83203125" customWidth="1"/>
    <col min="32" max="32" width="8.83203125" customWidth="1"/>
    <col min="33" max="33" width="10.33203125" customWidth="1"/>
    <col min="34" max="35" width="6.83203125" customWidth="1"/>
    <col min="37" max="37" width="12.83203125" style="69" customWidth="1"/>
    <col min="38" max="40" width="6.83203125" style="70" customWidth="1"/>
    <col min="41" max="41" width="10.33203125" style="70" customWidth="1"/>
    <col min="42" max="42" width="10.83203125" style="70" customWidth="1"/>
    <col min="43" max="43" width="6.83203125" style="70" customWidth="1"/>
    <col min="44" max="44" width="6.83203125" style="65" customWidth="1"/>
    <col min="51" max="51" width="10.83203125" customWidth="1"/>
    <col min="52" max="54" width="6.83203125" style="51" customWidth="1"/>
    <col min="55" max="55" width="10.1640625" style="51" customWidth="1"/>
    <col min="56" max="56" width="9.6640625" style="51" customWidth="1"/>
    <col min="57" max="57" width="6.83203125" style="51" customWidth="1"/>
    <col min="58" max="58" width="6.83203125" customWidth="1"/>
  </cols>
  <sheetData>
    <row r="2" spans="1:61" x14ac:dyDescent="0.2">
      <c r="A2" s="3" t="s">
        <v>194</v>
      </c>
      <c r="B2" s="37" t="s">
        <v>197</v>
      </c>
      <c r="C2" s="37"/>
      <c r="D2" s="37"/>
      <c r="E2" s="3" t="s">
        <v>369</v>
      </c>
      <c r="F2" s="3" t="s">
        <v>373</v>
      </c>
      <c r="G2" s="3" t="s">
        <v>365</v>
      </c>
      <c r="H2" s="3" t="s">
        <v>370</v>
      </c>
      <c r="J2" t="s">
        <v>194</v>
      </c>
      <c r="K2" t="s">
        <v>197</v>
      </c>
      <c r="N2" t="s">
        <v>369</v>
      </c>
      <c r="O2" t="s">
        <v>373</v>
      </c>
      <c r="P2" t="s">
        <v>365</v>
      </c>
      <c r="S2" s="55" t="s">
        <v>425</v>
      </c>
      <c r="T2" s="57" t="s">
        <v>424</v>
      </c>
      <c r="U2" s="56"/>
      <c r="V2" s="56"/>
      <c r="W2" s="55" t="s">
        <v>369</v>
      </c>
      <c r="X2" s="55" t="s">
        <v>373</v>
      </c>
      <c r="Y2" s="55" t="s">
        <v>365</v>
      </c>
      <c r="Z2" s="55" t="s">
        <v>370</v>
      </c>
      <c r="AB2" s="55" t="s">
        <v>425</v>
      </c>
      <c r="AC2" s="57" t="s">
        <v>424</v>
      </c>
      <c r="AD2" s="57"/>
      <c r="AE2" s="57"/>
      <c r="AF2" s="55" t="s">
        <v>369</v>
      </c>
      <c r="AG2" s="55" t="s">
        <v>373</v>
      </c>
      <c r="AH2" s="55" t="s">
        <v>365</v>
      </c>
      <c r="AI2" s="55" t="s">
        <v>370</v>
      </c>
      <c r="AK2" s="59" t="s">
        <v>425</v>
      </c>
      <c r="AL2" s="60" t="s">
        <v>197</v>
      </c>
      <c r="AM2" s="60"/>
      <c r="AN2" s="60"/>
      <c r="AO2" s="61" t="s">
        <v>369</v>
      </c>
      <c r="AP2" s="61" t="s">
        <v>373</v>
      </c>
      <c r="AQ2" s="61" t="s">
        <v>365</v>
      </c>
      <c r="AR2" s="62" t="s">
        <v>370</v>
      </c>
      <c r="AU2">
        <v>29</v>
      </c>
      <c r="AV2" t="s">
        <v>126</v>
      </c>
      <c r="AW2">
        <v>0.63093328107021218</v>
      </c>
      <c r="AY2" t="s">
        <v>218</v>
      </c>
      <c r="AZ2" s="71" t="s">
        <v>197</v>
      </c>
      <c r="BA2" s="71"/>
      <c r="BB2" s="71"/>
      <c r="BC2" s="51" t="s">
        <v>369</v>
      </c>
      <c r="BD2" s="51" t="s">
        <v>373</v>
      </c>
      <c r="BE2" s="51" t="s">
        <v>365</v>
      </c>
      <c r="BF2" t="s">
        <v>370</v>
      </c>
    </row>
    <row r="3" spans="1:61" x14ac:dyDescent="0.2">
      <c r="A3" s="4" t="s">
        <v>96</v>
      </c>
      <c r="B3" s="4">
        <v>3.256651701323253</v>
      </c>
      <c r="C3" s="4">
        <v>4.7331049149338362</v>
      </c>
      <c r="D3" s="4">
        <v>6.3655482041587863</v>
      </c>
      <c r="E3" s="4">
        <f>SQRT(1/3*(((B3-B33)^2)+((C3-B33)^2)+((D3-B33)^2)))</f>
        <v>2.7195148502010023</v>
      </c>
      <c r="F3" s="4">
        <f>SQRT(1/3*(((B3-B34)^2)+((C3-B34)^2)+((D3-B34)^2)))</f>
        <v>2.5013371772969832</v>
      </c>
      <c r="G3" s="4">
        <f>(F3/(F3+E3))</f>
        <v>0.47910516600021541</v>
      </c>
      <c r="H3" s="4">
        <v>13</v>
      </c>
      <c r="I3">
        <v>1</v>
      </c>
      <c r="J3" t="s">
        <v>126</v>
      </c>
      <c r="K3">
        <v>4.1917178638941426</v>
      </c>
      <c r="L3">
        <v>5.7024810964083228</v>
      </c>
      <c r="M3">
        <v>7.1973062381852539</v>
      </c>
      <c r="N3">
        <v>1.9323958908869676</v>
      </c>
      <c r="O3">
        <v>3.3035026384913793</v>
      </c>
      <c r="P3">
        <v>0.63093328107021218</v>
      </c>
      <c r="Q3">
        <v>1</v>
      </c>
      <c r="S3" s="52" t="s">
        <v>96</v>
      </c>
      <c r="T3" s="58">
        <v>3.256651701323253</v>
      </c>
      <c r="U3" s="58">
        <v>4.7331049149338362</v>
      </c>
      <c r="V3" s="58">
        <v>6.3655482041587863</v>
      </c>
      <c r="W3" s="58">
        <v>2.5653058793888932</v>
      </c>
      <c r="X3" s="58">
        <v>2.4097571338405444</v>
      </c>
      <c r="Y3" s="58">
        <v>0.48436715825159182</v>
      </c>
      <c r="Z3" s="54">
        <v>5</v>
      </c>
      <c r="AB3" s="52" t="s">
        <v>105</v>
      </c>
      <c r="AC3" s="58">
        <v>3.5670014177693798</v>
      </c>
      <c r="AD3" s="58">
        <v>4.9854501417769388</v>
      </c>
      <c r="AE3" s="58">
        <v>6.4772566162570895</v>
      </c>
      <c r="AF3" s="58">
        <v>2.10012078529603</v>
      </c>
      <c r="AG3" s="58">
        <v>2.4356367696472505</v>
      </c>
      <c r="AH3" s="58">
        <v>0.53698566119187296</v>
      </c>
      <c r="AI3" s="54">
        <v>3</v>
      </c>
      <c r="AK3" s="63" t="s">
        <v>96</v>
      </c>
      <c r="AL3" s="64">
        <v>3.256651701323253</v>
      </c>
      <c r="AM3" s="64">
        <v>4.7331049149338362</v>
      </c>
      <c r="AN3" s="64">
        <v>6.3655482041587863</v>
      </c>
      <c r="AO3" s="64">
        <f>SQRT(1/3*(((AL3-AL33)^2)+((AM3-AL33)^2)+((AN3-AL33)^2)))</f>
        <v>2.7195148502010023</v>
      </c>
      <c r="AP3" s="64">
        <f>SQRT(1/3*(((AL3-AL34)^2)+((AM3-AL34)^2)+((AN3-AL34)^2)))</f>
        <v>2.5013371772969832</v>
      </c>
      <c r="AQ3" s="64">
        <f>(AP3/(AP3+AO3))</f>
        <v>0.47910516600021541</v>
      </c>
      <c r="AR3" s="65">
        <v>13</v>
      </c>
      <c r="AU3">
        <v>28</v>
      </c>
      <c r="AV3" t="s">
        <v>103</v>
      </c>
      <c r="AW3">
        <v>0.59091355576501725</v>
      </c>
      <c r="AY3" t="s">
        <v>98</v>
      </c>
      <c r="AZ3" s="58">
        <v>3.3070736576034325</v>
      </c>
      <c r="BA3" s="58">
        <v>4.743820887349254</v>
      </c>
      <c r="BB3" s="58">
        <v>6.301031258667364</v>
      </c>
      <c r="BC3" s="58">
        <f>SQRT(1/3*(((AZ3-AZ9)^2)+((BA3-AZ9)^2)+((BB3-AZ8)^2)))</f>
        <v>2.6512799788742112</v>
      </c>
      <c r="BD3" s="58">
        <f>SQRT(1/3*(((AZ3-AZ10)^2)+((BA3-AZ10)^2)+((BB3-AZ10)^2)))</f>
        <v>2.2253844021040368</v>
      </c>
      <c r="BE3" s="58">
        <f>BD3/(BD3+BC3)</f>
        <v>0.45633331069168831</v>
      </c>
      <c r="BF3" s="49">
        <v>5</v>
      </c>
      <c r="BH3" t="s">
        <v>131</v>
      </c>
      <c r="BI3">
        <v>0.55967973611980426</v>
      </c>
    </row>
    <row r="4" spans="1:61" x14ac:dyDescent="0.2">
      <c r="A4" s="4" t="s">
        <v>99</v>
      </c>
      <c r="B4" s="4">
        <v>3.4495923913043498</v>
      </c>
      <c r="C4" s="4">
        <v>4.9082880434782634</v>
      </c>
      <c r="D4" s="4">
        <v>6.4540760869565199</v>
      </c>
      <c r="E4" s="4">
        <f>SQRT(1/3*(((B4-B33)^2)+((C4-B33)^2)+((D4-B33)^2)))</f>
        <v>2.5650498719980601</v>
      </c>
      <c r="F4" s="4">
        <f>SQRT(1/3*(((B4-B34)^2)+((C4-B34)^2)+((D4-B34)^2)))</f>
        <v>2.6131644938511291</v>
      </c>
      <c r="G4" s="4">
        <f>(F4/(F4+E4))</f>
        <v>0.50464587002909622</v>
      </c>
      <c r="H4" s="4">
        <v>8</v>
      </c>
      <c r="I4">
        <v>2</v>
      </c>
      <c r="J4" t="s">
        <v>103</v>
      </c>
      <c r="K4">
        <v>3.923192344045372</v>
      </c>
      <c r="L4">
        <v>5.4347826086956541</v>
      </c>
      <c r="M4">
        <v>7.0141304347826097</v>
      </c>
      <c r="N4">
        <v>2.143497955500989</v>
      </c>
      <c r="O4">
        <v>3.0962209002764598</v>
      </c>
      <c r="P4">
        <v>0.59091355576501725</v>
      </c>
      <c r="Q4">
        <v>2</v>
      </c>
      <c r="S4" s="52" t="s">
        <v>99</v>
      </c>
      <c r="T4" s="58">
        <v>3.4495923913043498</v>
      </c>
      <c r="U4" s="58">
        <v>4.9082880434782634</v>
      </c>
      <c r="V4" s="58">
        <v>6.4540760869565199</v>
      </c>
      <c r="W4" s="58">
        <v>2.4120644348038698</v>
      </c>
      <c r="X4" s="58">
        <v>2.5191853450039927</v>
      </c>
      <c r="Y4" s="58">
        <v>0.51086143624672542</v>
      </c>
      <c r="Z4" s="54">
        <v>2</v>
      </c>
      <c r="AB4" s="52" t="s">
        <v>106</v>
      </c>
      <c r="AC4" s="58">
        <v>3.4927339319470727</v>
      </c>
      <c r="AD4" s="58">
        <v>4.913043478260871</v>
      </c>
      <c r="AE4" s="58">
        <v>6.4271739130434771</v>
      </c>
      <c r="AF4" s="58">
        <v>2.1600232072821104</v>
      </c>
      <c r="AG4" s="58">
        <v>2.3835875583856292</v>
      </c>
      <c r="AH4" s="58">
        <v>0.5246020579923798</v>
      </c>
      <c r="AI4" s="54">
        <v>4</v>
      </c>
      <c r="AK4" s="63" t="s">
        <v>99</v>
      </c>
      <c r="AL4" s="64">
        <v>3.4495923913043498</v>
      </c>
      <c r="AM4" s="64">
        <v>4.9082880434782634</v>
      </c>
      <c r="AN4" s="64">
        <v>6.4540760869565199</v>
      </c>
      <c r="AO4" s="64">
        <f>SQRT(1/3*(((AL4-AL33)^2)+((AM4-AL33)^2)+((AN4-AL33)^2)))</f>
        <v>2.5650498719980601</v>
      </c>
      <c r="AP4" s="64">
        <f>SQRT(1/3*(((AL4-AL34)^2)+((AM4-AL34)^2)+((AN4-AL34)^2)))</f>
        <v>2.6131644938511291</v>
      </c>
      <c r="AQ4" s="64">
        <f>(AP4/(AP4+AO4))</f>
        <v>0.50464587002909622</v>
      </c>
      <c r="AR4" s="65">
        <v>8</v>
      </c>
      <c r="AU4">
        <v>27</v>
      </c>
      <c r="AV4" t="s">
        <v>108</v>
      </c>
      <c r="AW4">
        <v>0.55416246000254776</v>
      </c>
      <c r="AY4" t="s">
        <v>127</v>
      </c>
      <c r="AZ4" s="58">
        <v>3.3263836498580321</v>
      </c>
      <c r="BA4" s="58">
        <v>4.7477345848207646</v>
      </c>
      <c r="BB4" s="58">
        <v>6.2783440561918651</v>
      </c>
      <c r="BC4" s="58">
        <f>SQRT(1/3*(((AZ4-AZ9)^2)+((BA4-AZ9)^2)+((BB4-AZ9)^2)))</f>
        <v>2.129620451597837</v>
      </c>
      <c r="BD4" s="58">
        <f>SQRT(1/3*(((AZ4-AZ10)^2)+((BA4-AZ10)^2)+((BB4-AZ10)^2)))</f>
        <v>2.2161315788836338</v>
      </c>
      <c r="BE4" s="58">
        <f t="shared" ref="BE4:BE8" si="0">BD4/(BD4+BC4)</f>
        <v>0.50995352779898628</v>
      </c>
      <c r="BF4" s="49">
        <v>3</v>
      </c>
      <c r="BH4" t="s">
        <v>129</v>
      </c>
      <c r="BI4">
        <v>0.52813727746378114</v>
      </c>
    </row>
    <row r="5" spans="1:61" x14ac:dyDescent="0.2">
      <c r="A5" s="4" t="s">
        <v>100</v>
      </c>
      <c r="B5" s="4">
        <v>3.3805824669187174</v>
      </c>
      <c r="C5" s="4">
        <v>4.8058542060491503</v>
      </c>
      <c r="D5" s="4">
        <v>6.3379607750472582</v>
      </c>
      <c r="E5" s="4">
        <f>SQRT(1/3*(((B5-B33)^2)+((C5-B33)^2)+((D5-B33)^2)))</f>
        <v>2.6408195665372953</v>
      </c>
      <c r="F5" s="4">
        <f>SQRT(1/3*(((B5-B34)^2)+((C5-B34)^2)+((D5-B34)^2)))</f>
        <v>2.5197016142734459</v>
      </c>
      <c r="G5" s="4">
        <f>(F5/(F5+E5))</f>
        <v>0.48826494960293704</v>
      </c>
      <c r="H5" s="4">
        <v>10</v>
      </c>
      <c r="I5">
        <v>3</v>
      </c>
      <c r="J5" t="s">
        <v>108</v>
      </c>
      <c r="K5">
        <v>3.7379666824196627</v>
      </c>
      <c r="L5">
        <v>5.2090678166351632</v>
      </c>
      <c r="M5">
        <v>6.7415524574669181</v>
      </c>
      <c r="N5">
        <v>2.3124108299333588</v>
      </c>
      <c r="O5">
        <v>2.8742561114520022</v>
      </c>
      <c r="P5">
        <v>0.55416246000254776</v>
      </c>
      <c r="Q5">
        <v>3</v>
      </c>
      <c r="S5" s="52" t="s">
        <v>100</v>
      </c>
      <c r="T5" s="58">
        <v>3.3805824669187174</v>
      </c>
      <c r="U5" s="58">
        <v>4.8058542060491503</v>
      </c>
      <c r="V5" s="58">
        <v>6.3379607750472582</v>
      </c>
      <c r="W5" s="58">
        <v>2.4857165396121168</v>
      </c>
      <c r="X5" s="58">
        <v>2.4263296617682482</v>
      </c>
      <c r="Y5" s="58">
        <v>0.49395497564465296</v>
      </c>
      <c r="Z5" s="54">
        <v>3</v>
      </c>
      <c r="AB5" s="52" t="s">
        <v>107</v>
      </c>
      <c r="AC5" s="58">
        <v>3.0689035916824206</v>
      </c>
      <c r="AD5" s="58">
        <v>4.4904182419659762</v>
      </c>
      <c r="AE5" s="58">
        <v>6.0560255198487694</v>
      </c>
      <c r="AF5" s="58">
        <v>2.5183263046282223</v>
      </c>
      <c r="AG5" s="58">
        <v>2.0557864512422421</v>
      </c>
      <c r="AH5" s="58">
        <v>0.44943939097343505</v>
      </c>
      <c r="AI5" s="54">
        <v>5</v>
      </c>
      <c r="AK5" s="63" t="s">
        <v>100</v>
      </c>
      <c r="AL5" s="64">
        <v>3.3805824669187174</v>
      </c>
      <c r="AM5" s="64">
        <v>4.8058542060491503</v>
      </c>
      <c r="AN5" s="64">
        <v>6.3379607750472582</v>
      </c>
      <c r="AO5" s="64">
        <f>SQRT(1/3*(((AL5-AL33)^2)+((AM5-AL33)^2)+((AN5-AL33)^2)))</f>
        <v>2.6408195665372953</v>
      </c>
      <c r="AP5" s="64">
        <f>SQRT(1/3*(((AL5-AL34)^2)+((AM5-AL34)^2)+((AN5-AL34)^2)))</f>
        <v>2.5197016142734459</v>
      </c>
      <c r="AQ5" s="64">
        <f>(AP5/(AP5+AO5))</f>
        <v>0.48826494960293704</v>
      </c>
      <c r="AR5" s="65">
        <v>10</v>
      </c>
      <c r="AU5">
        <v>26</v>
      </c>
      <c r="AV5" t="s">
        <v>118</v>
      </c>
      <c r="AW5">
        <v>0.53394351986745525</v>
      </c>
      <c r="AY5" t="s">
        <v>128</v>
      </c>
      <c r="AZ5" s="58">
        <v>3.1424527393251442</v>
      </c>
      <c r="BA5" s="58">
        <v>4.5232277877471647</v>
      </c>
      <c r="BB5" s="58">
        <v>6.0329489620741752</v>
      </c>
      <c r="BC5" s="58">
        <f>SQRT(1/3*(((AZ5-AZ9)^2)+((BA5-AZ9)^2)+((BB5-AZ9)^2)))</f>
        <v>2.2996645302994176</v>
      </c>
      <c r="BD5" s="58">
        <f>SQRT(1/3*(((AZ5-AZ10)^2)+((BA5-AZ10)^2)+((BB5-AZ10)^2)))</f>
        <v>2.0220180195853712</v>
      </c>
      <c r="BE5" s="58">
        <f t="shared" si="0"/>
        <v>0.46787749823023805</v>
      </c>
      <c r="BF5" s="49">
        <v>4</v>
      </c>
      <c r="BH5" t="s">
        <v>127</v>
      </c>
      <c r="BI5">
        <v>0.50995352779898628</v>
      </c>
    </row>
    <row r="6" spans="1:61" x14ac:dyDescent="0.2">
      <c r="A6" s="4" t="s">
        <v>101</v>
      </c>
      <c r="B6" s="4">
        <v>2.7370037807183376</v>
      </c>
      <c r="C6" s="4">
        <v>4.1057065217391298</v>
      </c>
      <c r="D6" s="4">
        <v>5.656344517958412</v>
      </c>
      <c r="E6" s="4">
        <f>SQRT(1/3*(((B6-B33)^2)+((C6-B33)^2)+((D6-B33)^2)))</f>
        <v>3.250340532240457</v>
      </c>
      <c r="F6" s="4">
        <f>SQRT(1/3*(((B6-B34)^2)+((C6-B34)^2)+((D6-B34)^2)))</f>
        <v>1.9449010847828356</v>
      </c>
      <c r="G6" s="4">
        <f>(F6/(F6+E6))</f>
        <v>0.37436200819033361</v>
      </c>
      <c r="H6" s="4">
        <v>28</v>
      </c>
      <c r="I6">
        <v>4</v>
      </c>
      <c r="J6" t="s">
        <v>118</v>
      </c>
      <c r="K6">
        <v>3.6432774102079422</v>
      </c>
      <c r="L6">
        <v>5.0875472589792095</v>
      </c>
      <c r="M6">
        <v>6.5939272211720192</v>
      </c>
      <c r="N6">
        <v>2.4051923980440617</v>
      </c>
      <c r="O6">
        <v>2.7555391883079476</v>
      </c>
      <c r="P6">
        <v>0.53394351986745525</v>
      </c>
      <c r="Q6">
        <v>4</v>
      </c>
      <c r="S6" s="52" t="s">
        <v>101</v>
      </c>
      <c r="T6" s="58">
        <v>2.7370037807183376</v>
      </c>
      <c r="U6" s="58">
        <v>4.1057065217391298</v>
      </c>
      <c r="V6" s="58">
        <v>5.656344517958412</v>
      </c>
      <c r="W6" s="58">
        <v>3.0874112494016894</v>
      </c>
      <c r="X6" s="58">
        <v>1.8615314066100925</v>
      </c>
      <c r="Y6" s="58">
        <v>0.376147297715963</v>
      </c>
      <c r="Z6" s="54">
        <v>7</v>
      </c>
      <c r="AB6" s="52" t="s">
        <v>108</v>
      </c>
      <c r="AC6" s="58">
        <v>3.7379666824196627</v>
      </c>
      <c r="AD6" s="58">
        <v>5.2090678166351632</v>
      </c>
      <c r="AE6" s="58">
        <v>6.7415524574669181</v>
      </c>
      <c r="AF6" s="58">
        <v>1.9467953738089214</v>
      </c>
      <c r="AG6" s="58">
        <v>2.646955039458335</v>
      </c>
      <c r="AH6" s="58">
        <v>0.57620784790867985</v>
      </c>
      <c r="AI6" s="54">
        <v>1</v>
      </c>
      <c r="AK6" s="63" t="s">
        <v>101</v>
      </c>
      <c r="AL6" s="64">
        <v>2.7370037807183376</v>
      </c>
      <c r="AM6" s="64">
        <v>4.1057065217391298</v>
      </c>
      <c r="AN6" s="64">
        <v>5.656344517958412</v>
      </c>
      <c r="AO6" s="64">
        <f>SQRT(1/3*(((AL6-AL33)^2)+((AM6-AL33)^2)+((AN6-AL33)^2)))</f>
        <v>3.250340532240457</v>
      </c>
      <c r="AP6" s="64">
        <f>SQRT(1/3*(((AL6-AL34)^2)+((AM6-AL34)^2)+((AN6-AL34)^2)))</f>
        <v>1.9449010847828356</v>
      </c>
      <c r="AQ6" s="64">
        <f>(AP6/(AP6+AO6))</f>
        <v>0.37436200819033361</v>
      </c>
      <c r="AR6" s="65">
        <v>28</v>
      </c>
      <c r="AU6">
        <v>25</v>
      </c>
      <c r="AV6" t="s">
        <v>109</v>
      </c>
      <c r="AW6">
        <v>0.52349595511434943</v>
      </c>
      <c r="AY6" t="s">
        <v>129</v>
      </c>
      <c r="AZ6" s="58">
        <v>3.4215894787832419</v>
      </c>
      <c r="BA6" s="58">
        <v>4.848172651934469</v>
      </c>
      <c r="BB6" s="58">
        <v>6.3676512280704136</v>
      </c>
      <c r="BC6" s="58">
        <f>SQRT(1/3*(((AZ6-AZ9)^2)+((BA6-AZ9)^2)+((BB6-AZ9)^2)))</f>
        <v>2.0505629699101275</v>
      </c>
      <c r="BD6" s="58">
        <f>SQRT(1/3*(((AZ6-AZ10)^2)+((BA6-AZ10)^2)+((BB6-AZ10)^2)))</f>
        <v>2.2951140076831433</v>
      </c>
      <c r="BE6" s="58">
        <f t="shared" si="0"/>
        <v>0.52813727746378114</v>
      </c>
      <c r="BF6" s="49">
        <v>2</v>
      </c>
      <c r="BH6" t="s">
        <v>128</v>
      </c>
      <c r="BI6">
        <v>0.46787749823023805</v>
      </c>
    </row>
    <row r="7" spans="1:61" x14ac:dyDescent="0.2">
      <c r="A7" s="4" t="s">
        <v>102</v>
      </c>
      <c r="B7" s="4">
        <v>3.1086956521739153</v>
      </c>
      <c r="C7" s="4">
        <v>4.4940926275992465</v>
      </c>
      <c r="D7" s="4">
        <v>6.0011342155009446</v>
      </c>
      <c r="E7" s="4">
        <f>SQRT(1/3*(((B7-B33)^2)+((C7-B33)^2)+((D7-B33)^2)))</f>
        <v>2.9062211199254038</v>
      </c>
      <c r="F7" s="4">
        <f>SQRT(1/3*(((B7-B34)^2)+((C7-B34)^2)+((D7-B34)^2)))</f>
        <v>2.2411705833188487</v>
      </c>
      <c r="G7" s="4">
        <f>(F7/(F7+E7))</f>
        <v>0.43539926870269136</v>
      </c>
      <c r="H7" s="4">
        <v>22</v>
      </c>
      <c r="I7">
        <v>5</v>
      </c>
      <c r="J7" t="s">
        <v>109</v>
      </c>
      <c r="K7">
        <v>3.5964614839319493</v>
      </c>
      <c r="L7">
        <v>5.0259333648393225</v>
      </c>
      <c r="M7">
        <v>6.5172022684310003</v>
      </c>
      <c r="N7">
        <v>2.4528459834434924</v>
      </c>
      <c r="O7">
        <v>2.6947409253562351</v>
      </c>
      <c r="P7">
        <v>0.52349595511434943</v>
      </c>
      <c r="Q7">
        <v>5</v>
      </c>
      <c r="S7" s="52" t="s">
        <v>102</v>
      </c>
      <c r="T7" s="58">
        <v>3.1086956521739153</v>
      </c>
      <c r="U7" s="58">
        <v>4.4940926275992465</v>
      </c>
      <c r="V7" s="58">
        <v>6.0011342155009446</v>
      </c>
      <c r="W7" s="58">
        <v>2.7464627390592371</v>
      </c>
      <c r="X7" s="58">
        <v>2.1509736987709793</v>
      </c>
      <c r="Y7" s="58">
        <v>0.43920400521297159</v>
      </c>
      <c r="Z7" s="54">
        <v>6</v>
      </c>
      <c r="AB7" s="52" t="s">
        <v>109</v>
      </c>
      <c r="AC7" s="58">
        <v>3.5964614839319493</v>
      </c>
      <c r="AD7" s="58">
        <v>5.0259333648393225</v>
      </c>
      <c r="AE7" s="58">
        <v>6.5172022684310003</v>
      </c>
      <c r="AF7" s="58">
        <v>2.0724606236806142</v>
      </c>
      <c r="AG7" s="58">
        <v>2.4697227452605874</v>
      </c>
      <c r="AH7" s="58">
        <v>0.54373030427353441</v>
      </c>
      <c r="AI7" s="54">
        <v>2</v>
      </c>
      <c r="AK7" s="63" t="s">
        <v>102</v>
      </c>
      <c r="AL7" s="64">
        <v>3.1086956521739153</v>
      </c>
      <c r="AM7" s="64">
        <v>4.4940926275992465</v>
      </c>
      <c r="AN7" s="64">
        <v>6.0011342155009446</v>
      </c>
      <c r="AO7" s="64">
        <f>SQRT(1/3*(((AL7-AL33)^2)+((AM7-AL33)^2)+((AN7-AL33)^2)))</f>
        <v>2.9062211199254038</v>
      </c>
      <c r="AP7" s="64">
        <f>SQRT(1/3*(((AL7-AL34)^2)+((AM7-AL34)^2)+((AN7-AL34)^2)))</f>
        <v>2.2411705833188487</v>
      </c>
      <c r="AQ7" s="64">
        <f>(AP7/(AP7+AO7))</f>
        <v>0.43539926870269136</v>
      </c>
      <c r="AR7" s="65">
        <v>22</v>
      </c>
      <c r="AU7">
        <v>24</v>
      </c>
      <c r="AV7" t="s">
        <v>105</v>
      </c>
      <c r="AW7">
        <v>0.51722348561407838</v>
      </c>
      <c r="AY7" t="s">
        <v>130</v>
      </c>
      <c r="AZ7" s="58">
        <v>2.9245221590725694</v>
      </c>
      <c r="BA7" s="58">
        <v>4.3258703509105212</v>
      </c>
      <c r="BB7" s="58">
        <v>5.9104599860860088</v>
      </c>
      <c r="BC7" s="58">
        <f>SQRT(1/3*(((AZ7-AZ9)^2)+((BA7-AZ9)^2)+((BB7-AZ9)^2)))</f>
        <v>2.4743836158560719</v>
      </c>
      <c r="BD7" s="58">
        <f>SQRT(1/3*(((AZ7-AZ10)^2)+((BA7-AZ10)^2)+((BB7-AZ10)^2)))</f>
        <v>1.9043460348684216</v>
      </c>
      <c r="BE7" s="58">
        <f t="shared" si="0"/>
        <v>0.43490833798184669</v>
      </c>
      <c r="BF7" s="49">
        <v>6</v>
      </c>
      <c r="BH7" t="s">
        <v>98</v>
      </c>
      <c r="BI7">
        <v>0.45633331069168831</v>
      </c>
    </row>
    <row r="8" spans="1:61" x14ac:dyDescent="0.2">
      <c r="A8" s="4" t="s">
        <v>103</v>
      </c>
      <c r="B8" s="4">
        <v>3.923192344045372</v>
      </c>
      <c r="C8" s="4">
        <v>5.4347826086956541</v>
      </c>
      <c r="D8" s="4">
        <v>7.0141304347826097</v>
      </c>
      <c r="E8" s="4">
        <f>SQRT(1/3*(((B8-B33)^2)+((C8-B33)^2)+((D8-B33)^2)))</f>
        <v>2.143497955500989</v>
      </c>
      <c r="F8" s="4">
        <f>SQRT(1/3*(((B8-B34)^2)+((C8-B34)^2)+((D8-B34)^2)))</f>
        <v>3.0962209002764598</v>
      </c>
      <c r="G8" s="4">
        <f>(F8/(F8+E8))</f>
        <v>0.59091355576501725</v>
      </c>
      <c r="H8" s="4">
        <v>2</v>
      </c>
      <c r="I8">
        <v>6</v>
      </c>
      <c r="J8" t="s">
        <v>105</v>
      </c>
      <c r="K8">
        <v>3.5670014177693798</v>
      </c>
      <c r="L8">
        <v>4.9854501417769388</v>
      </c>
      <c r="M8">
        <v>6.4772566162570895</v>
      </c>
      <c r="N8">
        <v>2.4828855481278027</v>
      </c>
      <c r="O8">
        <v>2.660043890529677</v>
      </c>
      <c r="P8">
        <v>0.51722348561407838</v>
      </c>
      <c r="Q8">
        <v>6</v>
      </c>
      <c r="S8" s="52" t="s">
        <v>103</v>
      </c>
      <c r="T8" s="58">
        <v>3.923192344045372</v>
      </c>
      <c r="U8" s="58">
        <v>5.4347826086956541</v>
      </c>
      <c r="V8" s="58">
        <v>7.0141304347826097</v>
      </c>
      <c r="W8" s="58">
        <v>2.0040157880728677</v>
      </c>
      <c r="X8" s="58">
        <v>2.998825677236427</v>
      </c>
      <c r="Y8" s="58">
        <v>0.59942448667040216</v>
      </c>
      <c r="Z8" s="54">
        <v>1</v>
      </c>
      <c r="AB8" s="52" t="s">
        <v>110</v>
      </c>
      <c r="AC8" s="58">
        <v>2.883772448015125</v>
      </c>
      <c r="AD8" s="58">
        <v>4.2698605860113421</v>
      </c>
      <c r="AE8" s="58">
        <v>5.8262759924385623</v>
      </c>
      <c r="AF8" s="58">
        <v>2.6974962660573634</v>
      </c>
      <c r="AG8" s="58">
        <v>1.8779037457795247</v>
      </c>
      <c r="AH8" s="58">
        <v>0.41043487802623879</v>
      </c>
      <c r="AI8" s="54">
        <v>7</v>
      </c>
      <c r="AK8" s="63" t="s">
        <v>103</v>
      </c>
      <c r="AL8" s="64">
        <v>3.923192344045372</v>
      </c>
      <c r="AM8" s="64">
        <v>5.4347826086956541</v>
      </c>
      <c r="AN8" s="64">
        <v>7.0141304347826097</v>
      </c>
      <c r="AO8" s="64">
        <f>SQRT(1/3*(((AL8-AL33)^2)+((AM8-AL33)^2)+((AN8-AL33)^2)))</f>
        <v>2.143497955500989</v>
      </c>
      <c r="AP8" s="64">
        <f>SQRT(1/3*(((AL8-AL34)^2)+((AM8-AL34)^2)+((AN8-AL34)^2)))</f>
        <v>3.0962209002764598</v>
      </c>
      <c r="AQ8" s="64">
        <f>(AP8/(AP8+AO8))</f>
        <v>0.59091355576501725</v>
      </c>
      <c r="AR8" s="65">
        <v>2</v>
      </c>
      <c r="AU8">
        <v>23</v>
      </c>
      <c r="AV8" t="s">
        <v>106</v>
      </c>
      <c r="AW8">
        <v>0.50589685443924104</v>
      </c>
      <c r="AY8" t="s">
        <v>131</v>
      </c>
      <c r="AZ8" s="58">
        <v>3.578560666491732</v>
      </c>
      <c r="BA8" s="58">
        <v>5.021105564728499</v>
      </c>
      <c r="BB8" s="58">
        <v>6.5397950162048666</v>
      </c>
      <c r="BC8" s="58">
        <f>SQRT(1/3*(((AZ8-AZ9)^2)+((BA8-AZ9)^2)+((BB8-AZ9)^2)))</f>
        <v>1.9213993619188559</v>
      </c>
      <c r="BD8" s="58">
        <f>SQRT(1/3*(((AZ8-AZ10)^2)+((BA8-AZ10)^2)+((BB8-AZ10)^2)))</f>
        <v>2.4422411959493564</v>
      </c>
      <c r="BE8" s="58">
        <f t="shared" si="0"/>
        <v>0.55967973611980426</v>
      </c>
      <c r="BF8" s="49">
        <v>1</v>
      </c>
      <c r="BH8" t="s">
        <v>130</v>
      </c>
      <c r="BI8">
        <v>0.43490833798184669</v>
      </c>
    </row>
    <row r="9" spans="1:61" x14ac:dyDescent="0.2">
      <c r="A9" s="4" t="s">
        <v>104</v>
      </c>
      <c r="B9" s="4">
        <v>3.3304997637051064</v>
      </c>
      <c r="C9" s="4">
        <v>4.7559664461247664</v>
      </c>
      <c r="D9" s="4">
        <v>6.2992674858223054</v>
      </c>
      <c r="E9" s="4">
        <f>SQRT(1/3*(((B9-B33)^2)+((C9-B33)^2)+((D9-B33)^2)))</f>
        <v>2.6841302642981741</v>
      </c>
      <c r="F9" s="4">
        <f>SQRT(1/3*(((B9-B34)^2)+((C9-B34)^2)+((D9-B34)^2)))</f>
        <v>2.481528905836885</v>
      </c>
      <c r="G9" s="4">
        <f>(F9/(F9+E9))</f>
        <v>0.48038959290688238</v>
      </c>
      <c r="H9" s="4">
        <v>12</v>
      </c>
      <c r="I9">
        <v>7</v>
      </c>
      <c r="J9" t="s">
        <v>106</v>
      </c>
      <c r="K9">
        <v>3.4927339319470727</v>
      </c>
      <c r="L9">
        <v>4.913043478260871</v>
      </c>
      <c r="M9">
        <v>6.4271739130434771</v>
      </c>
      <c r="N9">
        <v>2.5453363247848215</v>
      </c>
      <c r="O9">
        <v>2.6060907560853326</v>
      </c>
      <c r="P9">
        <v>0.50589685443924104</v>
      </c>
      <c r="Q9">
        <v>7</v>
      </c>
      <c r="S9" s="52" t="s">
        <v>104</v>
      </c>
      <c r="T9" s="58">
        <v>3.3304997637051064</v>
      </c>
      <c r="U9" s="58">
        <v>4.7559664461247664</v>
      </c>
      <c r="V9" s="58">
        <v>6.2992674858223054</v>
      </c>
      <c r="W9" s="58">
        <v>2.5284691387194624</v>
      </c>
      <c r="X9" s="58">
        <v>2.3887353998038034</v>
      </c>
      <c r="Y9" s="58">
        <v>0.48579134365665172</v>
      </c>
      <c r="Z9" s="54">
        <v>4</v>
      </c>
      <c r="AB9" s="52" t="s">
        <v>111</v>
      </c>
      <c r="AC9" s="58">
        <v>2.9771975425330832</v>
      </c>
      <c r="AD9" s="58">
        <v>4.3731568998109651</v>
      </c>
      <c r="AE9" s="58">
        <v>5.9248582230623823</v>
      </c>
      <c r="AF9" s="58">
        <v>2.6106611496975614</v>
      </c>
      <c r="AG9" s="58">
        <v>1.9557775081990334</v>
      </c>
      <c r="AH9" s="58">
        <v>0.42829383130264337</v>
      </c>
      <c r="AI9" s="54">
        <v>6</v>
      </c>
      <c r="AK9" s="63" t="s">
        <v>104</v>
      </c>
      <c r="AL9" s="64">
        <v>3.3304997637051064</v>
      </c>
      <c r="AM9" s="64">
        <v>4.7559664461247664</v>
      </c>
      <c r="AN9" s="64">
        <v>6.2992674858223054</v>
      </c>
      <c r="AO9" s="64">
        <f>SQRT(1/3*(((AL9-AL33)^2)+((AM9-AL33)^2)+((AN9-AL33)^2)))</f>
        <v>2.6841302642981741</v>
      </c>
      <c r="AP9" s="64">
        <f>SQRT(1/3*(((AL9-AL34)^2)+((AM9-AL34)^2)+((AN9-AL34)^2)))</f>
        <v>2.481528905836885</v>
      </c>
      <c r="AQ9" s="64">
        <f>(AP9/(AP9+AO9))</f>
        <v>0.48038959290688238</v>
      </c>
      <c r="AR9" s="65">
        <v>12</v>
      </c>
      <c r="AU9">
        <v>22</v>
      </c>
      <c r="AV9" t="s">
        <v>99</v>
      </c>
      <c r="AW9">
        <v>0.50464587002909622</v>
      </c>
      <c r="AY9" t="s">
        <v>371</v>
      </c>
      <c r="AZ9" s="58">
        <v>6.5397950162048666</v>
      </c>
    </row>
    <row r="10" spans="1:61" x14ac:dyDescent="0.2">
      <c r="A10" s="4" t="s">
        <v>105</v>
      </c>
      <c r="B10" s="4">
        <v>3.5670014177693798</v>
      </c>
      <c r="C10" s="4">
        <v>4.9854501417769388</v>
      </c>
      <c r="D10" s="4">
        <v>6.4772566162570895</v>
      </c>
      <c r="E10" s="4">
        <f>SQRT(1/3*(((B10-B33)^2)+((C10-B33)^2)+((D10-B33)^2)))</f>
        <v>2.4828855481278027</v>
      </c>
      <c r="F10" s="4">
        <f>SQRT(1/3*(((B10-B34)^2)+((C10-B34)^2)+((D10-B34)^2)))</f>
        <v>2.660043890529677</v>
      </c>
      <c r="G10" s="4">
        <f>(F10/(F10+E10))</f>
        <v>0.51722348561407838</v>
      </c>
      <c r="H10" s="4">
        <v>6</v>
      </c>
      <c r="I10">
        <v>8</v>
      </c>
      <c r="J10" t="s">
        <v>99</v>
      </c>
      <c r="K10">
        <v>3.4495923913043498</v>
      </c>
      <c r="L10">
        <v>4.9082880434782634</v>
      </c>
      <c r="M10">
        <v>6.4540760869565199</v>
      </c>
      <c r="N10">
        <v>2.5650498719980601</v>
      </c>
      <c r="O10">
        <v>2.6131644938511291</v>
      </c>
      <c r="P10">
        <v>0.50464587002909622</v>
      </c>
      <c r="Q10">
        <v>8</v>
      </c>
      <c r="S10" s="52" t="s">
        <v>371</v>
      </c>
      <c r="T10" s="58">
        <v>7.0141304347826097</v>
      </c>
      <c r="U10" s="58">
        <v>7.0141304347826097</v>
      </c>
      <c r="V10" s="58">
        <v>7.0141304347826097</v>
      </c>
      <c r="W10" s="58"/>
      <c r="X10" s="58"/>
      <c r="Y10" s="58"/>
      <c r="Z10" s="54"/>
      <c r="AB10" s="52" t="s">
        <v>371</v>
      </c>
      <c r="AC10" s="58">
        <v>6.7415524574669181</v>
      </c>
      <c r="AD10" s="58">
        <v>6.7415524574669181</v>
      </c>
      <c r="AE10" s="58">
        <v>6.7415524574669181</v>
      </c>
      <c r="AF10" s="58"/>
      <c r="AG10" s="58"/>
      <c r="AH10" s="58"/>
      <c r="AI10" s="54"/>
      <c r="AK10" s="63" t="s">
        <v>105</v>
      </c>
      <c r="AL10" s="64">
        <v>3.5670014177693798</v>
      </c>
      <c r="AM10" s="64">
        <v>4.9854501417769388</v>
      </c>
      <c r="AN10" s="64">
        <v>6.4772566162570895</v>
      </c>
      <c r="AO10" s="64">
        <f>SQRT(1/3*(((AL10-AL33)^2)+((AM10-AL33)^2)+((AN10-AL33)^2)))</f>
        <v>2.4828855481278027</v>
      </c>
      <c r="AP10" s="64">
        <f>SQRT(1/3*(((AL10-AL34)^2)+((AM10-AL34)^2)+((AN10-AL34)^2)))</f>
        <v>2.660043890529677</v>
      </c>
      <c r="AQ10" s="64">
        <f>(AP10/(AP10+AO10))</f>
        <v>0.51722348561407838</v>
      </c>
      <c r="AR10" s="65">
        <v>6</v>
      </c>
      <c r="AU10">
        <v>21</v>
      </c>
      <c r="AV10" t="s">
        <v>124</v>
      </c>
      <c r="AW10">
        <v>0.50457665963070408</v>
      </c>
      <c r="AY10" t="s">
        <v>372</v>
      </c>
      <c r="AZ10" s="58">
        <v>2.9245221590725694</v>
      </c>
    </row>
    <row r="11" spans="1:61" x14ac:dyDescent="0.2">
      <c r="A11" s="4" t="s">
        <v>106</v>
      </c>
      <c r="B11" s="4">
        <v>3.4927339319470727</v>
      </c>
      <c r="C11" s="4">
        <v>4.913043478260871</v>
      </c>
      <c r="D11" s="4">
        <v>6.4271739130434771</v>
      </c>
      <c r="E11" s="4">
        <f>SQRT(1/3*(((B11-B33)^2)+((C11-B33)^2)+((D11-B33)^2)))</f>
        <v>2.5453363247848215</v>
      </c>
      <c r="F11" s="4">
        <f>SQRT(1/3*(((B11-B34)^2)+((C11-B34)^2)+((D11-B34)^2)))</f>
        <v>2.6060907560853326</v>
      </c>
      <c r="G11" s="4">
        <f>(F11/(F11+E11))</f>
        <v>0.50589685443924104</v>
      </c>
      <c r="H11" s="4">
        <v>7</v>
      </c>
      <c r="I11">
        <v>9</v>
      </c>
      <c r="J11" t="s">
        <v>124</v>
      </c>
      <c r="K11">
        <v>3.4933482986767519</v>
      </c>
      <c r="L11">
        <v>4.9115075614366743</v>
      </c>
      <c r="M11">
        <v>6.4047731568998101</v>
      </c>
      <c r="N11">
        <v>2.5477665244033783</v>
      </c>
      <c r="O11">
        <v>2.5948384293806632</v>
      </c>
      <c r="P11">
        <v>0.50457665963070408</v>
      </c>
      <c r="Q11">
        <v>9</v>
      </c>
      <c r="S11" s="52" t="s">
        <v>372</v>
      </c>
      <c r="T11" s="58">
        <v>2.7370037807183376</v>
      </c>
      <c r="U11" s="58">
        <v>2.7370037807183376</v>
      </c>
      <c r="V11" s="58">
        <v>2.7370037807183376</v>
      </c>
      <c r="W11" s="58"/>
      <c r="X11" s="58"/>
      <c r="Y11" s="58"/>
      <c r="Z11" s="54"/>
      <c r="AB11" s="52" t="s">
        <v>372</v>
      </c>
      <c r="AC11" s="58">
        <v>2.883772448015125</v>
      </c>
      <c r="AD11" s="58">
        <v>2.883772448015125</v>
      </c>
      <c r="AE11" s="58">
        <v>2.883772448015125</v>
      </c>
      <c r="AF11" s="58"/>
      <c r="AG11" s="58"/>
      <c r="AH11" s="58"/>
      <c r="AI11" s="54"/>
      <c r="AK11" s="63" t="s">
        <v>106</v>
      </c>
      <c r="AL11" s="64">
        <v>3.4927339319470727</v>
      </c>
      <c r="AM11" s="64">
        <v>4.913043478260871</v>
      </c>
      <c r="AN11" s="64">
        <v>6.4271739130434771</v>
      </c>
      <c r="AO11" s="64">
        <f>SQRT(1/3*(((AL11-AL33)^2)+((AM11-AL33)^2)+((AN11-AL33)^2)))</f>
        <v>2.5453363247848215</v>
      </c>
      <c r="AP11" s="64">
        <f>SQRT(1/3*(((AL11-AL34)^2)+((AM11-AL34)^2)+((AN11-AL34)^2)))</f>
        <v>2.6060907560853326</v>
      </c>
      <c r="AQ11" s="64">
        <f>(AP11/(AP11+AO11))</f>
        <v>0.50589685443924104</v>
      </c>
      <c r="AR11" s="65">
        <v>7</v>
      </c>
      <c r="AU11">
        <v>20</v>
      </c>
      <c r="AV11" t="s">
        <v>100</v>
      </c>
      <c r="AW11">
        <v>0.48826494960293704</v>
      </c>
    </row>
    <row r="12" spans="1:61" x14ac:dyDescent="0.2">
      <c r="A12" s="4" t="s">
        <v>107</v>
      </c>
      <c r="B12" s="4">
        <v>3.0689035916824206</v>
      </c>
      <c r="C12" s="4">
        <v>4.4904182419659762</v>
      </c>
      <c r="D12" s="4">
        <v>6.0560255198487694</v>
      </c>
      <c r="E12" s="4">
        <f>SQRT(1/3*(((B12-B33)^2)+((C12-B33)^2)+((D12-B33)^2)))</f>
        <v>2.9187369069851883</v>
      </c>
      <c r="F12" s="4">
        <f>SQRT(1/3*(((B12-B34)^2)+((C12-B34)^2)+((D12-B34)^2)))</f>
        <v>2.2650565306033412</v>
      </c>
      <c r="G12" s="4">
        <f>(F12/(F12+E12))</f>
        <v>0.43694961187670939</v>
      </c>
      <c r="H12" s="4">
        <v>21</v>
      </c>
      <c r="I12">
        <v>10</v>
      </c>
      <c r="J12" t="s">
        <v>100</v>
      </c>
      <c r="K12">
        <v>3.3805824669187174</v>
      </c>
      <c r="L12">
        <v>4.8058542060491503</v>
      </c>
      <c r="M12">
        <v>6.3379607750472582</v>
      </c>
      <c r="N12">
        <v>2.6408195665372953</v>
      </c>
      <c r="O12">
        <v>2.5197016142734459</v>
      </c>
      <c r="P12">
        <v>0.48826494960293704</v>
      </c>
      <c r="Q12">
        <v>10</v>
      </c>
      <c r="S12" s="52" t="s">
        <v>105</v>
      </c>
      <c r="T12" s="58">
        <v>3.5670014177693798</v>
      </c>
      <c r="U12" s="58">
        <v>4.9854501417769388</v>
      </c>
      <c r="V12" s="58">
        <v>6.4772566162570895</v>
      </c>
      <c r="W12" s="58">
        <v>2.10012078529603</v>
      </c>
      <c r="X12" s="58">
        <v>2.4356367696472505</v>
      </c>
      <c r="Y12" s="58">
        <v>0.53698566119187296</v>
      </c>
      <c r="Z12" s="54">
        <v>3</v>
      </c>
      <c r="AB12" s="55" t="s">
        <v>425</v>
      </c>
      <c r="AC12" s="57" t="s">
        <v>424</v>
      </c>
      <c r="AD12" s="57"/>
      <c r="AE12" s="57"/>
      <c r="AF12" s="55" t="s">
        <v>369</v>
      </c>
      <c r="AG12" s="55" t="s">
        <v>373</v>
      </c>
      <c r="AH12" s="55" t="s">
        <v>365</v>
      </c>
      <c r="AI12" s="55" t="s">
        <v>370</v>
      </c>
      <c r="AK12" s="63" t="s">
        <v>107</v>
      </c>
      <c r="AL12" s="64">
        <v>3.0689035916824206</v>
      </c>
      <c r="AM12" s="64">
        <v>4.4904182419659762</v>
      </c>
      <c r="AN12" s="64">
        <v>6.0560255198487694</v>
      </c>
      <c r="AO12" s="64">
        <f>SQRT(1/3*(((AL12-AL33)^2)+((AM12-AL33)^2)+((AN12-AL33)^2)))</f>
        <v>2.9187369069851883</v>
      </c>
      <c r="AP12" s="64">
        <f>SQRT(1/3*(((AL12-AL34)^2)+((AM12-AL34)^2)+((AN12-AL34)^2)))</f>
        <v>2.2650565306033412</v>
      </c>
      <c r="AQ12" s="64">
        <f>(AP12/(AP12+AO12))</f>
        <v>0.43694961187670939</v>
      </c>
      <c r="AR12" s="65">
        <v>21</v>
      </c>
      <c r="AU12">
        <v>19</v>
      </c>
      <c r="AV12" t="s">
        <v>125</v>
      </c>
      <c r="AW12">
        <v>0.48437595776514275</v>
      </c>
    </row>
    <row r="13" spans="1:61" x14ac:dyDescent="0.2">
      <c r="A13" s="4" t="s">
        <v>108</v>
      </c>
      <c r="B13" s="4">
        <v>3.7379666824196627</v>
      </c>
      <c r="C13" s="4">
        <v>5.2090678166351632</v>
      </c>
      <c r="D13" s="4">
        <v>6.7415524574669181</v>
      </c>
      <c r="E13" s="4">
        <f>SQRT(1/3*(((B13-B33)^2)+((C13-B33)^2)+((D13-B33)^2)))</f>
        <v>2.3124108299333588</v>
      </c>
      <c r="F13" s="4">
        <f>SQRT(1/3*(((B13-B34)^2)+((C13-B34)^2)+((D13-B34)^2)))</f>
        <v>2.8742561114520022</v>
      </c>
      <c r="G13" s="4">
        <f>(F13/(F13+E13))</f>
        <v>0.55416246000254776</v>
      </c>
      <c r="H13" s="4">
        <v>3</v>
      </c>
      <c r="I13">
        <v>11</v>
      </c>
      <c r="J13" t="s">
        <v>125</v>
      </c>
      <c r="K13">
        <v>3.3684250945179608</v>
      </c>
      <c r="L13">
        <v>4.7816162570888485</v>
      </c>
      <c r="M13">
        <v>6.3069470699432877</v>
      </c>
      <c r="N13">
        <v>2.6573501518499296</v>
      </c>
      <c r="O13">
        <v>2.4963082003328712</v>
      </c>
      <c r="P13">
        <v>0.48437595776514275</v>
      </c>
      <c r="Q13">
        <v>11</v>
      </c>
      <c r="S13" s="52" t="s">
        <v>106</v>
      </c>
      <c r="T13" s="58">
        <v>3.4927339319470727</v>
      </c>
      <c r="U13" s="58">
        <v>4.913043478260871</v>
      </c>
      <c r="V13" s="58">
        <v>6.4271739130434771</v>
      </c>
      <c r="W13" s="58">
        <v>2.1600232072821104</v>
      </c>
      <c r="X13" s="58">
        <v>2.3835875583856292</v>
      </c>
      <c r="Y13" s="58">
        <v>0.5246020579923798</v>
      </c>
      <c r="Z13" s="54">
        <v>4</v>
      </c>
      <c r="AB13" s="52" t="s">
        <v>112</v>
      </c>
      <c r="AC13" s="58">
        <v>3.0472471644612495</v>
      </c>
      <c r="AD13" s="58">
        <v>4.429046550094518</v>
      </c>
      <c r="AE13" s="58">
        <v>5.9715382797731555</v>
      </c>
      <c r="AF13" s="58">
        <v>2.0456326016991442</v>
      </c>
      <c r="AG13" s="58">
        <v>1.8673375046866978</v>
      </c>
      <c r="AH13" s="58">
        <v>0.47721742152828173</v>
      </c>
      <c r="AI13" s="54">
        <v>5</v>
      </c>
      <c r="AK13" s="63" t="s">
        <v>108</v>
      </c>
      <c r="AL13" s="64">
        <v>3.7379666824196627</v>
      </c>
      <c r="AM13" s="64">
        <v>5.2090678166351632</v>
      </c>
      <c r="AN13" s="64">
        <v>6.7415524574669181</v>
      </c>
      <c r="AO13" s="64">
        <f>SQRT(1/3*(((AL13-AL33)^2)+((AM13-AL33)^2)+((AN13-AL33)^2)))</f>
        <v>2.3124108299333588</v>
      </c>
      <c r="AP13" s="64">
        <f>SQRT(1/3*(((AL13-AL34)^2)+((AM13-AL34)^2)+((AN13-AL34)^2)))</f>
        <v>2.8742561114520022</v>
      </c>
      <c r="AQ13" s="64">
        <f>(AP13/(AP13+AO13))</f>
        <v>0.55416246000254776</v>
      </c>
      <c r="AR13" s="65">
        <v>3</v>
      </c>
      <c r="AU13">
        <v>18</v>
      </c>
      <c r="AV13" t="s">
        <v>104</v>
      </c>
      <c r="AW13">
        <v>0.48038959290688238</v>
      </c>
    </row>
    <row r="14" spans="1:61" x14ac:dyDescent="0.2">
      <c r="A14" s="4" t="s">
        <v>109</v>
      </c>
      <c r="B14" s="4">
        <v>3.5964614839319493</v>
      </c>
      <c r="C14" s="4">
        <v>5.0259333648393225</v>
      </c>
      <c r="D14" s="4">
        <v>6.5172022684310003</v>
      </c>
      <c r="E14" s="4">
        <f>SQRT(1/3*(((B14-B33)^2)+((C14-B33)^2)+((D14-B33)^2)))</f>
        <v>2.4528459834434924</v>
      </c>
      <c r="F14" s="4">
        <f>SQRT(1/3*(((B14-B34)^2)+((C14-B34)^2)+((D14-B34)^2)))</f>
        <v>2.6947409253562351</v>
      </c>
      <c r="G14" s="4">
        <f>(F14/(F14+E14))</f>
        <v>0.52349595511434943</v>
      </c>
      <c r="H14" s="4">
        <v>5</v>
      </c>
      <c r="I14">
        <v>12</v>
      </c>
      <c r="J14" t="s">
        <v>104</v>
      </c>
      <c r="K14">
        <v>3.3304997637051064</v>
      </c>
      <c r="L14">
        <v>4.7559664461247664</v>
      </c>
      <c r="M14">
        <v>6.2992674858223054</v>
      </c>
      <c r="N14">
        <v>2.6841302642981741</v>
      </c>
      <c r="O14">
        <v>2.481528905836885</v>
      </c>
      <c r="P14">
        <v>0.48038959290688238</v>
      </c>
      <c r="Q14">
        <v>12</v>
      </c>
      <c r="S14" s="52" t="s">
        <v>107</v>
      </c>
      <c r="T14" s="58">
        <v>3.0689035916824206</v>
      </c>
      <c r="U14" s="58">
        <v>4.4904182419659762</v>
      </c>
      <c r="V14" s="58">
        <v>6.0560255198487694</v>
      </c>
      <c r="W14" s="58">
        <v>2.5183263046282223</v>
      </c>
      <c r="X14" s="58">
        <v>2.0557864512422421</v>
      </c>
      <c r="Y14" s="58">
        <v>0.44943939097343505</v>
      </c>
      <c r="Z14" s="54">
        <v>5</v>
      </c>
      <c r="AB14" s="52" t="s">
        <v>113</v>
      </c>
      <c r="AC14" s="58">
        <v>3.0627717391304365</v>
      </c>
      <c r="AD14" s="58">
        <v>4.4352788279773154</v>
      </c>
      <c r="AE14" s="58">
        <v>5.9612003780718323</v>
      </c>
      <c r="AF14" s="58">
        <v>2.0363593946664764</v>
      </c>
      <c r="AG14" s="58">
        <v>1.8635088983289272</v>
      </c>
      <c r="AH14" s="58">
        <v>0.47783893155468765</v>
      </c>
      <c r="AI14" s="54">
        <v>4</v>
      </c>
      <c r="AK14" s="63" t="s">
        <v>109</v>
      </c>
      <c r="AL14" s="64">
        <v>3.5964614839319493</v>
      </c>
      <c r="AM14" s="64">
        <v>5.0259333648393225</v>
      </c>
      <c r="AN14" s="64">
        <v>6.5172022684310003</v>
      </c>
      <c r="AO14" s="64">
        <f>SQRT(1/3*(((AL14-AL33)^2)+((AM14-AL33)^2)+((AN14-AL33)^2)))</f>
        <v>2.4528459834434924</v>
      </c>
      <c r="AP14" s="64">
        <f>SQRT(1/3*(((AL14-AL34)^2)+((AM14-AL34)^2)+((AN14-AL34)^2)))</f>
        <v>2.6947409253562351</v>
      </c>
      <c r="AQ14" s="64">
        <f>(AP14/(AP14+AO14))</f>
        <v>0.52349595511434943</v>
      </c>
      <c r="AR14" s="65">
        <v>5</v>
      </c>
      <c r="AU14">
        <v>17</v>
      </c>
      <c r="AV14" t="s">
        <v>96</v>
      </c>
      <c r="AW14">
        <v>0.47910516600021541</v>
      </c>
    </row>
    <row r="15" spans="1:61" x14ac:dyDescent="0.2">
      <c r="A15" s="4" t="s">
        <v>110</v>
      </c>
      <c r="B15" s="4">
        <v>2.883772448015125</v>
      </c>
      <c r="C15" s="4">
        <v>4.2698605860113421</v>
      </c>
      <c r="D15" s="4">
        <v>5.8262759924385623</v>
      </c>
      <c r="E15" s="4">
        <f>SQRT(1/3*(((B15-B33)^2)+((C15-B33)^2)+((D15-B33)^2)))</f>
        <v>3.1054013747771321</v>
      </c>
      <c r="F15" s="4">
        <f>SQRT(1/3*(((B15-B34)^2)+((C15-B34)^2)+((D15-B34)^2)))</f>
        <v>2.0792405197382502</v>
      </c>
      <c r="G15" s="4">
        <f>(F15/(F15+E15))</f>
        <v>0.40103840574559119</v>
      </c>
      <c r="H15" s="4">
        <v>27</v>
      </c>
      <c r="I15">
        <v>13</v>
      </c>
      <c r="J15" t="s">
        <v>96</v>
      </c>
      <c r="K15">
        <v>3.256651701323253</v>
      </c>
      <c r="L15">
        <v>4.7331049149338362</v>
      </c>
      <c r="M15">
        <v>6.3655482041587863</v>
      </c>
      <c r="N15">
        <v>2.7195148502010023</v>
      </c>
      <c r="O15">
        <v>2.5013371772969832</v>
      </c>
      <c r="P15">
        <v>0.47910516600021541</v>
      </c>
      <c r="Q15">
        <v>13</v>
      </c>
      <c r="S15" s="52" t="s">
        <v>108</v>
      </c>
      <c r="T15" s="58">
        <v>3.7379666824196627</v>
      </c>
      <c r="U15" s="58">
        <v>5.2090678166351632</v>
      </c>
      <c r="V15" s="58">
        <v>6.7415524574669181</v>
      </c>
      <c r="W15" s="58">
        <v>1.9467953738089214</v>
      </c>
      <c r="X15" s="58">
        <v>2.646955039458335</v>
      </c>
      <c r="Y15" s="58">
        <v>0.57620784790867985</v>
      </c>
      <c r="Z15" s="54">
        <v>1</v>
      </c>
      <c r="AB15" s="52" t="s">
        <v>114</v>
      </c>
      <c r="AC15" s="58">
        <v>3.2290642722117227</v>
      </c>
      <c r="AD15" s="58">
        <v>4.6220344990548217</v>
      </c>
      <c r="AE15" s="58">
        <v>6.1433128544423425</v>
      </c>
      <c r="AF15" s="58">
        <v>1.897993030686514</v>
      </c>
      <c r="AG15" s="58">
        <v>2.0082027924278609</v>
      </c>
      <c r="AH15" s="58">
        <v>0.51410704515749006</v>
      </c>
      <c r="AI15" s="54">
        <v>1</v>
      </c>
      <c r="AK15" s="63" t="s">
        <v>110</v>
      </c>
      <c r="AL15" s="64">
        <v>2.883772448015125</v>
      </c>
      <c r="AM15" s="64">
        <v>4.2698605860113421</v>
      </c>
      <c r="AN15" s="64">
        <v>5.8262759924385623</v>
      </c>
      <c r="AO15" s="64">
        <f>SQRT(1/3*(((AL15-AL33)^2)+((AM15-AL33)^2)+((AN15-AL33)^2)))</f>
        <v>3.1054013747771321</v>
      </c>
      <c r="AP15" s="64">
        <f>SQRT(1/3*(((AL15-AL34)^2)+((AM15-AL34)^2)+((AN15-AL34)^2)))</f>
        <v>2.0792405197382502</v>
      </c>
      <c r="AQ15" s="64">
        <f>(AP15/(AP15+AO15))</f>
        <v>0.40103840574559119</v>
      </c>
      <c r="AR15" s="65">
        <v>29</v>
      </c>
      <c r="AU15">
        <v>16</v>
      </c>
      <c r="AV15" t="s">
        <v>119</v>
      </c>
      <c r="AW15">
        <v>0.47681201242239063</v>
      </c>
    </row>
    <row r="16" spans="1:61" x14ac:dyDescent="0.2">
      <c r="A16" s="4" t="s">
        <v>111</v>
      </c>
      <c r="B16" s="4">
        <v>2.9771975425330832</v>
      </c>
      <c r="C16" s="4">
        <v>4.3731568998109651</v>
      </c>
      <c r="D16" s="4">
        <v>5.9248582230623823</v>
      </c>
      <c r="E16" s="4">
        <f>SQRT(1/3*(((B16-B33)^2)+((C16-B33)^2)+((D16-B33)^2)))</f>
        <v>3.0156753424108698</v>
      </c>
      <c r="F16" s="4">
        <f>SQRT(1/3*(((B16-B34)^2)+((C16-B34)^2)+((D16-B34)^2)))</f>
        <v>2.161421817614614</v>
      </c>
      <c r="G16" s="4">
        <f>(F16/(F16+E16))</f>
        <v>0.41749686181357554</v>
      </c>
      <c r="H16" s="4">
        <v>25</v>
      </c>
      <c r="I16">
        <v>14</v>
      </c>
      <c r="J16" t="s">
        <v>119</v>
      </c>
      <c r="K16">
        <v>3.3110231568998132</v>
      </c>
      <c r="L16">
        <v>4.7360113421550114</v>
      </c>
      <c r="M16">
        <v>6.2760515122873324</v>
      </c>
      <c r="N16">
        <v>2.7020870649883224</v>
      </c>
      <c r="O16">
        <v>2.4625710103989613</v>
      </c>
      <c r="P16">
        <v>0.47681201242239063</v>
      </c>
      <c r="Q16">
        <v>14</v>
      </c>
      <c r="S16" s="52" t="s">
        <v>109</v>
      </c>
      <c r="T16" s="58">
        <v>3.5964614839319493</v>
      </c>
      <c r="U16" s="58">
        <v>5.0259333648393225</v>
      </c>
      <c r="V16" s="58">
        <v>6.5172022684310003</v>
      </c>
      <c r="W16" s="58">
        <v>2.0724606236806142</v>
      </c>
      <c r="X16" s="58">
        <v>2.4697227452605874</v>
      </c>
      <c r="Y16" s="58">
        <v>0.54373030427353441</v>
      </c>
      <c r="Z16" s="54">
        <v>2</v>
      </c>
      <c r="AB16" s="52" t="s">
        <v>115</v>
      </c>
      <c r="AC16" s="58">
        <v>3.2316989603024595</v>
      </c>
      <c r="AD16" s="58">
        <v>4.6180883742911183</v>
      </c>
      <c r="AE16" s="58">
        <v>6.0921313799621926</v>
      </c>
      <c r="AF16" s="58">
        <v>1.8979308669119068</v>
      </c>
      <c r="AG16" s="58">
        <v>1.9809832960170399</v>
      </c>
      <c r="AH16" s="58">
        <v>0.51070562863943614</v>
      </c>
      <c r="AI16" s="54">
        <v>2</v>
      </c>
      <c r="AK16" s="63" t="s">
        <v>111</v>
      </c>
      <c r="AL16" s="64">
        <v>2.9771975425330832</v>
      </c>
      <c r="AM16" s="64">
        <v>4.3731568998109651</v>
      </c>
      <c r="AN16" s="64">
        <v>5.9248582230623823</v>
      </c>
      <c r="AO16" s="64">
        <f>SQRT(1/3*(((AL16-AL33)^2)+((AM16-AL33)^2)+((AN16-AL33)^2)))</f>
        <v>3.0156753424108698</v>
      </c>
      <c r="AP16" s="64">
        <f>SQRT(1/3*(((AL16-AL34)^2)+((AM16-AL34)^2)+((AN16-AL34)^2)))</f>
        <v>2.161421817614614</v>
      </c>
      <c r="AQ16" s="64">
        <f>(AP16/(AP16+AO16))</f>
        <v>0.41749686181357554</v>
      </c>
      <c r="AR16" s="65">
        <v>25</v>
      </c>
      <c r="AU16">
        <v>15</v>
      </c>
      <c r="AV16" t="s">
        <v>122</v>
      </c>
      <c r="AW16">
        <v>0.47448854559485243</v>
      </c>
    </row>
    <row r="17" spans="1:49" x14ac:dyDescent="0.2">
      <c r="A17" s="4" t="s">
        <v>112</v>
      </c>
      <c r="B17" s="4">
        <v>3.0472471644612495</v>
      </c>
      <c r="C17" s="4">
        <v>4.429046550094518</v>
      </c>
      <c r="D17" s="4">
        <v>5.9715382797731555</v>
      </c>
      <c r="E17" s="4">
        <f>SQRT(1/3*(((B17-B33)^2)+((C17-B33)^2)+((D17-B33)^2)))</f>
        <v>2.9591617040736109</v>
      </c>
      <c r="F17" s="4">
        <f>SQRT(1/3*(((B17-B34)^2)+((C17-B34)^2)+((D17-B34)^2)))</f>
        <v>2.204279304810477</v>
      </c>
      <c r="G17" s="4">
        <f>(F17/(F17+E17))</f>
        <v>0.42690122749884213</v>
      </c>
      <c r="H17" s="4">
        <v>24</v>
      </c>
      <c r="I17">
        <v>15</v>
      </c>
      <c r="J17" t="s">
        <v>122</v>
      </c>
      <c r="K17">
        <v>3.2855741965973557</v>
      </c>
      <c r="L17">
        <v>4.7158967391304358</v>
      </c>
      <c r="M17">
        <v>6.2788752362948914</v>
      </c>
      <c r="N17">
        <v>2.7200414295103723</v>
      </c>
      <c r="O17">
        <v>2.4559474223203117</v>
      </c>
      <c r="P17">
        <v>0.47448854559485243</v>
      </c>
      <c r="Q17">
        <v>15</v>
      </c>
      <c r="S17" s="52" t="s">
        <v>110</v>
      </c>
      <c r="T17" s="58">
        <v>2.883772448015125</v>
      </c>
      <c r="U17" s="58">
        <v>4.2698605860113421</v>
      </c>
      <c r="V17" s="58">
        <v>5.8262759924385623</v>
      </c>
      <c r="W17" s="58">
        <v>2.6974962660573634</v>
      </c>
      <c r="X17" s="58">
        <v>1.8779037457795247</v>
      </c>
      <c r="Y17" s="58">
        <v>0.41043487802623879</v>
      </c>
      <c r="Z17" s="54">
        <v>7</v>
      </c>
      <c r="AB17" s="52" t="s">
        <v>116</v>
      </c>
      <c r="AC17" s="58">
        <v>3.1380907372400775</v>
      </c>
      <c r="AD17" s="58">
        <v>4.5086602079395099</v>
      </c>
      <c r="AE17" s="58">
        <v>5.9945415879016979</v>
      </c>
      <c r="AF17" s="58">
        <v>1.9769995901355575</v>
      </c>
      <c r="AG17" s="58">
        <v>1.9000460570564053</v>
      </c>
      <c r="AH17" s="58">
        <v>0.49007575096067185</v>
      </c>
      <c r="AI17" s="54">
        <v>3</v>
      </c>
      <c r="AK17" s="63" t="s">
        <v>112</v>
      </c>
      <c r="AL17" s="64">
        <v>3.0472471644612495</v>
      </c>
      <c r="AM17" s="64">
        <v>4.429046550094518</v>
      </c>
      <c r="AN17" s="64">
        <v>5.9715382797731555</v>
      </c>
      <c r="AO17" s="64">
        <f>SQRT(1/3*(((AL17-AL33)^2)+((AM17-AL33)^2)+((AN17-AL33)^2)))</f>
        <v>2.9591617040736109</v>
      </c>
      <c r="AP17" s="64">
        <f>SQRT(1/3*(((AL17-AL34)^2)+((AM17-AL34)^2)+((AN17-AL34)^2)))</f>
        <v>2.204279304810477</v>
      </c>
      <c r="AQ17" s="64">
        <f>(AP17/(AP17+AO17))</f>
        <v>0.42690122749884213</v>
      </c>
      <c r="AR17" s="65">
        <v>24</v>
      </c>
      <c r="AU17">
        <v>14</v>
      </c>
      <c r="AV17" t="s">
        <v>123</v>
      </c>
      <c r="AW17">
        <v>0.47417367760198087</v>
      </c>
    </row>
    <row r="18" spans="1:49" x14ac:dyDescent="0.2">
      <c r="A18" s="4" t="s">
        <v>113</v>
      </c>
      <c r="B18" s="4">
        <v>3.0627717391304365</v>
      </c>
      <c r="C18" s="4">
        <v>4.4352788279773154</v>
      </c>
      <c r="D18" s="4">
        <v>5.9612003780718323</v>
      </c>
      <c r="E18" s="4">
        <f>SQRT(1/3*(((B18-B33)^2)+((C18-B33)^2)+((D18-B33)^2)))</f>
        <v>2.9514092884451681</v>
      </c>
      <c r="F18" s="4">
        <f>SQRT(1/3*(((B18-B34)^2)+((C18-B34)^2)+((D18-B34)^2)))</f>
        <v>2.2017583112745029</v>
      </c>
      <c r="G18" s="4">
        <f>(F18/(F18+E18))</f>
        <v>0.42726308987005918</v>
      </c>
      <c r="H18" s="4">
        <v>23</v>
      </c>
      <c r="I18">
        <v>16</v>
      </c>
      <c r="J18" t="s">
        <v>123</v>
      </c>
      <c r="K18">
        <v>3.2915465500945205</v>
      </c>
      <c r="L18">
        <v>4.7160562381852555</v>
      </c>
      <c r="M18">
        <v>6.2683128544423425</v>
      </c>
      <c r="N18">
        <v>2.7183232719201649</v>
      </c>
      <c r="O18">
        <v>2.4512986281842508</v>
      </c>
      <c r="P18">
        <v>0.47417367760198087</v>
      </c>
      <c r="Q18">
        <v>16</v>
      </c>
      <c r="S18" s="52" t="s">
        <v>111</v>
      </c>
      <c r="T18" s="58">
        <v>2.9771975425330832</v>
      </c>
      <c r="U18" s="58">
        <v>4.3731568998109651</v>
      </c>
      <c r="V18" s="58">
        <v>5.9248582230623823</v>
      </c>
      <c r="W18" s="58">
        <v>2.6106611496975614</v>
      </c>
      <c r="X18" s="58">
        <v>1.9557775081990334</v>
      </c>
      <c r="Y18" s="58">
        <v>0.42829383130264337</v>
      </c>
      <c r="Z18" s="54">
        <v>6</v>
      </c>
      <c r="AB18" s="52" t="s">
        <v>371</v>
      </c>
      <c r="AC18" s="58">
        <v>6.1433128544423425</v>
      </c>
      <c r="AD18" s="58">
        <v>6.1433128544423425</v>
      </c>
      <c r="AE18" s="58">
        <v>6.1433128544423425</v>
      </c>
      <c r="AF18" s="58"/>
      <c r="AG18" s="58"/>
      <c r="AH18" s="58"/>
      <c r="AI18" s="54"/>
      <c r="AK18" s="63" t="s">
        <v>113</v>
      </c>
      <c r="AL18" s="64">
        <v>3.0627717391304365</v>
      </c>
      <c r="AM18" s="64">
        <v>4.4352788279773154</v>
      </c>
      <c r="AN18" s="64">
        <v>5.9612003780718323</v>
      </c>
      <c r="AO18" s="64">
        <f>SQRT(1/3*(((AL18-AL33)^2)+((AM18-AL33)^2)+((AN18-AL33)^2)))</f>
        <v>2.9514092884451681</v>
      </c>
      <c r="AP18" s="64">
        <f>SQRT(1/3*(((AL18-AL34)^2)+((AM18-AL34)^2)+((AN18-AL34)^2)))</f>
        <v>2.2017583112745029</v>
      </c>
      <c r="AQ18" s="64">
        <f>(AP18/(AP18+AO18))</f>
        <v>0.42726308987005918</v>
      </c>
      <c r="AR18" s="65">
        <v>23</v>
      </c>
      <c r="AU18">
        <v>13</v>
      </c>
      <c r="AV18" t="s">
        <v>117</v>
      </c>
      <c r="AW18">
        <v>0.47381142115980984</v>
      </c>
    </row>
    <row r="19" spans="1:49" x14ac:dyDescent="0.2">
      <c r="A19" s="4" t="s">
        <v>114</v>
      </c>
      <c r="B19" s="4">
        <v>3.2290642722117227</v>
      </c>
      <c r="C19" s="4">
        <v>4.6220344990548217</v>
      </c>
      <c r="D19" s="4">
        <v>6.1433128544423425</v>
      </c>
      <c r="E19" s="4">
        <f>SQRT(1/3*(((B19-B33)^2)+((C19-B33)^2)+((D19-B33)^2)))</f>
        <v>2.791595280742412</v>
      </c>
      <c r="F19" s="4">
        <f>SQRT(1/3*(((B19-B34)^2)+((C19-B34)^2)+((D19-B34)^2)))</f>
        <v>2.3572898747541249</v>
      </c>
      <c r="G19" s="4">
        <f>(F19/(F19+E19))</f>
        <v>0.45782529684851708</v>
      </c>
      <c r="H19" s="4">
        <v>18</v>
      </c>
      <c r="I19">
        <v>17</v>
      </c>
      <c r="J19" t="s">
        <v>117</v>
      </c>
      <c r="K19">
        <v>3.3143312854442373</v>
      </c>
      <c r="L19">
        <v>4.7241257088846895</v>
      </c>
      <c r="M19">
        <v>6.2349243856332697</v>
      </c>
      <c r="N19">
        <v>2.7088443682209911</v>
      </c>
      <c r="O19">
        <v>2.4392042157899891</v>
      </c>
      <c r="P19">
        <v>0.47381142115980984</v>
      </c>
      <c r="Q19">
        <v>17</v>
      </c>
      <c r="S19" s="52" t="s">
        <v>371</v>
      </c>
      <c r="T19" s="58">
        <v>6.7415524574669181</v>
      </c>
      <c r="U19" s="58">
        <v>6.7415524574669181</v>
      </c>
      <c r="V19" s="58">
        <v>6.7415524574669181</v>
      </c>
      <c r="W19" s="58"/>
      <c r="X19" s="58"/>
      <c r="Y19" s="58"/>
      <c r="Z19" s="54"/>
      <c r="AB19" s="52" t="s">
        <v>372</v>
      </c>
      <c r="AC19" s="58">
        <v>3.0472471644612495</v>
      </c>
      <c r="AD19" s="58">
        <v>3.0472471644612495</v>
      </c>
      <c r="AE19" s="58">
        <v>3.0472471644612495</v>
      </c>
      <c r="AF19" s="58"/>
      <c r="AG19" s="58"/>
      <c r="AH19" s="58"/>
      <c r="AI19" s="54"/>
      <c r="AK19" s="63" t="s">
        <v>114</v>
      </c>
      <c r="AL19" s="64">
        <v>3.2290642722117227</v>
      </c>
      <c r="AM19" s="64">
        <v>4.6220344990548217</v>
      </c>
      <c r="AN19" s="64">
        <v>6.1433128544423425</v>
      </c>
      <c r="AO19" s="64">
        <f>SQRT(1/3*(((AL19-AL33)^2)+((AM19-AL33)^2)+((AN19-AL33)^2)))</f>
        <v>2.791595280742412</v>
      </c>
      <c r="AP19" s="64">
        <f>SQRT(1/3*(((AL19-AL34)^2)+((AM19-AL34)^2)+((AN19-AL34)^2)))</f>
        <v>2.3572898747541249</v>
      </c>
      <c r="AQ19" s="64">
        <f>(AP19/(AP19+AO19))</f>
        <v>0.45782529684851708</v>
      </c>
      <c r="AR19" s="65">
        <v>18</v>
      </c>
      <c r="AU19">
        <v>12</v>
      </c>
      <c r="AV19" t="s">
        <v>114</v>
      </c>
      <c r="AW19">
        <v>0.45782529684851708</v>
      </c>
    </row>
    <row r="20" spans="1:49" x14ac:dyDescent="0.2">
      <c r="A20" s="4" t="s">
        <v>115</v>
      </c>
      <c r="B20" s="4">
        <v>3.2316989603024595</v>
      </c>
      <c r="C20" s="4">
        <v>4.6180883742911183</v>
      </c>
      <c r="D20" s="4">
        <v>6.0921313799621926</v>
      </c>
      <c r="E20" s="4">
        <f>SQRT(1/3*(((B20-B33)^2)+((C20-B33)^2)+((D20-B33)^2)))</f>
        <v>2.7981060283812726</v>
      </c>
      <c r="F20" s="4">
        <f>SQRT(1/3*(((B20-B34)^2)+((C20-B34)^2)+((D20-B34)^2)))</f>
        <v>2.3310148515857119</v>
      </c>
      <c r="G20" s="4">
        <f>(F20/(F20+E20))</f>
        <v>0.45446674120901515</v>
      </c>
      <c r="H20" s="4">
        <v>19</v>
      </c>
      <c r="I20">
        <v>18</v>
      </c>
      <c r="J20" t="s">
        <v>114</v>
      </c>
      <c r="K20">
        <v>3.2290642722117227</v>
      </c>
      <c r="L20">
        <v>4.6220344990548217</v>
      </c>
      <c r="M20">
        <v>6.1433128544423425</v>
      </c>
      <c r="N20">
        <v>2.791595280742412</v>
      </c>
      <c r="O20">
        <v>2.3572898747541249</v>
      </c>
      <c r="P20">
        <v>0.45782529684851708</v>
      </c>
      <c r="Q20">
        <v>18</v>
      </c>
      <c r="S20" s="52" t="s">
        <v>372</v>
      </c>
      <c r="T20" s="58">
        <v>2.883772448015125</v>
      </c>
      <c r="U20" s="58">
        <v>2.883772448015125</v>
      </c>
      <c r="V20" s="58">
        <v>2.883772448015125</v>
      </c>
      <c r="W20" s="58"/>
      <c r="X20" s="58"/>
      <c r="Y20" s="58"/>
      <c r="Z20" s="54"/>
      <c r="AB20" s="55" t="s">
        <v>425</v>
      </c>
      <c r="AC20" s="57" t="s">
        <v>424</v>
      </c>
      <c r="AD20" s="57"/>
      <c r="AE20" s="57"/>
      <c r="AF20" s="55" t="s">
        <v>369</v>
      </c>
      <c r="AG20" s="55" t="s">
        <v>373</v>
      </c>
      <c r="AH20" s="55" t="s">
        <v>365</v>
      </c>
      <c r="AI20" s="55" t="s">
        <v>370</v>
      </c>
      <c r="AK20" s="63" t="s">
        <v>115</v>
      </c>
      <c r="AL20" s="64">
        <v>3.2316989603024595</v>
      </c>
      <c r="AM20" s="64">
        <v>4.6180883742911183</v>
      </c>
      <c r="AN20" s="64">
        <v>6.0921313799621926</v>
      </c>
      <c r="AO20" s="64">
        <f>SQRT(1/3*(((AL20-AL33)^2)+((AM20-AL33)^2)+((AN20-AL33)^2)))</f>
        <v>2.7981060283812726</v>
      </c>
      <c r="AP20" s="64">
        <f>SQRT(1/3*(((AL20-AL34)^2)+((AM20-AL34)^2)+((AN20-AL34)^2)))</f>
        <v>2.3310148515857119</v>
      </c>
      <c r="AQ20" s="64">
        <f>(AP20/(AP20+AO20))</f>
        <v>0.45446674120901515</v>
      </c>
      <c r="AR20" s="65">
        <v>19</v>
      </c>
      <c r="AU20">
        <v>11</v>
      </c>
      <c r="AV20" t="s">
        <v>115</v>
      </c>
      <c r="AW20">
        <v>0.45446674120901515</v>
      </c>
    </row>
    <row r="21" spans="1:49" x14ac:dyDescent="0.2">
      <c r="A21" s="4" t="s">
        <v>116</v>
      </c>
      <c r="B21" s="4">
        <v>3.1380907372400775</v>
      </c>
      <c r="C21" s="4">
        <v>4.5086602079395099</v>
      </c>
      <c r="D21" s="4">
        <v>5.9945415879016979</v>
      </c>
      <c r="E21" s="4">
        <f>SQRT(1/3*(((B21-B33)^2)+((C21-B33)^2)+((D21-B33)^2)))</f>
        <v>2.8888678618208004</v>
      </c>
      <c r="F21" s="4">
        <f>SQRT(1/3*(((B21-B34)^2)+((C21-B34)^2)+((D21-B34)^2)))</f>
        <v>2.2440781678961605</v>
      </c>
      <c r="G21" s="4">
        <f>(F21/(F21+E21))</f>
        <v>0.43719107017766612</v>
      </c>
      <c r="H21" s="4">
        <v>20</v>
      </c>
      <c r="I21">
        <v>19</v>
      </c>
      <c r="J21" t="s">
        <v>115</v>
      </c>
      <c r="K21">
        <v>3.2316989603024595</v>
      </c>
      <c r="L21">
        <v>4.6180883742911183</v>
      </c>
      <c r="M21">
        <v>6.0921313799621926</v>
      </c>
      <c r="N21">
        <v>2.7981060283812726</v>
      </c>
      <c r="O21">
        <v>2.3310148515857119</v>
      </c>
      <c r="P21">
        <v>0.45446674120901515</v>
      </c>
      <c r="Q21">
        <v>19</v>
      </c>
      <c r="S21" s="52" t="s">
        <v>112</v>
      </c>
      <c r="T21" s="58">
        <v>3.0472471644612495</v>
      </c>
      <c r="U21" s="58">
        <v>4.429046550094518</v>
      </c>
      <c r="V21" s="58">
        <v>5.9715382797731555</v>
      </c>
      <c r="W21" s="58">
        <v>2.0456326016991442</v>
      </c>
      <c r="X21" s="58">
        <v>1.8673375046866978</v>
      </c>
      <c r="Y21" s="58">
        <v>0.47721742152828173</v>
      </c>
      <c r="Z21" s="54">
        <v>5</v>
      </c>
      <c r="AB21" s="52" t="s">
        <v>117</v>
      </c>
      <c r="AC21" s="58">
        <v>3.3143312854442373</v>
      </c>
      <c r="AD21" s="58">
        <v>4.7241257088846895</v>
      </c>
      <c r="AE21" s="58">
        <v>6.2349243856332697</v>
      </c>
      <c r="AF21" s="58">
        <v>2.189428405841658</v>
      </c>
      <c r="AG21" s="58">
        <v>1.8749282796531757</v>
      </c>
      <c r="AH21" s="58">
        <v>0.46130997467435714</v>
      </c>
      <c r="AI21" s="54">
        <v>3</v>
      </c>
      <c r="AK21" s="63" t="s">
        <v>116</v>
      </c>
      <c r="AL21" s="64">
        <v>3.1380907372400775</v>
      </c>
      <c r="AM21" s="64">
        <v>4.5086602079395099</v>
      </c>
      <c r="AN21" s="64">
        <v>5.9945415879016979</v>
      </c>
      <c r="AO21" s="64">
        <f>SQRT(1/3*(((AL21-AL33)^2)+((AM21-AL33)^2)+((AN21-AL33)^2)))</f>
        <v>2.8888678618208004</v>
      </c>
      <c r="AP21" s="64">
        <f>SQRT(1/3*(((AL21-AL34)^2)+((AM21-AL34)^2)+((AN21-AL34)^2)))</f>
        <v>2.2440781678961605</v>
      </c>
      <c r="AQ21" s="64">
        <f>(AP21/(AP21+AO21))</f>
        <v>0.43719107017766612</v>
      </c>
      <c r="AR21" s="65">
        <v>20</v>
      </c>
      <c r="AU21">
        <v>10</v>
      </c>
      <c r="AV21" t="s">
        <v>116</v>
      </c>
      <c r="AW21">
        <v>0.43719107017766612</v>
      </c>
    </row>
    <row r="22" spans="1:49" x14ac:dyDescent="0.2">
      <c r="A22" s="4" t="s">
        <v>117</v>
      </c>
      <c r="B22" s="4">
        <v>3.3143312854442373</v>
      </c>
      <c r="C22" s="4">
        <v>4.7241257088846895</v>
      </c>
      <c r="D22" s="4">
        <v>6.2349243856332697</v>
      </c>
      <c r="E22" s="4">
        <f>SQRT(1/3*(((B22-B33)^2)+((C22-B33)^2)+((D22-B33)^2)))</f>
        <v>2.7088443682209911</v>
      </c>
      <c r="F22" s="4">
        <f>SQRT(1/3*(((B22-B34)^2)+((C22-B34)^2)+((D22-B34)^2)))</f>
        <v>2.4392042157899891</v>
      </c>
      <c r="G22" s="4">
        <f>(F22/(F22+E22))</f>
        <v>0.47381142115980984</v>
      </c>
      <c r="H22" s="4">
        <v>17</v>
      </c>
      <c r="I22">
        <v>20</v>
      </c>
      <c r="J22" t="s">
        <v>116</v>
      </c>
      <c r="K22">
        <v>3.1380907372400775</v>
      </c>
      <c r="L22">
        <v>4.5086602079395099</v>
      </c>
      <c r="M22">
        <v>5.9945415879016979</v>
      </c>
      <c r="N22">
        <v>2.8888678618208004</v>
      </c>
      <c r="O22">
        <v>2.2440781678961605</v>
      </c>
      <c r="P22">
        <v>0.43719107017766612</v>
      </c>
      <c r="Q22">
        <v>20</v>
      </c>
      <c r="S22" s="52" t="s">
        <v>113</v>
      </c>
      <c r="T22" s="58">
        <v>3.0627717391304365</v>
      </c>
      <c r="U22" s="58">
        <v>4.4352788279773154</v>
      </c>
      <c r="V22" s="58">
        <v>5.9612003780718323</v>
      </c>
      <c r="W22" s="58">
        <v>2.0363593946664764</v>
      </c>
      <c r="X22" s="58">
        <v>1.8635088983289272</v>
      </c>
      <c r="Y22" s="58">
        <v>0.47783893155468765</v>
      </c>
      <c r="Z22" s="54">
        <v>4</v>
      </c>
      <c r="AB22" s="52" t="s">
        <v>118</v>
      </c>
      <c r="AC22" s="58">
        <v>3.6432774102079422</v>
      </c>
      <c r="AD22" s="58">
        <v>5.0875472589792095</v>
      </c>
      <c r="AE22" s="58">
        <v>6.5939272211720192</v>
      </c>
      <c r="AF22" s="58">
        <v>1.9127218736169629</v>
      </c>
      <c r="AG22" s="58">
        <v>2.1636304266460198</v>
      </c>
      <c r="AH22" s="58">
        <v>0.53077611238519173</v>
      </c>
      <c r="AI22" s="54">
        <v>1</v>
      </c>
      <c r="AK22" s="63" t="s">
        <v>117</v>
      </c>
      <c r="AL22" s="64">
        <v>3.3143312854442373</v>
      </c>
      <c r="AM22" s="64">
        <v>4.7241257088846895</v>
      </c>
      <c r="AN22" s="64">
        <v>6.2349243856332697</v>
      </c>
      <c r="AO22" s="64">
        <f>SQRT(1/3*(((AL22-AL33)^2)+((AM22-AL33)^2)+((AN22-AL33)^2)))</f>
        <v>2.7088443682209911</v>
      </c>
      <c r="AP22" s="64">
        <f>SQRT(1/3*(((AL22-AL34)^2)+((AM22-AL34)^2)+((AN22-AL34)^2)))</f>
        <v>2.4392042157899891</v>
      </c>
      <c r="AQ22" s="64">
        <f>(AP22/(AP22+AO22))</f>
        <v>0.47381142115980984</v>
      </c>
      <c r="AR22" s="65">
        <v>17</v>
      </c>
      <c r="AU22">
        <v>9</v>
      </c>
      <c r="AV22" t="s">
        <v>107</v>
      </c>
      <c r="AW22">
        <v>0.43694961187670939</v>
      </c>
    </row>
    <row r="23" spans="1:49" x14ac:dyDescent="0.2">
      <c r="A23" s="4" t="s">
        <v>118</v>
      </c>
      <c r="B23" s="4">
        <v>3.6432774102079422</v>
      </c>
      <c r="C23" s="4">
        <v>5.0875472589792095</v>
      </c>
      <c r="D23" s="4">
        <v>6.5939272211720192</v>
      </c>
      <c r="E23" s="4">
        <f>SQRT(1/3*(((B23-B33)^2)+((C23-B33)^2)+((D23-B33)^2)))</f>
        <v>2.4051923980440617</v>
      </c>
      <c r="F23" s="4">
        <f>SQRT(1/3*(((B23-B34)^2)+((C23-B34)^2)+((D23-B34)^2)))</f>
        <v>2.7555391883079476</v>
      </c>
      <c r="G23" s="4">
        <f>(F23/(F23+E23))</f>
        <v>0.53394351986745525</v>
      </c>
      <c r="H23" s="4">
        <v>4</v>
      </c>
      <c r="I23">
        <v>21</v>
      </c>
      <c r="J23" t="s">
        <v>107</v>
      </c>
      <c r="K23">
        <v>3.0689035916824206</v>
      </c>
      <c r="L23">
        <v>4.4904182419659762</v>
      </c>
      <c r="M23">
        <v>6.0560255198487694</v>
      </c>
      <c r="N23">
        <v>2.9187369069851883</v>
      </c>
      <c r="O23">
        <v>2.2650565306033412</v>
      </c>
      <c r="P23">
        <v>0.43694961187670939</v>
      </c>
      <c r="Q23">
        <v>21</v>
      </c>
      <c r="S23" s="52" t="s">
        <v>114</v>
      </c>
      <c r="T23" s="58">
        <v>3.2290642722117227</v>
      </c>
      <c r="U23" s="58">
        <v>4.6220344990548217</v>
      </c>
      <c r="V23" s="58">
        <v>6.1433128544423425</v>
      </c>
      <c r="W23" s="58">
        <v>1.897993030686514</v>
      </c>
      <c r="X23" s="58">
        <v>2.0082027924278609</v>
      </c>
      <c r="Y23" s="58">
        <v>0.51410704515749006</v>
      </c>
      <c r="Z23" s="54">
        <v>1</v>
      </c>
      <c r="AB23" s="52" t="s">
        <v>119</v>
      </c>
      <c r="AC23" s="58">
        <v>3.3110231568998132</v>
      </c>
      <c r="AD23" s="58">
        <v>4.7360113421550114</v>
      </c>
      <c r="AE23" s="58">
        <v>6.2760515122873324</v>
      </c>
      <c r="AF23" s="58">
        <v>2.1855857700715271</v>
      </c>
      <c r="AG23" s="58">
        <v>1.8992967537458805</v>
      </c>
      <c r="AH23" s="58">
        <v>0.46495749698352357</v>
      </c>
      <c r="AI23" s="54">
        <v>2</v>
      </c>
      <c r="AK23" s="63" t="s">
        <v>118</v>
      </c>
      <c r="AL23" s="64">
        <v>3.6432774102079422</v>
      </c>
      <c r="AM23" s="64">
        <v>5.0875472589792095</v>
      </c>
      <c r="AN23" s="64">
        <v>6.5939272211720192</v>
      </c>
      <c r="AO23" s="64">
        <f>SQRT(1/3*(((AL23-AL33)^2)+((AM23-AL33)^2)+((AN23-AL33)^2)))</f>
        <v>2.4051923980440617</v>
      </c>
      <c r="AP23" s="64">
        <f>SQRT(1/3*(((AL23-AL34)^2)+((AM23-AL34)^2)+((AN23-AL34)^2)))</f>
        <v>2.7555391883079476</v>
      </c>
      <c r="AQ23" s="64">
        <f>(AP23/(AP23+AO23))</f>
        <v>0.53394351986745525</v>
      </c>
      <c r="AR23" s="65">
        <v>4</v>
      </c>
      <c r="AU23">
        <v>8</v>
      </c>
      <c r="AV23" t="s">
        <v>102</v>
      </c>
      <c r="AW23">
        <v>0.43539926870269136</v>
      </c>
    </row>
    <row r="24" spans="1:49" x14ac:dyDescent="0.2">
      <c r="A24" s="4" t="s">
        <v>119</v>
      </c>
      <c r="B24" s="4">
        <v>3.3110231568998132</v>
      </c>
      <c r="C24" s="4">
        <v>4.7360113421550114</v>
      </c>
      <c r="D24" s="4">
        <v>6.2760515122873324</v>
      </c>
      <c r="E24" s="4">
        <f>SQRT(1/3*(((B24-B33)^2)+((C24-B33)^2)+((D24-B33)^2)))</f>
        <v>2.7020870649883224</v>
      </c>
      <c r="F24" s="4">
        <f>SQRT(1/3*(((B24-B34)^2)+((C24-B34)^2)+((D24-B34)^2)))</f>
        <v>2.4625710103989613</v>
      </c>
      <c r="G24" s="4">
        <f>(F24/(F24+E24))</f>
        <v>0.47681201242239063</v>
      </c>
      <c r="H24" s="4">
        <v>14</v>
      </c>
      <c r="I24">
        <v>22</v>
      </c>
      <c r="J24" t="s">
        <v>102</v>
      </c>
      <c r="K24">
        <v>3.1086956521739153</v>
      </c>
      <c r="L24">
        <v>4.4940926275992465</v>
      </c>
      <c r="M24">
        <v>6.0011342155009446</v>
      </c>
      <c r="N24">
        <v>2.9062211199254038</v>
      </c>
      <c r="O24">
        <v>2.2411705833188487</v>
      </c>
      <c r="P24">
        <v>0.43539926870269136</v>
      </c>
      <c r="Q24">
        <v>22</v>
      </c>
      <c r="S24" s="52" t="s">
        <v>115</v>
      </c>
      <c r="T24" s="58">
        <v>3.2316989603024595</v>
      </c>
      <c r="U24" s="58">
        <v>4.6180883742911183</v>
      </c>
      <c r="V24" s="58">
        <v>6.0921313799621926</v>
      </c>
      <c r="W24" s="58">
        <v>1.8979308669119068</v>
      </c>
      <c r="X24" s="58">
        <v>1.9809832960170399</v>
      </c>
      <c r="Y24" s="58">
        <v>0.51070562863943614</v>
      </c>
      <c r="Z24" s="54">
        <v>2</v>
      </c>
      <c r="AB24" s="52" t="s">
        <v>371</v>
      </c>
      <c r="AC24" s="58">
        <v>6.5939272211720192</v>
      </c>
      <c r="AD24" s="58">
        <v>6.5939272211720192</v>
      </c>
      <c r="AE24" s="58">
        <v>6.5939272211720192</v>
      </c>
      <c r="AF24" s="58"/>
      <c r="AG24" s="58"/>
      <c r="AH24" s="58"/>
      <c r="AI24" s="54"/>
      <c r="AK24" s="63" t="s">
        <v>119</v>
      </c>
      <c r="AL24" s="64">
        <v>3.3110231568998132</v>
      </c>
      <c r="AM24" s="64">
        <v>4.7360113421550114</v>
      </c>
      <c r="AN24" s="64">
        <v>6.2760515122873324</v>
      </c>
      <c r="AO24" s="64">
        <f>SQRT(1/3*(((AL24-AL33)^2)+((AM24-AL33)^2)+((AN24-AL33)^2)))</f>
        <v>2.7020870649883224</v>
      </c>
      <c r="AP24" s="64">
        <f>SQRT(1/3*(((AL24-AL34)^2)+((AM24-AL34)^2)+((AN24-AL34)^2)))</f>
        <v>2.4625710103989613</v>
      </c>
      <c r="AQ24" s="64">
        <f>(AP24/(AP24+AO24))</f>
        <v>0.47681201242239063</v>
      </c>
      <c r="AR24" s="65">
        <v>14</v>
      </c>
      <c r="AU24">
        <v>7</v>
      </c>
      <c r="AV24" t="s">
        <v>113</v>
      </c>
      <c r="AW24">
        <v>0.42726308987005918</v>
      </c>
    </row>
    <row r="25" spans="1:49" x14ac:dyDescent="0.2">
      <c r="A25" s="4" t="s">
        <v>120</v>
      </c>
      <c r="B25" s="4">
        <v>2.8730801039697558</v>
      </c>
      <c r="C25" s="4">
        <v>4.2794777882797703</v>
      </c>
      <c r="D25" s="4">
        <v>5.8906545368620034</v>
      </c>
      <c r="E25" s="4">
        <f>SQRT(1/3*(((B25-B33)^2)+((C25-B33)^2)+((D25-B33)^2)))</f>
        <v>3.0981303806347409</v>
      </c>
      <c r="F25" s="4">
        <f>SQRT(1/3*(((B25-B34)^2)+((C25-B34)^2)+((D25-B34)^2)))</f>
        <v>2.1143740539249465</v>
      </c>
      <c r="G25" s="4">
        <f>(F25/(F25+E25))</f>
        <v>0.40563496500958907</v>
      </c>
      <c r="H25" s="4">
        <v>26</v>
      </c>
      <c r="I25">
        <v>23</v>
      </c>
      <c r="J25" t="s">
        <v>113</v>
      </c>
      <c r="K25">
        <v>3.0627717391304365</v>
      </c>
      <c r="L25">
        <v>4.4352788279773154</v>
      </c>
      <c r="M25">
        <v>5.9612003780718323</v>
      </c>
      <c r="N25">
        <v>2.9514092884451681</v>
      </c>
      <c r="O25">
        <v>2.2017583112745029</v>
      </c>
      <c r="P25">
        <v>0.42726308987005918</v>
      </c>
      <c r="Q25">
        <v>23</v>
      </c>
      <c r="S25" s="52" t="s">
        <v>116</v>
      </c>
      <c r="T25" s="58">
        <v>3.1380907372400775</v>
      </c>
      <c r="U25" s="58">
        <v>4.5086602079395099</v>
      </c>
      <c r="V25" s="58">
        <v>5.9945415879016979</v>
      </c>
      <c r="W25" s="58">
        <v>1.9769995901355575</v>
      </c>
      <c r="X25" s="58">
        <v>1.9000460570564053</v>
      </c>
      <c r="Y25" s="58">
        <v>0.49007575096067185</v>
      </c>
      <c r="Z25" s="54">
        <v>3</v>
      </c>
      <c r="AB25" s="52" t="s">
        <v>372</v>
      </c>
      <c r="AC25" s="58">
        <v>3.3110231568998132</v>
      </c>
      <c r="AD25" s="58">
        <v>3.3110231568998132</v>
      </c>
      <c r="AE25" s="58">
        <v>3.3110231568998132</v>
      </c>
      <c r="AF25" s="58"/>
      <c r="AG25" s="58"/>
      <c r="AH25" s="58"/>
      <c r="AI25" s="54"/>
      <c r="AK25" s="63" t="s">
        <v>120</v>
      </c>
      <c r="AL25" s="64">
        <v>2.8730801039697558</v>
      </c>
      <c r="AM25" s="64">
        <v>4.2794777882797703</v>
      </c>
      <c r="AN25" s="64">
        <v>5.8906545368620034</v>
      </c>
      <c r="AO25" s="64">
        <f>SQRT(1/3*(((AL25-AL33)^2)+((AM25-AL33)^2)+((AN25-AL33)^2)))</f>
        <v>3.0981303806347409</v>
      </c>
      <c r="AP25" s="64">
        <f>SQRT(1/3*(((AL25-AL34)^2)+((AM25-AL34)^2)+((AN25-AL34)^2)))</f>
        <v>2.1143740539249465</v>
      </c>
      <c r="AQ25" s="64">
        <f>(AP25/(AP25+AO25))</f>
        <v>0.40563496500958907</v>
      </c>
      <c r="AR25" s="65">
        <v>26</v>
      </c>
      <c r="AU25">
        <v>6</v>
      </c>
      <c r="AV25" t="s">
        <v>112</v>
      </c>
      <c r="AW25">
        <v>0.42690122749884213</v>
      </c>
    </row>
    <row r="26" spans="1:49" x14ac:dyDescent="0.2">
      <c r="A26" s="4" t="s">
        <v>121</v>
      </c>
      <c r="B26" s="4">
        <v>2.6307419659735363</v>
      </c>
      <c r="C26" s="4">
        <v>3.9959357277882783</v>
      </c>
      <c r="D26" s="4">
        <v>5.5721644612476346</v>
      </c>
      <c r="E26" s="4">
        <f>SQRT(1/3*(((B26-B33)^2)+((C26-B33)^2)+((D26-B33)^2)))</f>
        <v>3.3469524559069361</v>
      </c>
      <c r="F26" s="4">
        <f>SQRT(1/3*(((B26-B34)^2)+((C26-B34)^2)+((D26-B34)^2)))</f>
        <v>1.87279761141726</v>
      </c>
      <c r="G26" s="4">
        <f>(F26/(F26+E26))</f>
        <v>0.35879066761089451</v>
      </c>
      <c r="H26" s="4">
        <v>29</v>
      </c>
      <c r="I26">
        <v>24</v>
      </c>
      <c r="J26" t="s">
        <v>112</v>
      </c>
      <c r="K26">
        <v>3.0472471644612495</v>
      </c>
      <c r="L26">
        <v>4.429046550094518</v>
      </c>
      <c r="M26">
        <v>5.9715382797731555</v>
      </c>
      <c r="N26">
        <v>2.9591617040736109</v>
      </c>
      <c r="O26">
        <v>2.204279304810477</v>
      </c>
      <c r="P26">
        <v>0.42690122749884213</v>
      </c>
      <c r="Q26">
        <v>24</v>
      </c>
      <c r="S26" s="52" t="s">
        <v>371</v>
      </c>
      <c r="T26" s="58">
        <v>6.1433128544423425</v>
      </c>
      <c r="U26" s="58">
        <v>6.1433128544423425</v>
      </c>
      <c r="V26" s="58">
        <v>6.1433128544423425</v>
      </c>
      <c r="W26" s="58"/>
      <c r="X26" s="58"/>
      <c r="Y26" s="58"/>
      <c r="Z26" s="54"/>
      <c r="AB26" s="55" t="s">
        <v>425</v>
      </c>
      <c r="AC26" s="57" t="s">
        <v>424</v>
      </c>
      <c r="AD26" s="57"/>
      <c r="AE26" s="57"/>
      <c r="AF26" s="55" t="s">
        <v>369</v>
      </c>
      <c r="AG26" s="55" t="s">
        <v>373</v>
      </c>
      <c r="AH26" s="55" t="s">
        <v>365</v>
      </c>
      <c r="AI26" s="55" t="s">
        <v>370</v>
      </c>
      <c r="AK26" s="63" t="s">
        <v>121</v>
      </c>
      <c r="AL26" s="64">
        <v>2.6307419659735363</v>
      </c>
      <c r="AM26" s="64">
        <v>3.9959357277882783</v>
      </c>
      <c r="AN26" s="64">
        <v>5.5721644612476346</v>
      </c>
      <c r="AO26" s="64">
        <f>SQRT(1/3*(((AL26-AL33)^2)+((AM26-AL33)^2)+((AN26-AL33)^2)))</f>
        <v>3.3469524559069361</v>
      </c>
      <c r="AP26" s="64">
        <f>SQRT(1/3*(((AL26-AL34)^2)+((AM26-AL34)^2)+((AN26-AL34)^2)))</f>
        <v>1.87279761141726</v>
      </c>
      <c r="AQ26" s="64">
        <f>(AP26/(AP26+AO26))</f>
        <v>0.35879066761089451</v>
      </c>
      <c r="AR26" s="65">
        <v>27</v>
      </c>
      <c r="AU26">
        <v>5</v>
      </c>
      <c r="AV26" t="s">
        <v>111</v>
      </c>
      <c r="AW26">
        <v>0.41749686181357554</v>
      </c>
    </row>
    <row r="27" spans="1:49" x14ac:dyDescent="0.2">
      <c r="A27" s="4" t="s">
        <v>122</v>
      </c>
      <c r="B27" s="4">
        <v>3.2855741965973557</v>
      </c>
      <c r="C27" s="4">
        <v>4.7158967391304358</v>
      </c>
      <c r="D27" s="4">
        <v>6.2788752362948914</v>
      </c>
      <c r="E27" s="4">
        <f>SQRT(1/3*(((B27-B33)^2)+((C27-B33)^2)+((D27-B33)^2)))</f>
        <v>2.7200414295103723</v>
      </c>
      <c r="F27" s="4">
        <f>SQRT(1/3*(((B27-B34)^2)+((C27-B34)^2)+((D27-B34)^2)))</f>
        <v>2.4559474223203117</v>
      </c>
      <c r="G27" s="4">
        <f>(F27/(F27+E27))</f>
        <v>0.47448854559485243</v>
      </c>
      <c r="H27" s="4">
        <v>15</v>
      </c>
      <c r="I27">
        <v>25</v>
      </c>
      <c r="J27" t="s">
        <v>111</v>
      </c>
      <c r="K27">
        <v>2.9771975425330832</v>
      </c>
      <c r="L27">
        <v>4.3731568998109651</v>
      </c>
      <c r="M27">
        <v>5.9248582230623823</v>
      </c>
      <c r="N27">
        <v>3.0156753424108698</v>
      </c>
      <c r="O27">
        <v>2.161421817614614</v>
      </c>
      <c r="P27">
        <v>0.41749686181357554</v>
      </c>
      <c r="Q27">
        <v>25</v>
      </c>
      <c r="S27" s="52" t="s">
        <v>372</v>
      </c>
      <c r="T27" s="58">
        <v>3.0472471644612495</v>
      </c>
      <c r="U27" s="58">
        <v>3.0472471644612495</v>
      </c>
      <c r="V27" s="58">
        <v>3.0472471644612495</v>
      </c>
      <c r="W27" s="58"/>
      <c r="X27" s="58"/>
      <c r="Y27" s="58"/>
      <c r="Z27" s="54"/>
      <c r="AB27" s="52" t="s">
        <v>120</v>
      </c>
      <c r="AC27" s="58">
        <v>2.8730801039697558</v>
      </c>
      <c r="AD27" s="58">
        <v>4.2794777882797703</v>
      </c>
      <c r="AE27" s="58">
        <v>5.8906545368620034</v>
      </c>
      <c r="AF27" s="58">
        <v>2.2911238835970966</v>
      </c>
      <c r="AG27" s="58">
        <v>2.1137713180253552</v>
      </c>
      <c r="AH27" s="58">
        <v>0.47986869636462437</v>
      </c>
      <c r="AI27" s="54">
        <v>2</v>
      </c>
      <c r="AK27" s="63" t="s">
        <v>122</v>
      </c>
      <c r="AL27" s="64">
        <v>3.2855741965973557</v>
      </c>
      <c r="AM27" s="64">
        <v>4.7158967391304358</v>
      </c>
      <c r="AN27" s="64">
        <v>6.2788752362948914</v>
      </c>
      <c r="AO27" s="64">
        <f>SQRT(1/3*(((AL27-AL33)^2)+((AM27-AL33)^2)+((AN27-AL33)^2)))</f>
        <v>2.7200414295103723</v>
      </c>
      <c r="AP27" s="64">
        <f>SQRT(1/3*(((AL27-AL34)^2)+((AM27-AL34)^2)+((AN27-AL34)^2)))</f>
        <v>2.4559474223203117</v>
      </c>
      <c r="AQ27" s="64">
        <f>(AP27/(AP27+AO27))</f>
        <v>0.47448854559485243</v>
      </c>
      <c r="AR27" s="65">
        <v>15</v>
      </c>
      <c r="AU27">
        <v>4</v>
      </c>
      <c r="AV27" t="s">
        <v>120</v>
      </c>
      <c r="AW27">
        <v>0.40563496500958907</v>
      </c>
    </row>
    <row r="28" spans="1:49" x14ac:dyDescent="0.2">
      <c r="A28" s="4" t="s">
        <v>123</v>
      </c>
      <c r="B28" s="4">
        <v>3.2915465500945205</v>
      </c>
      <c r="C28" s="4">
        <v>4.7160562381852555</v>
      </c>
      <c r="D28" s="4">
        <v>6.2683128544423425</v>
      </c>
      <c r="E28" s="4">
        <f>SQRT(1/3*(((B28-B33)^2)+((C28-B33)^2)+((D28-B33)^2)))</f>
        <v>2.7183232719201649</v>
      </c>
      <c r="F28" s="4">
        <f>SQRT(1/3*(((B28-B34)^2)+((C28-B34)^2)+((D28-B34)^2)))</f>
        <v>2.4512986281842508</v>
      </c>
      <c r="G28" s="4">
        <f>(F28/(F28+E28))</f>
        <v>0.47417367760198087</v>
      </c>
      <c r="H28" s="4">
        <v>16</v>
      </c>
      <c r="I28">
        <v>26</v>
      </c>
      <c r="J28" t="s">
        <v>120</v>
      </c>
      <c r="K28">
        <v>2.8730801039697558</v>
      </c>
      <c r="L28">
        <v>4.2794777882797703</v>
      </c>
      <c r="M28">
        <v>5.8906545368620034</v>
      </c>
      <c r="N28">
        <v>3.0981303806347409</v>
      </c>
      <c r="O28">
        <v>2.1143740539249465</v>
      </c>
      <c r="P28">
        <v>0.40563496500958907</v>
      </c>
      <c r="Q28">
        <v>26</v>
      </c>
      <c r="S28" s="52" t="s">
        <v>117</v>
      </c>
      <c r="T28" s="58">
        <v>3.3143312854442373</v>
      </c>
      <c r="U28" s="58">
        <v>4.7241257088846895</v>
      </c>
      <c r="V28" s="58">
        <v>6.2349243856332697</v>
      </c>
      <c r="W28" s="58">
        <v>2.189428405841658</v>
      </c>
      <c r="X28" s="58">
        <v>1.8749282796531757</v>
      </c>
      <c r="Y28" s="58">
        <v>0.46130997467435714</v>
      </c>
      <c r="Z28" s="54">
        <v>3</v>
      </c>
      <c r="AB28" s="52" t="s">
        <v>121</v>
      </c>
      <c r="AC28" s="58">
        <v>2.6307419659735363</v>
      </c>
      <c r="AD28" s="58">
        <v>3.9959357277882783</v>
      </c>
      <c r="AE28" s="58">
        <v>5.5721644612476346</v>
      </c>
      <c r="AF28" s="58">
        <v>2.4969784545586386</v>
      </c>
      <c r="AG28" s="58">
        <v>1.8722286454919965</v>
      </c>
      <c r="AH28" s="58">
        <v>0.42850535637697257</v>
      </c>
      <c r="AI28" s="54">
        <v>3</v>
      </c>
      <c r="AK28" s="63" t="s">
        <v>123</v>
      </c>
      <c r="AL28" s="64">
        <v>3.2915465500945205</v>
      </c>
      <c r="AM28" s="64">
        <v>4.7160562381852555</v>
      </c>
      <c r="AN28" s="64">
        <v>6.2683128544423425</v>
      </c>
      <c r="AO28" s="64">
        <f>SQRT(1/3*(((AL28-AL33)^2)+((AM28-AL33)^2)+((AN28-AL33)^2)))</f>
        <v>2.7183232719201649</v>
      </c>
      <c r="AP28" s="64">
        <f>SQRT(1/3*(((AL28-AL34)^2)+((AM28-AL34)^2)+((AN28-AL34)^2)))</f>
        <v>2.4512986281842508</v>
      </c>
      <c r="AQ28" s="64">
        <f>(AP28/(AP28+AO28))</f>
        <v>0.47417367760198087</v>
      </c>
      <c r="AR28" s="65">
        <v>16</v>
      </c>
      <c r="AU28">
        <v>3</v>
      </c>
      <c r="AV28" t="s">
        <v>110</v>
      </c>
      <c r="AW28">
        <v>0.40103840574559119</v>
      </c>
    </row>
    <row r="29" spans="1:49" x14ac:dyDescent="0.2">
      <c r="A29" s="4" t="s">
        <v>124</v>
      </c>
      <c r="B29" s="4">
        <v>3.4933482986767519</v>
      </c>
      <c r="C29" s="4">
        <v>4.9115075614366743</v>
      </c>
      <c r="D29" s="4">
        <v>6.4047731568998101</v>
      </c>
      <c r="E29" s="4">
        <f>SQRT(1/3*(((B29-B33)^2)+((C29-B33)^2)+((D29-B33)^2)))</f>
        <v>2.5477665244033783</v>
      </c>
      <c r="F29" s="4">
        <f>SQRT(1/3*(((B29-B34)^2)+((C29-B34)^2)+((D29-B34)^2)))</f>
        <v>2.5948384293806632</v>
      </c>
      <c r="G29" s="4">
        <f>(F29/(F29+E29))</f>
        <v>0.50457665963070408</v>
      </c>
      <c r="H29" s="4">
        <v>9</v>
      </c>
      <c r="I29">
        <v>27</v>
      </c>
      <c r="J29" t="s">
        <v>110</v>
      </c>
      <c r="K29">
        <v>2.883772448015125</v>
      </c>
      <c r="L29">
        <v>4.2698605860113421</v>
      </c>
      <c r="M29">
        <v>5.8262759924385623</v>
      </c>
      <c r="N29">
        <v>3.1054013747771321</v>
      </c>
      <c r="O29">
        <v>2.0792405197382502</v>
      </c>
      <c r="P29">
        <v>0.40103840574559119</v>
      </c>
      <c r="Q29">
        <v>27</v>
      </c>
      <c r="S29" s="52" t="s">
        <v>118</v>
      </c>
      <c r="T29" s="58">
        <v>3.6432774102079422</v>
      </c>
      <c r="U29" s="58">
        <v>5.0875472589792095</v>
      </c>
      <c r="V29" s="58">
        <v>6.5939272211720192</v>
      </c>
      <c r="W29" s="58">
        <v>1.9127218736169629</v>
      </c>
      <c r="X29" s="58">
        <v>2.1636304266460198</v>
      </c>
      <c r="Y29" s="58">
        <v>0.53077611238519173</v>
      </c>
      <c r="Z29" s="54">
        <v>1</v>
      </c>
      <c r="AB29" s="52" t="s">
        <v>122</v>
      </c>
      <c r="AC29" s="58">
        <v>3.2855741965973557</v>
      </c>
      <c r="AD29" s="58">
        <v>4.7158967391304358</v>
      </c>
      <c r="AE29" s="58">
        <v>6.2788752362948914</v>
      </c>
      <c r="AF29" s="58">
        <v>1.9495942224689398</v>
      </c>
      <c r="AG29" s="58">
        <v>3.2127674023117083</v>
      </c>
      <c r="AH29" s="58">
        <v>0.6223445073839089</v>
      </c>
      <c r="AI29" s="54">
        <v>1</v>
      </c>
      <c r="AK29" s="63" t="s">
        <v>124</v>
      </c>
      <c r="AL29" s="64">
        <v>3.4933482986767519</v>
      </c>
      <c r="AM29" s="64">
        <v>4.9115075614366743</v>
      </c>
      <c r="AN29" s="64">
        <v>6.4047731568998101</v>
      </c>
      <c r="AO29" s="64">
        <f>SQRT(1/3*(((AL29-AL33)^2)+((AM29-AL33)^2)+((AN29-AL33)^2)))</f>
        <v>2.5477665244033783</v>
      </c>
      <c r="AP29" s="64">
        <f>SQRT(1/3*(((AL29-AL34)^2)+((AM29-AL34)^2)+((AN29-AL34)^2)))</f>
        <v>2.5948384293806632</v>
      </c>
      <c r="AQ29" s="64">
        <f>(AP29/(AP29+AO29))</f>
        <v>0.50457665963070408</v>
      </c>
      <c r="AR29" s="65">
        <v>9</v>
      </c>
      <c r="AU29">
        <v>2</v>
      </c>
      <c r="AV29" t="s">
        <v>101</v>
      </c>
      <c r="AW29">
        <v>0.37436200819033361</v>
      </c>
    </row>
    <row r="30" spans="1:49" x14ac:dyDescent="0.2">
      <c r="A30" s="4" t="s">
        <v>125</v>
      </c>
      <c r="B30" s="4">
        <v>3.3684250945179608</v>
      </c>
      <c r="C30" s="4">
        <v>4.7816162570888485</v>
      </c>
      <c r="D30" s="4">
        <v>6.3069470699432877</v>
      </c>
      <c r="E30" s="4">
        <f>SQRT(1/3*(((B30-B33)^2)+((C30-B33)^2)+((D30-B33)^2)))</f>
        <v>2.6573501518499296</v>
      </c>
      <c r="F30" s="4">
        <f>SQRT(1/3*(((B30-B34)^2)+((C30-B34)^2)+((D30-B34)^2)))</f>
        <v>2.4963082003328712</v>
      </c>
      <c r="G30" s="4">
        <f>(F30/(F30+E30))</f>
        <v>0.48437595776514275</v>
      </c>
      <c r="H30" s="4">
        <v>11</v>
      </c>
      <c r="I30">
        <v>28</v>
      </c>
      <c r="J30" t="s">
        <v>101</v>
      </c>
      <c r="K30">
        <v>2.7370037807183376</v>
      </c>
      <c r="L30">
        <v>4.1057065217391298</v>
      </c>
      <c r="M30">
        <v>5.656344517958412</v>
      </c>
      <c r="N30">
        <v>3.250340532240457</v>
      </c>
      <c r="O30">
        <v>1.9449010847828356</v>
      </c>
      <c r="P30">
        <v>0.37436200819033361</v>
      </c>
      <c r="Q30">
        <v>28</v>
      </c>
      <c r="S30" s="52" t="s">
        <v>119</v>
      </c>
      <c r="T30" s="58">
        <v>3.3110231568998132</v>
      </c>
      <c r="U30" s="58">
        <v>4.7360113421550114</v>
      </c>
      <c r="V30" s="58">
        <v>6.2760515122873324</v>
      </c>
      <c r="W30" s="58">
        <v>2.1855857700715271</v>
      </c>
      <c r="X30" s="58">
        <v>1.8992967537458805</v>
      </c>
      <c r="Y30" s="58">
        <v>0.46495749698352357</v>
      </c>
      <c r="Z30" s="54">
        <v>2</v>
      </c>
      <c r="AB30" s="52" t="s">
        <v>371</v>
      </c>
      <c r="AC30" s="58">
        <v>6.2788752362948914</v>
      </c>
      <c r="AD30" s="58">
        <v>6.2788752362948914</v>
      </c>
      <c r="AE30" s="58">
        <v>6.2788752362948914</v>
      </c>
      <c r="AF30" s="58"/>
      <c r="AG30" s="58"/>
      <c r="AH30" s="58"/>
      <c r="AI30" s="54"/>
      <c r="AK30" s="63" t="s">
        <v>125</v>
      </c>
      <c r="AL30" s="64">
        <v>3.3684250945179608</v>
      </c>
      <c r="AM30" s="64">
        <v>4.7816162570888485</v>
      </c>
      <c r="AN30" s="64">
        <v>6.3069470699432877</v>
      </c>
      <c r="AO30" s="64">
        <f>SQRT(1/3*(((AL30-AL33)^2)+((AM30-AL33)^2)+((AN30-AL33)^2)))</f>
        <v>2.6573501518499296</v>
      </c>
      <c r="AP30" s="64">
        <f>SQRT(1/3*(((AL30-AL34)^2)+((AM30-AL34)^2)+((AN30-AL34)^2)))</f>
        <v>2.4963082003328712</v>
      </c>
      <c r="AQ30" s="64">
        <f>(AP30/(AP30+AO30))</f>
        <v>0.48437595776514275</v>
      </c>
      <c r="AR30" s="65">
        <v>11</v>
      </c>
      <c r="AU30">
        <v>1</v>
      </c>
      <c r="AV30" t="s">
        <v>121</v>
      </c>
      <c r="AW30">
        <v>0.35879066761089451</v>
      </c>
    </row>
    <row r="31" spans="1:49" x14ac:dyDescent="0.2">
      <c r="A31" s="4" t="s">
        <v>126</v>
      </c>
      <c r="B31" s="4">
        <v>4.1917178638941426</v>
      </c>
      <c r="C31" s="4">
        <v>5.7024810964083228</v>
      </c>
      <c r="D31" s="4">
        <v>7.1973062381852539</v>
      </c>
      <c r="E31" s="4">
        <f>SQRT(1/3*(((B31-B33)^2)+((C31-B33)^2)+((D31-B33)^2)))</f>
        <v>1.9323958908869676</v>
      </c>
      <c r="F31" s="4">
        <f>SQRT(1/3*(((B31-B34)^2)+((C31-B34)^2)+((D31-B34)^2)))</f>
        <v>3.3035026384913793</v>
      </c>
      <c r="G31" s="4">
        <f>(F31/(F31+E31))</f>
        <v>0.63093328107021218</v>
      </c>
      <c r="H31" s="4">
        <v>1</v>
      </c>
      <c r="I31">
        <v>29</v>
      </c>
      <c r="J31" t="s">
        <v>121</v>
      </c>
      <c r="K31">
        <v>2.6307419659735363</v>
      </c>
      <c r="L31">
        <v>3.9959357277882783</v>
      </c>
      <c r="M31">
        <v>5.5721644612476346</v>
      </c>
      <c r="N31">
        <v>3.3469524559069361</v>
      </c>
      <c r="O31">
        <v>1.87279761141726</v>
      </c>
      <c r="P31">
        <v>0.35879066761089451</v>
      </c>
      <c r="Q31">
        <v>29</v>
      </c>
      <c r="S31" s="52" t="s">
        <v>371</v>
      </c>
      <c r="T31" s="58">
        <v>6.5939272211720192</v>
      </c>
      <c r="U31" s="58">
        <v>6.5939272211720192</v>
      </c>
      <c r="V31" s="58">
        <v>6.5939272211720192</v>
      </c>
      <c r="W31" s="58"/>
      <c r="X31" s="58"/>
      <c r="Y31" s="58"/>
      <c r="Z31" s="54"/>
      <c r="AB31" s="52" t="s">
        <v>372</v>
      </c>
      <c r="AC31" s="58">
        <v>2.6307419659735363</v>
      </c>
      <c r="AD31" s="58">
        <v>2.6307419659735363</v>
      </c>
      <c r="AE31" s="58">
        <v>2.6307419659735363</v>
      </c>
      <c r="AF31" s="58"/>
      <c r="AG31" s="58"/>
      <c r="AH31" s="58"/>
      <c r="AI31" s="54"/>
      <c r="AK31" s="63" t="s">
        <v>126</v>
      </c>
      <c r="AL31" s="64">
        <v>4.1917178638941426</v>
      </c>
      <c r="AM31" s="64">
        <v>5.7024810964083228</v>
      </c>
      <c r="AN31" s="64">
        <v>7.1973062381852539</v>
      </c>
      <c r="AO31" s="64">
        <f>SQRT(1/3*(((AL31-AL33)^2)+((AM31-AL33)^2)+((AN31-AL33)^2)))</f>
        <v>1.9323958908869676</v>
      </c>
      <c r="AP31" s="64">
        <f>SQRT(1/3*(((AL31-AL34)^2)+((AM31-AL34)^2)+((AN31-AL34)^2)))</f>
        <v>3.3035026384913793</v>
      </c>
      <c r="AQ31" s="64">
        <f>(AP31/(AP31+AO31))</f>
        <v>0.63093328107021218</v>
      </c>
      <c r="AR31" s="65">
        <v>1</v>
      </c>
    </row>
    <row r="32" spans="1:49" x14ac:dyDescent="0.2">
      <c r="A32" s="26"/>
      <c r="B32" s="26"/>
      <c r="C32" s="26"/>
      <c r="D32" s="26"/>
      <c r="E32" s="26"/>
      <c r="F32" s="26"/>
      <c r="G32" s="26"/>
      <c r="H32" s="26"/>
      <c r="S32" s="52" t="s">
        <v>372</v>
      </c>
      <c r="T32" s="58">
        <v>3.3110231568998132</v>
      </c>
      <c r="U32" s="58">
        <v>3.3110231568998132</v>
      </c>
      <c r="V32" s="58">
        <v>3.3110231568998132</v>
      </c>
      <c r="W32" s="58"/>
      <c r="X32" s="58"/>
      <c r="Y32" s="58"/>
      <c r="Z32" s="54"/>
      <c r="AB32" s="55" t="s">
        <v>425</v>
      </c>
      <c r="AC32" s="57" t="s">
        <v>424</v>
      </c>
      <c r="AD32" s="57"/>
      <c r="AE32" s="57"/>
      <c r="AF32" s="55" t="s">
        <v>369</v>
      </c>
      <c r="AG32" s="55" t="s">
        <v>373</v>
      </c>
      <c r="AH32" s="55" t="s">
        <v>365</v>
      </c>
      <c r="AI32" s="55" t="s">
        <v>370</v>
      </c>
      <c r="AK32" s="66"/>
      <c r="AL32" s="67"/>
      <c r="AM32" s="67"/>
      <c r="AN32" s="67"/>
      <c r="AO32" s="67"/>
      <c r="AP32" s="67"/>
      <c r="AQ32" s="67"/>
      <c r="AR32" s="68"/>
    </row>
    <row r="33" spans="1:43" x14ac:dyDescent="0.2">
      <c r="A33" s="4" t="s">
        <v>371</v>
      </c>
      <c r="B33" s="4">
        <v>7.19</v>
      </c>
      <c r="C33" s="4"/>
      <c r="D33" s="4"/>
      <c r="E33" s="4"/>
      <c r="F33" s="4"/>
      <c r="G33" s="4"/>
      <c r="H33" s="4"/>
      <c r="S33" s="52" t="s">
        <v>120</v>
      </c>
      <c r="T33" s="58">
        <v>2.8730801039697558</v>
      </c>
      <c r="U33" s="58">
        <v>4.2794777882797703</v>
      </c>
      <c r="V33" s="58">
        <v>5.8906545368620034</v>
      </c>
      <c r="W33" s="58">
        <v>2.2911238835970966</v>
      </c>
      <c r="X33" s="58">
        <v>2.1137713180253552</v>
      </c>
      <c r="Y33" s="58">
        <v>0.47986869636462437</v>
      </c>
      <c r="Z33" s="54">
        <v>2</v>
      </c>
      <c r="AB33" s="52" t="s">
        <v>123</v>
      </c>
      <c r="AC33" s="58">
        <v>3.2915465500945205</v>
      </c>
      <c r="AD33" s="58">
        <v>4.7160562381852555</v>
      </c>
      <c r="AE33" s="58">
        <v>6.2683128544423425</v>
      </c>
      <c r="AF33" s="58">
        <v>2.7248601805507207</v>
      </c>
      <c r="AG33" s="58">
        <v>1.9052878594554465</v>
      </c>
      <c r="AH33" s="58">
        <v>0.41149609969121176</v>
      </c>
      <c r="AI33" s="54">
        <v>4</v>
      </c>
      <c r="AK33" s="63" t="s">
        <v>371</v>
      </c>
      <c r="AL33" s="64">
        <v>7.19</v>
      </c>
      <c r="AM33" s="64"/>
      <c r="AN33" s="64"/>
      <c r="AO33" s="64"/>
      <c r="AP33" s="64"/>
      <c r="AQ33" s="64"/>
    </row>
    <row r="34" spans="1:43" x14ac:dyDescent="0.2">
      <c r="A34" s="4" t="s">
        <v>372</v>
      </c>
      <c r="B34" s="4">
        <v>2.63</v>
      </c>
      <c r="C34" s="4"/>
      <c r="D34" s="4"/>
      <c r="E34" s="4"/>
      <c r="F34" s="4"/>
      <c r="G34" s="4"/>
      <c r="H34" s="4"/>
      <c r="S34" s="52" t="s">
        <v>121</v>
      </c>
      <c r="T34" s="58">
        <v>2.6307419659735363</v>
      </c>
      <c r="U34" s="58">
        <v>3.9959357277882783</v>
      </c>
      <c r="V34" s="58">
        <v>5.5721644612476346</v>
      </c>
      <c r="W34" s="58">
        <v>2.4969784545586386</v>
      </c>
      <c r="X34" s="58">
        <v>1.8722286454919965</v>
      </c>
      <c r="Y34" s="58">
        <v>0.42850535637697257</v>
      </c>
      <c r="Z34" s="54">
        <v>3</v>
      </c>
      <c r="AB34" s="52" t="s">
        <v>124</v>
      </c>
      <c r="AC34" s="58">
        <v>3.4933482986767519</v>
      </c>
      <c r="AD34" s="58">
        <v>4.9115075614366743</v>
      </c>
      <c r="AE34" s="58">
        <v>6.4047731568998101</v>
      </c>
      <c r="AF34" s="58">
        <v>2.5542310449660723</v>
      </c>
      <c r="AG34" s="58">
        <v>2.0295465445364815</v>
      </c>
      <c r="AH34" s="58">
        <v>0.44276723835475934</v>
      </c>
      <c r="AI34" s="54">
        <v>2</v>
      </c>
      <c r="AK34" s="63" t="s">
        <v>372</v>
      </c>
      <c r="AL34" s="64">
        <v>2.63</v>
      </c>
      <c r="AM34" s="64"/>
      <c r="AN34" s="64"/>
      <c r="AO34" s="64"/>
      <c r="AP34" s="64"/>
      <c r="AQ34" s="64"/>
    </row>
    <row r="35" spans="1:43" x14ac:dyDescent="0.2">
      <c r="S35" s="52" t="s">
        <v>122</v>
      </c>
      <c r="T35" s="58">
        <v>3.2855741965973557</v>
      </c>
      <c r="U35" s="58">
        <v>4.7158967391304358</v>
      </c>
      <c r="V35" s="58">
        <v>6.2788752362948914</v>
      </c>
      <c r="W35" s="58">
        <v>1.9495942224689398</v>
      </c>
      <c r="X35" s="58">
        <v>3.2127674023117083</v>
      </c>
      <c r="Y35" s="58">
        <v>0.6223445073839089</v>
      </c>
      <c r="Z35" s="54">
        <v>1</v>
      </c>
      <c r="AB35" s="52" t="s">
        <v>125</v>
      </c>
      <c r="AC35" s="58">
        <v>3.3684250945179608</v>
      </c>
      <c r="AD35" s="58">
        <v>4.7816162570888485</v>
      </c>
      <c r="AE35" s="58">
        <v>6.3069470699432877</v>
      </c>
      <c r="AF35" s="58">
        <v>2.6638711396245025</v>
      </c>
      <c r="AG35" s="58">
        <v>1.9424090143769963</v>
      </c>
      <c r="AH35" s="58">
        <v>0.42168712050430018</v>
      </c>
      <c r="AI35" s="54">
        <v>3</v>
      </c>
    </row>
    <row r="36" spans="1:43" x14ac:dyDescent="0.2">
      <c r="S36" s="52" t="s">
        <v>371</v>
      </c>
      <c r="T36" s="58">
        <v>6.2788752362948914</v>
      </c>
      <c r="U36" s="58">
        <v>6.2788752362948914</v>
      </c>
      <c r="V36" s="58">
        <v>6.2788752362948914</v>
      </c>
      <c r="W36" s="58"/>
      <c r="X36" s="58"/>
      <c r="Y36" s="58"/>
      <c r="Z36" s="54"/>
      <c r="AB36" s="52" t="s">
        <v>126</v>
      </c>
      <c r="AC36" s="58">
        <v>4.1917178638941426</v>
      </c>
      <c r="AD36" s="58">
        <v>5.7024810964083228</v>
      </c>
      <c r="AE36" s="58">
        <v>7.1973062381852539</v>
      </c>
      <c r="AF36" s="58">
        <v>1.9380457235887829</v>
      </c>
      <c r="AG36" s="58">
        <v>2.7004859144181008</v>
      </c>
      <c r="AH36" s="58">
        <v>0.58218551152934783</v>
      </c>
      <c r="AI36" s="54">
        <v>1</v>
      </c>
    </row>
    <row r="37" spans="1:43" x14ac:dyDescent="0.2">
      <c r="S37" s="52" t="s">
        <v>372</v>
      </c>
      <c r="T37" s="58">
        <v>2.6307419659735363</v>
      </c>
      <c r="U37" s="58">
        <v>2.6307419659735363</v>
      </c>
      <c r="V37" s="58">
        <v>2.6307419659735363</v>
      </c>
      <c r="W37" s="58"/>
      <c r="X37" s="58"/>
      <c r="Y37" s="58"/>
      <c r="Z37" s="54"/>
      <c r="AB37" s="52" t="s">
        <v>371</v>
      </c>
      <c r="AC37" s="58">
        <v>7.1973062381852539</v>
      </c>
      <c r="AD37" s="58">
        <v>7.1973062381852539</v>
      </c>
      <c r="AE37" s="58">
        <v>7.1973062381852539</v>
      </c>
      <c r="AF37" s="58"/>
      <c r="AG37" s="58"/>
      <c r="AH37" s="58"/>
      <c r="AI37" s="52"/>
    </row>
    <row r="38" spans="1:43" x14ac:dyDescent="0.2">
      <c r="A38" t="s">
        <v>194</v>
      </c>
      <c r="B38" t="s">
        <v>197</v>
      </c>
      <c r="E38" t="s">
        <v>369</v>
      </c>
      <c r="F38" t="s">
        <v>373</v>
      </c>
      <c r="G38" t="s">
        <v>365</v>
      </c>
      <c r="H38" t="s">
        <v>370</v>
      </c>
      <c r="J38" t="s">
        <v>218</v>
      </c>
      <c r="K38" s="53" t="s">
        <v>197</v>
      </c>
      <c r="L38" s="53"/>
      <c r="M38" s="53"/>
      <c r="N38" t="s">
        <v>369</v>
      </c>
      <c r="O38" t="s">
        <v>373</v>
      </c>
      <c r="P38" t="s">
        <v>365</v>
      </c>
      <c r="Q38" t="s">
        <v>370</v>
      </c>
      <c r="S38" s="52" t="s">
        <v>123</v>
      </c>
      <c r="T38" s="58">
        <v>3.2915465500945205</v>
      </c>
      <c r="U38" s="58">
        <v>4.7160562381852555</v>
      </c>
      <c r="V38" s="58">
        <v>6.2683128544423425</v>
      </c>
      <c r="W38" s="58">
        <v>2.7248601805507207</v>
      </c>
      <c r="X38" s="58">
        <v>1.9052878594554465</v>
      </c>
      <c r="Y38" s="58">
        <v>0.41149609969121176</v>
      </c>
      <c r="Z38" s="54">
        <v>4</v>
      </c>
      <c r="AB38" s="52" t="s">
        <v>372</v>
      </c>
      <c r="AC38" s="58">
        <v>3.2915465500945205</v>
      </c>
      <c r="AD38" s="58">
        <v>3.2915465500945205</v>
      </c>
      <c r="AE38" s="58">
        <v>3.2915465500945205</v>
      </c>
      <c r="AF38" s="58"/>
      <c r="AG38" s="58"/>
      <c r="AH38" s="58"/>
      <c r="AI38" s="52"/>
    </row>
    <row r="39" spans="1:43" x14ac:dyDescent="0.2">
      <c r="A39" t="s">
        <v>96</v>
      </c>
      <c r="B39" s="52">
        <v>3.256651701323253</v>
      </c>
      <c r="C39" s="52">
        <v>4.7331049149338362</v>
      </c>
      <c r="D39" s="52">
        <v>6.3655482041587863</v>
      </c>
      <c r="E39">
        <f>SQRT(1/3*(((B39-B46)^2)+((C39-C46)^2)+((D39-D46)^2)))</f>
        <v>2.5653058793888932</v>
      </c>
      <c r="F39">
        <f>SQRT(1/3*(((B39-B47)^2)+((C39-C47)^2)+((D39-D47)^2)))</f>
        <v>2.4097571338405444</v>
      </c>
      <c r="G39">
        <f>F39/(F39+E39)</f>
        <v>0.48436715825159182</v>
      </c>
      <c r="H39">
        <v>5</v>
      </c>
      <c r="I39" t="s">
        <v>423</v>
      </c>
      <c r="J39" t="s">
        <v>98</v>
      </c>
      <c r="K39">
        <v>3.3070736576034325</v>
      </c>
      <c r="L39">
        <v>4.743820887349254</v>
      </c>
      <c r="M39">
        <v>6.301031258667364</v>
      </c>
      <c r="N39">
        <f>SQRT(1/3*(((K39-K45)^2)+((L39-K45)^2)+((M39-K44)^2)))</f>
        <v>2.6512799788742112</v>
      </c>
      <c r="O39">
        <f>SQRT(1/3*(((K39-K46)^2)+((L39-K46)^2)+((M39-K46)^2)))</f>
        <v>2.2253844021040368</v>
      </c>
      <c r="P39">
        <f>O39/(O39+N39)</f>
        <v>0.45633331069168831</v>
      </c>
      <c r="Q39">
        <v>5</v>
      </c>
      <c r="S39" s="52" t="s">
        <v>124</v>
      </c>
      <c r="T39" s="58">
        <v>3.4933482986767519</v>
      </c>
      <c r="U39" s="58">
        <v>4.9115075614366743</v>
      </c>
      <c r="V39" s="58">
        <v>6.4047731568998101</v>
      </c>
      <c r="W39" s="58">
        <v>2.5542310449660723</v>
      </c>
      <c r="X39" s="58">
        <v>2.0295465445364815</v>
      </c>
      <c r="Y39" s="58">
        <v>0.44276723835475934</v>
      </c>
      <c r="Z39" s="54">
        <v>2</v>
      </c>
    </row>
    <row r="40" spans="1:43" x14ac:dyDescent="0.2">
      <c r="A40" t="s">
        <v>99</v>
      </c>
      <c r="B40" s="52">
        <v>3.4495923913043498</v>
      </c>
      <c r="C40" s="52">
        <v>4.9082880434782634</v>
      </c>
      <c r="D40" s="52">
        <v>6.4540760869565199</v>
      </c>
      <c r="E40">
        <f>SQRT(1/3*(((B40-B46)^2)+((C40-C46)^2)+((D40-D46)^2)))</f>
        <v>2.4120644348038698</v>
      </c>
      <c r="F40">
        <f>SQRT(1/3*(((B40-B47)^2)+((C40-C47)^2)+((D40-D47)^2)))</f>
        <v>2.5191853450039927</v>
      </c>
      <c r="G40">
        <f t="shared" ref="G40:G77" si="1">F40/(F40+E40)</f>
        <v>0.51086143624672542</v>
      </c>
      <c r="H40">
        <v>2</v>
      </c>
      <c r="J40" t="s">
        <v>127</v>
      </c>
      <c r="K40">
        <v>3.3263836498580321</v>
      </c>
      <c r="L40">
        <v>4.7477345848207646</v>
      </c>
      <c r="M40">
        <v>6.2783440561918651</v>
      </c>
      <c r="N40">
        <f>SQRT(1/3*(((K40-K45)^2)+((L40-K45)^2)+((M40-K45)^2)))</f>
        <v>2.129620451597837</v>
      </c>
      <c r="O40">
        <f>SQRT(1/3*(((K40-K46)^2)+((L40-K46)^2)+((M40-K46)^2)))</f>
        <v>2.2161315788836338</v>
      </c>
      <c r="P40">
        <f t="shared" ref="P40:P44" si="2">O40/(O40+N40)</f>
        <v>0.50995352779898628</v>
      </c>
      <c r="Q40">
        <v>3</v>
      </c>
      <c r="S40" s="52" t="s">
        <v>125</v>
      </c>
      <c r="T40" s="58">
        <v>3.3684250945179608</v>
      </c>
      <c r="U40" s="58">
        <v>4.7816162570888485</v>
      </c>
      <c r="V40" s="58">
        <v>6.3069470699432877</v>
      </c>
      <c r="W40" s="58">
        <v>2.6638711396245025</v>
      </c>
      <c r="X40" s="58">
        <v>1.9424090143769963</v>
      </c>
      <c r="Y40" s="58">
        <v>0.42168712050430018</v>
      </c>
      <c r="Z40" s="54">
        <v>3</v>
      </c>
    </row>
    <row r="41" spans="1:43" x14ac:dyDescent="0.2">
      <c r="A41" t="s">
        <v>100</v>
      </c>
      <c r="B41" s="52">
        <v>3.3805824669187174</v>
      </c>
      <c r="C41" s="52">
        <v>4.8058542060491503</v>
      </c>
      <c r="D41" s="52">
        <v>6.3379607750472582</v>
      </c>
      <c r="E41">
        <f>SQRT(1/3*(((B41-B46)^2)+((C41-C46)^2)+((D41-D46)^2)))</f>
        <v>2.4857165396121168</v>
      </c>
      <c r="F41">
        <f>SQRT(1/3*(((C41-B47)^2)+((D41-C47)^2)+((B41-D47)^2)))</f>
        <v>2.4263296617682482</v>
      </c>
      <c r="G41">
        <f t="shared" si="1"/>
        <v>0.49395497564465296</v>
      </c>
      <c r="H41">
        <v>3</v>
      </c>
      <c r="J41" t="s">
        <v>128</v>
      </c>
      <c r="K41">
        <v>3.1424527393251442</v>
      </c>
      <c r="L41">
        <v>4.5232277877471647</v>
      </c>
      <c r="M41">
        <v>6.0329489620741752</v>
      </c>
      <c r="N41">
        <f>SQRT(1/3*(((K41-K45)^2)+((L41-K45)^2)+((M41-K45)^2)))</f>
        <v>2.2996645302994176</v>
      </c>
      <c r="O41">
        <f>SQRT(1/3*(((K41-K46)^2)+((L41-K46)^2)+((M41-K46)^2)))</f>
        <v>2.0220180195853712</v>
      </c>
      <c r="P41">
        <f t="shared" si="2"/>
        <v>0.46787749823023805</v>
      </c>
      <c r="Q41">
        <v>4</v>
      </c>
      <c r="S41" s="52" t="s">
        <v>126</v>
      </c>
      <c r="T41" s="58">
        <v>4.1917178638941426</v>
      </c>
      <c r="U41" s="58">
        <v>5.7024810964083228</v>
      </c>
      <c r="V41" s="58">
        <v>7.1973062381852539</v>
      </c>
      <c r="W41" s="58">
        <v>1.9380457235887829</v>
      </c>
      <c r="X41" s="58">
        <v>2.7004859144181008</v>
      </c>
      <c r="Y41" s="58">
        <v>0.58218551152934783</v>
      </c>
      <c r="Z41" s="54">
        <v>1</v>
      </c>
    </row>
    <row r="42" spans="1:43" x14ac:dyDescent="0.2">
      <c r="A42" t="s">
        <v>101</v>
      </c>
      <c r="B42" s="52">
        <v>2.7370037807183376</v>
      </c>
      <c r="C42" s="52">
        <v>4.1057065217391298</v>
      </c>
      <c r="D42" s="52">
        <v>5.656344517958412</v>
      </c>
      <c r="E42">
        <f>SQRT(1/3*(((B42-B46)^2)+((C42-C46)^2)+((D42-D46)^2)))</f>
        <v>3.0874112494016894</v>
      </c>
      <c r="F42">
        <f>SQRT(1/3*(((C42-B47)^2)+((D42-C47)^2)+((B42-D47)^2)))</f>
        <v>1.8615314066100925</v>
      </c>
      <c r="G42">
        <f t="shared" si="1"/>
        <v>0.376147297715963</v>
      </c>
      <c r="H42">
        <v>7</v>
      </c>
      <c r="J42" t="s">
        <v>129</v>
      </c>
      <c r="K42">
        <v>3.4215894787832419</v>
      </c>
      <c r="L42">
        <v>4.848172651934469</v>
      </c>
      <c r="M42">
        <v>6.3676512280704136</v>
      </c>
      <c r="N42">
        <f>SQRT(1/3*(((K42-K45)^2)+((L42-K45)^2)+((M42-K45)^2)))</f>
        <v>2.0505629699101275</v>
      </c>
      <c r="O42">
        <f>SQRT(1/3*(((K42-K46)^2)+((L42-K46)^2)+((M42-K46)^2)))</f>
        <v>2.2951140076831433</v>
      </c>
      <c r="P42">
        <f t="shared" si="2"/>
        <v>0.52813727746378114</v>
      </c>
      <c r="Q42">
        <v>2</v>
      </c>
      <c r="S42" s="52" t="s">
        <v>371</v>
      </c>
      <c r="T42" s="58">
        <v>7.1973062381852539</v>
      </c>
      <c r="U42" s="58">
        <v>7.1973062381852539</v>
      </c>
      <c r="V42" s="58">
        <v>7.1973062381852539</v>
      </c>
      <c r="W42" s="58"/>
      <c r="X42" s="58"/>
      <c r="Y42" s="58"/>
      <c r="Z42" s="52"/>
    </row>
    <row r="43" spans="1:43" x14ac:dyDescent="0.2">
      <c r="A43" t="s">
        <v>102</v>
      </c>
      <c r="B43" s="52">
        <v>3.1086956521739153</v>
      </c>
      <c r="C43" s="52">
        <v>4.4940926275992465</v>
      </c>
      <c r="D43" s="52">
        <v>6.0011342155009446</v>
      </c>
      <c r="E43">
        <f>SQRT(1/3*(((B43-B46)^2)+((C43-C46)^2)+((D43-D46)^2)))</f>
        <v>2.7464627390592371</v>
      </c>
      <c r="F43">
        <f>SQRT(1/3*(((C43-B47)^2)+((D43-C47)^2)+((B43-D47)^2)))</f>
        <v>2.1509736987709793</v>
      </c>
      <c r="G43">
        <f t="shared" si="1"/>
        <v>0.43920400521297159</v>
      </c>
      <c r="H43">
        <v>6</v>
      </c>
      <c r="J43" t="s">
        <v>130</v>
      </c>
      <c r="K43">
        <v>2.9245221590725694</v>
      </c>
      <c r="L43">
        <v>4.3258703509105212</v>
      </c>
      <c r="M43">
        <v>5.9104599860860088</v>
      </c>
      <c r="N43">
        <f>SQRT(1/3*(((K43-K45)^2)+((L43-K45)^2)+((M43-K45)^2)))</f>
        <v>2.4743836158560719</v>
      </c>
      <c r="O43">
        <f>SQRT(1/3*(((K43-K46)^2)+((L43-K46)^2)+((M43-K46)^2)))</f>
        <v>1.9043460348684216</v>
      </c>
      <c r="P43">
        <f t="shared" si="2"/>
        <v>0.43490833798184669</v>
      </c>
      <c r="Q43">
        <v>6</v>
      </c>
      <c r="S43" s="52" t="s">
        <v>372</v>
      </c>
      <c r="T43" s="58">
        <v>3.2915465500945205</v>
      </c>
      <c r="U43" s="58">
        <v>3.2915465500945205</v>
      </c>
      <c r="V43" s="58">
        <v>3.2915465500945205</v>
      </c>
      <c r="W43" s="58"/>
      <c r="X43" s="58"/>
      <c r="Y43" s="58"/>
      <c r="Z43" s="52"/>
    </row>
    <row r="44" spans="1:43" x14ac:dyDescent="0.2">
      <c r="A44" t="s">
        <v>103</v>
      </c>
      <c r="B44" s="52">
        <v>3.923192344045372</v>
      </c>
      <c r="C44" s="52">
        <v>5.4347826086956541</v>
      </c>
      <c r="D44" s="52">
        <v>7.0141304347826097</v>
      </c>
      <c r="E44">
        <f>SQRT(1/3*(((B44-B46)^2)+((C44-C46)^2)+((D44-D46)^2)))</f>
        <v>2.0040157880728677</v>
      </c>
      <c r="F44">
        <f>SQRT(1/3*(((C44-B47)^2)+((D44-C47)^2)+((B44-D47)^2)))</f>
        <v>2.998825677236427</v>
      </c>
      <c r="G44">
        <f t="shared" si="1"/>
        <v>0.59942448667040216</v>
      </c>
      <c r="H44">
        <v>1</v>
      </c>
      <c r="J44" t="s">
        <v>131</v>
      </c>
      <c r="K44">
        <v>3.578560666491732</v>
      </c>
      <c r="L44">
        <v>5.021105564728499</v>
      </c>
      <c r="M44">
        <v>6.5397950162048666</v>
      </c>
      <c r="N44">
        <f>SQRT(1/3*(((K44-K45)^2)+((L44-K45)^2)+((M44-K45)^2)))</f>
        <v>1.9213993619188559</v>
      </c>
      <c r="O44">
        <f>SQRT(1/3*(((K44-K46)^2)+((L44-K46)^2)+((M44-K46)^2)))</f>
        <v>2.4422411959493564</v>
      </c>
      <c r="P44">
        <f t="shared" si="2"/>
        <v>0.55967973611980426</v>
      </c>
      <c r="Q44">
        <v>1</v>
      </c>
    </row>
    <row r="45" spans="1:43" x14ac:dyDescent="0.2">
      <c r="A45" t="s">
        <v>104</v>
      </c>
      <c r="B45" s="52">
        <v>3.3304997637051064</v>
      </c>
      <c r="C45" s="52">
        <v>4.7559664461247664</v>
      </c>
      <c r="D45" s="52">
        <v>6.2992674858223054</v>
      </c>
      <c r="E45">
        <f>SQRT(1/3*(((B45-B46)^2)+((C45-C46)^2)+((D45-D46)^2)))</f>
        <v>2.5284691387194624</v>
      </c>
      <c r="F45">
        <f>SQRT(1/3*(((C45-B47)^2)+((D45-C47)^2)+((B45-D47)^2)))</f>
        <v>2.3887353998038034</v>
      </c>
      <c r="G45">
        <f t="shared" si="1"/>
        <v>0.48579134365665172</v>
      </c>
      <c r="H45">
        <v>4</v>
      </c>
      <c r="J45" t="s">
        <v>371</v>
      </c>
      <c r="K45">
        <v>6.5397950162048666</v>
      </c>
    </row>
    <row r="46" spans="1:43" x14ac:dyDescent="0.2">
      <c r="A46" s="4" t="s">
        <v>371</v>
      </c>
      <c r="B46" s="52">
        <v>7.0141304347826097</v>
      </c>
      <c r="C46" s="52">
        <v>7.0141304347826097</v>
      </c>
      <c r="D46" s="52">
        <v>7.0141304347826097</v>
      </c>
      <c r="J46" t="s">
        <v>372</v>
      </c>
      <c r="K46">
        <v>2.9245221590725694</v>
      </c>
    </row>
    <row r="47" spans="1:43" x14ac:dyDescent="0.2">
      <c r="A47" s="4" t="s">
        <v>372</v>
      </c>
      <c r="B47" s="52">
        <v>2.7370037807183376</v>
      </c>
      <c r="C47" s="52">
        <v>2.7370037807183376</v>
      </c>
      <c r="D47" s="52">
        <v>2.7370037807183376</v>
      </c>
    </row>
    <row r="48" spans="1:43" x14ac:dyDescent="0.2">
      <c r="A48" t="s">
        <v>105</v>
      </c>
      <c r="B48" s="52">
        <v>3.5670014177693798</v>
      </c>
      <c r="C48" s="52">
        <v>4.9854501417769388</v>
      </c>
      <c r="D48" s="52">
        <v>6.4772566162570895</v>
      </c>
      <c r="E48">
        <f t="shared" ref="E48:F48" si="3">SQRT(1/3*(((B48-B55)^2)+((C48-C55)^2)+((D48-D55)^2)))</f>
        <v>2.10012078529603</v>
      </c>
      <c r="F48">
        <f>SQRT(1/3*(((C48-B56)^2)+((D48-C56)^2)+((B48-D56)^2)))</f>
        <v>2.4356367696472505</v>
      </c>
      <c r="G48">
        <f t="shared" si="1"/>
        <v>0.53698566119187285</v>
      </c>
      <c r="H48">
        <v>3</v>
      </c>
    </row>
    <row r="49" spans="1:8" x14ac:dyDescent="0.2">
      <c r="A49" t="s">
        <v>106</v>
      </c>
      <c r="B49" s="52">
        <v>3.4927339319470727</v>
      </c>
      <c r="C49" s="52">
        <v>4.913043478260871</v>
      </c>
      <c r="D49" s="52">
        <v>6.4271739130434771</v>
      </c>
      <c r="E49">
        <f>SQRT(1/3*(((B49-B55)^2)+((C49-C55)^2)+((D49-D55)^2)))</f>
        <v>2.1600232072821104</v>
      </c>
      <c r="F49">
        <f>SQRT(1/3*(((C49-B56)^2)+((D49-C56)^2)+((B49-D56)^2)))</f>
        <v>2.3835875583856292</v>
      </c>
      <c r="G49">
        <f t="shared" si="1"/>
        <v>0.5246020579923798</v>
      </c>
      <c r="H49">
        <v>4</v>
      </c>
    </row>
    <row r="50" spans="1:8" x14ac:dyDescent="0.2">
      <c r="A50" t="s">
        <v>107</v>
      </c>
      <c r="B50" s="52">
        <v>3.0689035916824206</v>
      </c>
      <c r="C50" s="52">
        <v>4.4904182419659762</v>
      </c>
      <c r="D50" s="52">
        <v>6.0560255198487694</v>
      </c>
      <c r="E50">
        <f>SQRT(1/3*(((B50-B55)^2)+((C50-C55)^2)+((D50-D55)^2)))</f>
        <v>2.5183263046282223</v>
      </c>
      <c r="F50">
        <f>SQRT(1/3*(((C50-B56)^2)+((D50-C56)^2)+((B50-D56)^2)))</f>
        <v>2.0557864512422421</v>
      </c>
      <c r="G50">
        <f t="shared" si="1"/>
        <v>0.44943939097343505</v>
      </c>
      <c r="H50">
        <v>5</v>
      </c>
    </row>
    <row r="51" spans="1:8" x14ac:dyDescent="0.2">
      <c r="A51" t="s">
        <v>108</v>
      </c>
      <c r="B51" s="52">
        <v>3.7379666824196627</v>
      </c>
      <c r="C51" s="52">
        <v>5.2090678166351632</v>
      </c>
      <c r="D51" s="52">
        <v>6.7415524574669181</v>
      </c>
      <c r="E51">
        <f>SQRT(1/3*(((B51-B55)^2)+((C51-C55)^2)+((D51-D55)^2)))</f>
        <v>1.9467953738089214</v>
      </c>
      <c r="F51">
        <f>SQRT(1/3*(((C51-B56)^2)+((D51-C56)^2)+((B51-D56)^2)))</f>
        <v>2.646955039458335</v>
      </c>
      <c r="G51">
        <f t="shared" si="1"/>
        <v>0.57620784790867985</v>
      </c>
      <c r="H51">
        <v>1</v>
      </c>
    </row>
    <row r="52" spans="1:8" x14ac:dyDescent="0.2">
      <c r="A52" t="s">
        <v>109</v>
      </c>
      <c r="B52" s="52">
        <v>3.5964614839319493</v>
      </c>
      <c r="C52" s="52">
        <v>5.0259333648393225</v>
      </c>
      <c r="D52" s="52">
        <v>6.5172022684310003</v>
      </c>
      <c r="E52">
        <f>SQRT(1/3*(((B52-B55)^2)+((C52-C55)^2)+((D52-D55)^2)))</f>
        <v>2.0724606236806142</v>
      </c>
      <c r="F52">
        <f>SQRT(1/3*(((C52-B56)^2)+((D52-C56)^2)+((B52-D56)^2)))</f>
        <v>2.4697227452605874</v>
      </c>
      <c r="G52">
        <f t="shared" si="1"/>
        <v>0.54373030427353441</v>
      </c>
      <c r="H52">
        <v>2</v>
      </c>
    </row>
    <row r="53" spans="1:8" x14ac:dyDescent="0.2">
      <c r="A53" t="s">
        <v>110</v>
      </c>
      <c r="B53" s="52">
        <v>2.883772448015125</v>
      </c>
      <c r="C53" s="52">
        <v>4.2698605860113421</v>
      </c>
      <c r="D53" s="52">
        <v>5.8262759924385623</v>
      </c>
      <c r="E53">
        <f>SQRT(1/3*(((B53-B55)^2)+((C53-C55)^2)+((D53-D55)^2)))</f>
        <v>2.6974962660573634</v>
      </c>
      <c r="F53">
        <f>SQRT(1/3*(((C53-B56)^2)+((D53-C56)^2)+((B53-D56)^2)))</f>
        <v>1.8779037457795247</v>
      </c>
      <c r="G53">
        <f t="shared" si="1"/>
        <v>0.41043487802623879</v>
      </c>
      <c r="H53">
        <v>7</v>
      </c>
    </row>
    <row r="54" spans="1:8" x14ac:dyDescent="0.2">
      <c r="A54" t="s">
        <v>111</v>
      </c>
      <c r="B54" s="52">
        <v>2.9771975425330832</v>
      </c>
      <c r="C54" s="52">
        <v>4.3731568998109651</v>
      </c>
      <c r="D54" s="52">
        <v>5.9248582230623823</v>
      </c>
      <c r="E54">
        <f>SQRT(1/3*(((B54-B55)^2)+((C54-C55)^2)+((D54-D55)^2)))</f>
        <v>2.6106611496975614</v>
      </c>
      <c r="F54">
        <f>SQRT(1/3*(((C54-B56)^2)+((D54-C56)^2)+((B54-D56)^2)))</f>
        <v>1.9557775081990334</v>
      </c>
      <c r="G54">
        <f t="shared" si="1"/>
        <v>0.42829383130264337</v>
      </c>
      <c r="H54">
        <v>6</v>
      </c>
    </row>
    <row r="55" spans="1:8" x14ac:dyDescent="0.2">
      <c r="A55" s="4" t="s">
        <v>371</v>
      </c>
      <c r="B55" s="52">
        <v>6.7415524574669181</v>
      </c>
      <c r="C55" s="52">
        <v>6.7415524574669181</v>
      </c>
      <c r="D55" s="52">
        <v>6.7415524574669181</v>
      </c>
    </row>
    <row r="56" spans="1:8" x14ac:dyDescent="0.2">
      <c r="A56" s="4" t="s">
        <v>372</v>
      </c>
      <c r="B56" s="52">
        <v>2.883772448015125</v>
      </c>
      <c r="C56" s="52">
        <v>2.883772448015125</v>
      </c>
      <c r="D56" s="52">
        <v>2.883772448015125</v>
      </c>
    </row>
    <row r="57" spans="1:8" x14ac:dyDescent="0.2">
      <c r="A57" t="s">
        <v>112</v>
      </c>
      <c r="B57" s="52">
        <v>3.0472471644612495</v>
      </c>
      <c r="C57" s="52">
        <v>4.429046550094518</v>
      </c>
      <c r="D57" s="52">
        <v>5.9715382797731555</v>
      </c>
      <c r="E57">
        <f>SQRT(1/3*(((B57-B62)^2)+((C57-C62)^2)+((D57-D62)^2)))</f>
        <v>2.0456326016991442</v>
      </c>
      <c r="F57">
        <f>SQRT(1/3*(((C57-B63)^2)+((D57-C63)^2)+((B57-D63)^2)))</f>
        <v>1.8673375046866978</v>
      </c>
      <c r="G57">
        <f t="shared" si="1"/>
        <v>0.47721742152828173</v>
      </c>
      <c r="H57">
        <v>5</v>
      </c>
    </row>
    <row r="58" spans="1:8" x14ac:dyDescent="0.2">
      <c r="A58" t="s">
        <v>113</v>
      </c>
      <c r="B58" s="52">
        <v>3.0627717391304365</v>
      </c>
      <c r="C58" s="52">
        <v>4.4352788279773154</v>
      </c>
      <c r="D58" s="52">
        <v>5.9612003780718323</v>
      </c>
      <c r="E58">
        <f>SQRT(1/3*(((B58-B62)^2)+((C58-C62)^2)+((D58-D62)^2)))</f>
        <v>2.0363593946664764</v>
      </c>
      <c r="F58">
        <f>SQRT(1/3*(((C58-B63)^2)+((D58-C63)^2)+((B58-D63)^2)))</f>
        <v>1.8635088983289272</v>
      </c>
      <c r="G58">
        <f t="shared" si="1"/>
        <v>0.47783893155468765</v>
      </c>
      <c r="H58">
        <v>4</v>
      </c>
    </row>
    <row r="59" spans="1:8" x14ac:dyDescent="0.2">
      <c r="A59" t="s">
        <v>114</v>
      </c>
      <c r="B59" s="52">
        <v>3.2290642722117227</v>
      </c>
      <c r="C59" s="52">
        <v>4.6220344990548217</v>
      </c>
      <c r="D59" s="52">
        <v>6.1433128544423425</v>
      </c>
      <c r="E59">
        <f>SQRT(1/3*(((B59-B62)^2)+((C59-C62)^2)+((D59-D62)^2)))</f>
        <v>1.897993030686514</v>
      </c>
      <c r="F59">
        <f>SQRT(1/3*(((C59-B63)^2)+((D59-C63)^2)+((B59-D63)^2)))</f>
        <v>2.0082027924278609</v>
      </c>
      <c r="G59">
        <f t="shared" si="1"/>
        <v>0.51410704515749006</v>
      </c>
      <c r="H59">
        <v>1</v>
      </c>
    </row>
    <row r="60" spans="1:8" x14ac:dyDescent="0.2">
      <c r="A60" t="s">
        <v>115</v>
      </c>
      <c r="B60" s="52">
        <v>3.2316989603024595</v>
      </c>
      <c r="C60" s="52">
        <v>4.6180883742911183</v>
      </c>
      <c r="D60" s="52">
        <v>6.0921313799621926</v>
      </c>
      <c r="E60">
        <f>SQRT(1/3*(((B60-B62)^2)+((C60-C62)^2)+((D60-D62)^2)))</f>
        <v>1.8979308669119068</v>
      </c>
      <c r="F60">
        <f>SQRT(1/3*(((C60-B63)^2)+((D60-C63)^2)+((B60-D63)^2)))</f>
        <v>1.9809832960170399</v>
      </c>
      <c r="G60">
        <f t="shared" si="1"/>
        <v>0.51070562863943614</v>
      </c>
      <c r="H60">
        <v>2</v>
      </c>
    </row>
    <row r="61" spans="1:8" x14ac:dyDescent="0.2">
      <c r="A61" t="s">
        <v>116</v>
      </c>
      <c r="B61" s="52">
        <v>3.1380907372400775</v>
      </c>
      <c r="C61" s="52">
        <v>4.5086602079395099</v>
      </c>
      <c r="D61" s="52">
        <v>5.9945415879016979</v>
      </c>
      <c r="E61">
        <f>SQRT(1/3*(((B61-B62)^2)+((C61-C62)^2)+((D61-D62)^2)))</f>
        <v>1.9769995901355575</v>
      </c>
      <c r="F61">
        <f>SQRT(1/3*(((C61-B63)^2)+((D61-C63)^2)+((B61-D63)^2)))</f>
        <v>1.9000460570564053</v>
      </c>
      <c r="G61">
        <f t="shared" si="1"/>
        <v>0.49007575096067185</v>
      </c>
      <c r="H61">
        <v>3</v>
      </c>
    </row>
    <row r="62" spans="1:8" x14ac:dyDescent="0.2">
      <c r="A62" s="4" t="s">
        <v>371</v>
      </c>
      <c r="B62" s="52">
        <v>6.1433128544423425</v>
      </c>
      <c r="C62" s="52">
        <v>6.1433128544423425</v>
      </c>
      <c r="D62" s="52">
        <v>6.1433128544423425</v>
      </c>
    </row>
    <row r="63" spans="1:8" x14ac:dyDescent="0.2">
      <c r="A63" s="4" t="s">
        <v>372</v>
      </c>
      <c r="B63" s="52">
        <v>3.0472471644612495</v>
      </c>
      <c r="C63" s="52">
        <v>3.0472471644612495</v>
      </c>
      <c r="D63" s="52">
        <v>3.0472471644612495</v>
      </c>
    </row>
    <row r="64" spans="1:8" x14ac:dyDescent="0.2">
      <c r="A64" t="s">
        <v>117</v>
      </c>
      <c r="B64" s="52">
        <v>3.3143312854442373</v>
      </c>
      <c r="C64" s="52">
        <v>4.7241257088846895</v>
      </c>
      <c r="D64" s="52">
        <v>6.2349243856332697</v>
      </c>
      <c r="E64">
        <f>SQRT(1/3*(((B64-B67)^2)+((C64-C67)^2)+((D64-D67)^2)))</f>
        <v>2.189428405841658</v>
      </c>
      <c r="F64">
        <f>SQRT(1/3*(((C64-B68)^2)+((D64-C68)^2)+((B64-D68)^2)))</f>
        <v>1.8749282796531757</v>
      </c>
      <c r="G64">
        <f t="shared" si="1"/>
        <v>0.46130997467435714</v>
      </c>
      <c r="H64">
        <v>3</v>
      </c>
    </row>
    <row r="65" spans="1:8" x14ac:dyDescent="0.2">
      <c r="A65" t="s">
        <v>118</v>
      </c>
      <c r="B65" s="52">
        <v>3.6432774102079422</v>
      </c>
      <c r="C65" s="52">
        <v>5.0875472589792095</v>
      </c>
      <c r="D65" s="52">
        <v>6.5939272211720192</v>
      </c>
      <c r="E65">
        <f>SQRT(1/3*(((B65-B67)^2)+((C65-C67)^2)+((D65-D67)^2)))</f>
        <v>1.9127218736169629</v>
      </c>
      <c r="F65">
        <f>SQRT(1/3*(((C65-B68)^2)+((D65-C68)^2)+((B65-D68)^2)))</f>
        <v>2.1636304266460198</v>
      </c>
      <c r="G65">
        <f t="shared" si="1"/>
        <v>0.53077611238519173</v>
      </c>
      <c r="H65">
        <v>1</v>
      </c>
    </row>
    <row r="66" spans="1:8" x14ac:dyDescent="0.2">
      <c r="A66" t="s">
        <v>119</v>
      </c>
      <c r="B66" s="52">
        <v>3.3110231568998132</v>
      </c>
      <c r="C66" s="52">
        <v>4.7360113421550114</v>
      </c>
      <c r="D66" s="52">
        <v>6.2760515122873324</v>
      </c>
      <c r="E66">
        <f>SQRT(1/3*(((B66-B67)^2)+((C66-C67)^2)+((D66-D67)^2)))</f>
        <v>2.1855857700715271</v>
      </c>
      <c r="F66">
        <f>SQRT(1/3*(((C66-B68)^2)+((D66-C68)^2)+((B66-D68)^2)))</f>
        <v>1.8992967537458805</v>
      </c>
      <c r="G66">
        <f t="shared" si="1"/>
        <v>0.46495749698352357</v>
      </c>
      <c r="H66">
        <v>2</v>
      </c>
    </row>
    <row r="67" spans="1:8" x14ac:dyDescent="0.2">
      <c r="A67" s="4" t="s">
        <v>371</v>
      </c>
      <c r="B67" s="52">
        <v>6.5939272211720192</v>
      </c>
      <c r="C67" s="52">
        <v>6.5939272211720192</v>
      </c>
      <c r="D67" s="52">
        <v>6.5939272211720192</v>
      </c>
    </row>
    <row r="68" spans="1:8" x14ac:dyDescent="0.2">
      <c r="A68" s="4" t="s">
        <v>372</v>
      </c>
      <c r="B68" s="52">
        <v>3.3110231568998132</v>
      </c>
      <c r="C68" s="52">
        <v>3.3110231568998132</v>
      </c>
      <c r="D68" s="52">
        <v>3.3110231568998132</v>
      </c>
    </row>
    <row r="69" spans="1:8" x14ac:dyDescent="0.2">
      <c r="A69" t="s">
        <v>120</v>
      </c>
      <c r="B69" s="52">
        <v>2.8730801039697558</v>
      </c>
      <c r="C69" s="52">
        <v>4.2794777882797703</v>
      </c>
      <c r="D69" s="52">
        <v>5.8906545368620034</v>
      </c>
      <c r="E69">
        <f>SQRT(1/3*(((B69-B72)^2)+((C69-C72)^2)+((D69-D72)^2)))</f>
        <v>2.2911238835970966</v>
      </c>
      <c r="F69">
        <f>SQRT(1/3*(((C69-B73)^2)+((D69-C73)^2)+((B69-D73)^2)))</f>
        <v>2.1137713180253552</v>
      </c>
      <c r="G69">
        <f t="shared" si="1"/>
        <v>0.47986869636462437</v>
      </c>
      <c r="H69">
        <v>2</v>
      </c>
    </row>
    <row r="70" spans="1:8" x14ac:dyDescent="0.2">
      <c r="A70" t="s">
        <v>121</v>
      </c>
      <c r="B70" s="52">
        <v>2.6307419659735363</v>
      </c>
      <c r="C70" s="52">
        <v>3.9959357277882783</v>
      </c>
      <c r="D70" s="52">
        <v>5.5721644612476346</v>
      </c>
      <c r="E70">
        <f>SQRT(1/3*(((B70-B72)^2)+((C70-C72)^2)+((D70-D7)^2)))</f>
        <v>2.4969784545586386</v>
      </c>
      <c r="F70">
        <f>SQRT(1/3*(((C70-B73)^2)+((D70-C73)^2)+((B70-D73)^2)))</f>
        <v>1.8722286454919965</v>
      </c>
      <c r="G70">
        <f t="shared" si="1"/>
        <v>0.42850535637697257</v>
      </c>
      <c r="H70">
        <v>3</v>
      </c>
    </row>
    <row r="71" spans="1:8" x14ac:dyDescent="0.2">
      <c r="A71" t="s">
        <v>122</v>
      </c>
      <c r="B71" s="52">
        <v>3.2855741965973557</v>
      </c>
      <c r="C71" s="52">
        <v>4.7158967391304358</v>
      </c>
      <c r="D71" s="52">
        <v>6.2788752362948914</v>
      </c>
      <c r="E71">
        <f>SQRT(1/3*(((B71-B72)^2)+((C71-C72)^2)+((D71-D72)^2)))</f>
        <v>1.9495942224689398</v>
      </c>
      <c r="F71">
        <f>SQRT(1/3*(((C71-B73)^2)+((D71-C73)^2)+((D71-D73)^2)))</f>
        <v>3.2127674023117083</v>
      </c>
      <c r="G71">
        <f t="shared" si="1"/>
        <v>0.6223445073839089</v>
      </c>
      <c r="H71">
        <v>1</v>
      </c>
    </row>
    <row r="72" spans="1:8" x14ac:dyDescent="0.2">
      <c r="A72" s="4" t="s">
        <v>371</v>
      </c>
      <c r="B72" s="52">
        <v>6.2788752362948914</v>
      </c>
      <c r="C72" s="52">
        <v>6.2788752362948914</v>
      </c>
      <c r="D72" s="52">
        <v>6.2788752362948914</v>
      </c>
    </row>
    <row r="73" spans="1:8" x14ac:dyDescent="0.2">
      <c r="A73" s="4" t="s">
        <v>372</v>
      </c>
      <c r="B73" s="52">
        <v>2.6307419659735363</v>
      </c>
      <c r="C73" s="52">
        <v>2.6307419659735363</v>
      </c>
      <c r="D73" s="52">
        <v>2.6307419659735363</v>
      </c>
    </row>
    <row r="74" spans="1:8" x14ac:dyDescent="0.2">
      <c r="A74" t="s">
        <v>123</v>
      </c>
      <c r="B74" s="52">
        <v>3.2915465500945205</v>
      </c>
      <c r="C74" s="52">
        <v>4.7160562381852555</v>
      </c>
      <c r="D74" s="52">
        <v>6.2683128544423425</v>
      </c>
      <c r="E74">
        <f>SQRT(1/3*(((B74-B78)^2)+((C74-C78)^2)+((D74-D78)^2)))</f>
        <v>2.7248601805507207</v>
      </c>
      <c r="F74">
        <f>SQRT(1/3*(((C74-B79)^2)+((D74-C79)^2)+((B74-D79)^2)))</f>
        <v>1.9052878594554465</v>
      </c>
      <c r="G74">
        <f t="shared" si="1"/>
        <v>0.41149609969121176</v>
      </c>
      <c r="H74">
        <v>4</v>
      </c>
    </row>
    <row r="75" spans="1:8" x14ac:dyDescent="0.2">
      <c r="A75" t="s">
        <v>124</v>
      </c>
      <c r="B75" s="52">
        <v>3.4933482986767519</v>
      </c>
      <c r="C75" s="52">
        <v>4.9115075614366743</v>
      </c>
      <c r="D75" s="52">
        <v>6.4047731568998101</v>
      </c>
      <c r="E75">
        <f>SQRT(1/3*(((B75-B78)^2)+((C75-C78)^2)+((D75-D78)^2)))</f>
        <v>2.5542310449660723</v>
      </c>
      <c r="F75">
        <f>SQRT(1/3*(((C75-B79)^2)+((D75-C79)^2)+((B75-D79)^2)))</f>
        <v>2.0295465445364815</v>
      </c>
      <c r="G75">
        <f t="shared" si="1"/>
        <v>0.44276723835475934</v>
      </c>
      <c r="H75">
        <v>2</v>
      </c>
    </row>
    <row r="76" spans="1:8" x14ac:dyDescent="0.2">
      <c r="A76" t="s">
        <v>125</v>
      </c>
      <c r="B76" s="52">
        <v>3.3684250945179608</v>
      </c>
      <c r="C76" s="52">
        <v>4.7816162570888485</v>
      </c>
      <c r="D76" s="52">
        <v>6.3069470699432877</v>
      </c>
      <c r="E76">
        <f>SQRT(1/3*(((B76-B78)^2)+((C76-C78)^2)+((D76-D78)^2)))</f>
        <v>2.6638711396245025</v>
      </c>
      <c r="F76">
        <f>SQRT(1/3*(((C76-B79)^2)+((D76-C79)^2)+((B76-D79)^2)))</f>
        <v>1.9424090143769963</v>
      </c>
      <c r="G76">
        <f t="shared" si="1"/>
        <v>0.42168712050430018</v>
      </c>
      <c r="H76">
        <v>3</v>
      </c>
    </row>
    <row r="77" spans="1:8" x14ac:dyDescent="0.2">
      <c r="A77" t="s">
        <v>126</v>
      </c>
      <c r="B77" s="52">
        <v>4.1917178638941426</v>
      </c>
      <c r="C77" s="52">
        <v>5.7024810964083228</v>
      </c>
      <c r="D77" s="52">
        <v>7.1973062381852539</v>
      </c>
      <c r="E77">
        <f>SQRT(1/3*(((B77-B78)^2)+((C77-C78)^2)+((D77-D78)^2)))</f>
        <v>1.9380457235887829</v>
      </c>
      <c r="F77">
        <f>SQRT(1/3*(((C77-B79)^2)+((D77-C79)^2)+((B77-D79)^2)))</f>
        <v>2.7004859144181008</v>
      </c>
      <c r="G77">
        <f t="shared" si="1"/>
        <v>0.58218551152934783</v>
      </c>
      <c r="H77">
        <v>1</v>
      </c>
    </row>
    <row r="78" spans="1:8" x14ac:dyDescent="0.2">
      <c r="A78" s="4" t="s">
        <v>371</v>
      </c>
      <c r="B78" s="52">
        <v>7.1973062381852539</v>
      </c>
      <c r="C78" s="52">
        <v>7.1973062381852539</v>
      </c>
      <c r="D78" s="52">
        <v>7.1973062381852539</v>
      </c>
    </row>
    <row r="79" spans="1:8" x14ac:dyDescent="0.2">
      <c r="A79" s="4" t="s">
        <v>372</v>
      </c>
      <c r="B79" s="52">
        <v>3.2915465500945205</v>
      </c>
      <c r="C79" s="52">
        <v>3.2915465500945205</v>
      </c>
      <c r="D79" s="52">
        <v>3.2915465500945205</v>
      </c>
    </row>
  </sheetData>
  <sortState ref="BH3:BI8">
    <sortCondition descending="1" ref="BI3"/>
  </sortState>
  <mergeCells count="10">
    <mergeCell ref="AC32:AE32"/>
    <mergeCell ref="AL2:AN2"/>
    <mergeCell ref="AZ2:BB2"/>
    <mergeCell ref="T2:V2"/>
    <mergeCell ref="AC2:AE2"/>
    <mergeCell ref="AC12:AE12"/>
    <mergeCell ref="AC20:AE20"/>
    <mergeCell ref="AC26:AE26"/>
    <mergeCell ref="B2:D2"/>
    <mergeCell ref="K38:M3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4E2FF-0CBF-F642-9ACD-0FAC2BDFF003}">
  <dimension ref="A2:P61"/>
  <sheetViews>
    <sheetView topLeftCell="A50" zoomScale="112" workbookViewId="0">
      <selection activeCell="F57" sqref="F57"/>
    </sheetView>
  </sheetViews>
  <sheetFormatPr baseColWidth="10" defaultRowHeight="16" x14ac:dyDescent="0.2"/>
  <sheetData>
    <row r="2" spans="2:15" x14ac:dyDescent="0.2">
      <c r="C2" t="s">
        <v>133</v>
      </c>
      <c r="F2" t="s">
        <v>132</v>
      </c>
      <c r="J2" t="s">
        <v>200</v>
      </c>
      <c r="M2" t="s">
        <v>201</v>
      </c>
    </row>
    <row r="3" spans="2:15" x14ac:dyDescent="0.2">
      <c r="B3" t="s">
        <v>96</v>
      </c>
      <c r="C3">
        <v>5.46</v>
      </c>
      <c r="D3">
        <v>5.4</v>
      </c>
      <c r="E3">
        <v>7.46</v>
      </c>
      <c r="F3">
        <v>0.61</v>
      </c>
      <c r="G3">
        <v>0.71</v>
      </c>
      <c r="H3">
        <v>0.86</v>
      </c>
      <c r="I3" t="s">
        <v>117</v>
      </c>
      <c r="J3">
        <v>5.2</v>
      </c>
      <c r="K3">
        <v>6.2</v>
      </c>
      <c r="L3">
        <v>7.2</v>
      </c>
      <c r="M3">
        <v>0.61</v>
      </c>
      <c r="N3">
        <v>0.74</v>
      </c>
      <c r="O3">
        <v>0.86</v>
      </c>
    </row>
    <row r="4" spans="2:15" x14ac:dyDescent="0.2">
      <c r="B4" t="s">
        <v>99</v>
      </c>
      <c r="C4">
        <v>5.22</v>
      </c>
      <c r="D4">
        <v>4.5999999999999996</v>
      </c>
      <c r="E4">
        <v>7.22</v>
      </c>
      <c r="F4">
        <v>0.59</v>
      </c>
      <c r="G4">
        <v>0.74</v>
      </c>
      <c r="H4">
        <v>0.85</v>
      </c>
      <c r="I4" t="s">
        <v>118</v>
      </c>
      <c r="J4">
        <v>4</v>
      </c>
      <c r="K4">
        <v>5</v>
      </c>
      <c r="L4">
        <v>6</v>
      </c>
      <c r="M4">
        <v>0.72</v>
      </c>
      <c r="N4">
        <v>0.83</v>
      </c>
      <c r="O4">
        <v>0.92</v>
      </c>
    </row>
    <row r="5" spans="2:15" x14ac:dyDescent="0.2">
      <c r="B5" t="s">
        <v>100</v>
      </c>
      <c r="C5">
        <v>5.22</v>
      </c>
      <c r="D5">
        <v>4.2</v>
      </c>
      <c r="E5">
        <v>7.22</v>
      </c>
      <c r="F5">
        <v>0.55000000000000004</v>
      </c>
      <c r="G5">
        <v>0.59</v>
      </c>
      <c r="H5">
        <v>0.83</v>
      </c>
      <c r="I5" t="s">
        <v>119</v>
      </c>
      <c r="J5">
        <v>4</v>
      </c>
      <c r="K5">
        <v>5</v>
      </c>
      <c r="L5">
        <v>6</v>
      </c>
      <c r="M5">
        <v>0.38</v>
      </c>
      <c r="N5">
        <v>0.53</v>
      </c>
      <c r="O5">
        <v>0.68</v>
      </c>
    </row>
    <row r="6" spans="2:15" x14ac:dyDescent="0.2">
      <c r="B6" t="s">
        <v>101</v>
      </c>
      <c r="C6">
        <v>5.2</v>
      </c>
      <c r="D6">
        <v>6.8</v>
      </c>
      <c r="E6">
        <v>7.2</v>
      </c>
      <c r="F6">
        <v>0.61</v>
      </c>
      <c r="G6">
        <v>0.77</v>
      </c>
      <c r="H6">
        <v>0.86</v>
      </c>
      <c r="J6">
        <f>AVERAGE(J3:J5)</f>
        <v>4.3999999999999995</v>
      </c>
      <c r="K6">
        <f t="shared" ref="K6:O6" si="0">AVERAGE(K3:K5)</f>
        <v>5.3999999999999995</v>
      </c>
      <c r="L6">
        <f t="shared" si="0"/>
        <v>6.3999999999999995</v>
      </c>
      <c r="M6">
        <f t="shared" si="0"/>
        <v>0.56999999999999995</v>
      </c>
      <c r="N6">
        <f t="shared" si="0"/>
        <v>0.69999999999999984</v>
      </c>
      <c r="O6">
        <f t="shared" si="0"/>
        <v>0.82</v>
      </c>
    </row>
    <row r="7" spans="2:15" x14ac:dyDescent="0.2">
      <c r="B7" t="s">
        <v>102</v>
      </c>
      <c r="C7">
        <v>5.32</v>
      </c>
      <c r="D7">
        <v>4.5999999999999996</v>
      </c>
      <c r="E7">
        <v>7.32</v>
      </c>
      <c r="F7">
        <v>0.59</v>
      </c>
      <c r="G7">
        <v>0.8</v>
      </c>
      <c r="H7">
        <v>0.85</v>
      </c>
    </row>
    <row r="8" spans="2:15" x14ac:dyDescent="0.2">
      <c r="B8" t="s">
        <v>103</v>
      </c>
      <c r="C8">
        <v>5.4</v>
      </c>
      <c r="D8">
        <v>7</v>
      </c>
      <c r="E8">
        <v>7.4</v>
      </c>
      <c r="F8">
        <v>0.56000000000000005</v>
      </c>
      <c r="G8">
        <v>0.86</v>
      </c>
      <c r="H8">
        <v>0.83</v>
      </c>
      <c r="J8">
        <f>J6*M6</f>
        <v>2.5079999999999996</v>
      </c>
      <c r="K8">
        <f>K6*N6</f>
        <v>3.7799999999999989</v>
      </c>
      <c r="L8">
        <f>L6*O6</f>
        <v>5.2479999999999993</v>
      </c>
    </row>
    <row r="9" spans="2:15" x14ac:dyDescent="0.2">
      <c r="B9" t="s">
        <v>104</v>
      </c>
      <c r="C9">
        <v>5.0999999999999996</v>
      </c>
      <c r="D9">
        <v>6</v>
      </c>
      <c r="E9">
        <v>7.1</v>
      </c>
      <c r="F9">
        <v>0.6</v>
      </c>
      <c r="G9">
        <v>0.7</v>
      </c>
      <c r="H9">
        <v>0.86</v>
      </c>
    </row>
    <row r="10" spans="2:15" x14ac:dyDescent="0.2">
      <c r="C10">
        <f>SUM(C3:C9)/7</f>
        <v>5.2742857142857149</v>
      </c>
      <c r="D10">
        <f t="shared" ref="D10:G10" si="1">SUM(D3:D9)/7</f>
        <v>5.5142857142857142</v>
      </c>
      <c r="E10">
        <f t="shared" si="1"/>
        <v>7.2742857142857149</v>
      </c>
      <c r="F10">
        <f t="shared" si="1"/>
        <v>0.58714285714285708</v>
      </c>
      <c r="G10">
        <f t="shared" si="1"/>
        <v>0.73857142857142866</v>
      </c>
      <c r="H10">
        <f>SUM(H3:H9)/7</f>
        <v>0.84857142857142864</v>
      </c>
    </row>
    <row r="11" spans="2:15" ht="25" x14ac:dyDescent="0.25">
      <c r="F11">
        <v>0.68</v>
      </c>
      <c r="J11" s="2">
        <v>15.048</v>
      </c>
      <c r="K11" s="2">
        <v>3.42</v>
      </c>
      <c r="L11">
        <f>J11/K11</f>
        <v>4.4000000000000004</v>
      </c>
    </row>
    <row r="12" spans="2:15" ht="25" x14ac:dyDescent="0.25">
      <c r="C12">
        <f>C10*F10</f>
        <v>3.0967591836734694</v>
      </c>
      <c r="D12">
        <f>D10*G10</f>
        <v>4.0726938775510204</v>
      </c>
      <c r="E12">
        <f>E10*H10</f>
        <v>6.1727510204081639</v>
      </c>
      <c r="J12" s="2">
        <v>11.34</v>
      </c>
      <c r="K12" s="2">
        <v>2.0999999999999899</v>
      </c>
      <c r="L12">
        <f t="shared" ref="L12:L13" si="2">J12/K12</f>
        <v>5.4000000000000261</v>
      </c>
    </row>
    <row r="13" spans="2:15" ht="25" x14ac:dyDescent="0.25">
      <c r="J13" s="2">
        <v>15.744</v>
      </c>
      <c r="K13" s="2">
        <v>2.46</v>
      </c>
      <c r="L13">
        <f t="shared" si="2"/>
        <v>6.4</v>
      </c>
    </row>
    <row r="14" spans="2:15" ht="25" x14ac:dyDescent="0.25">
      <c r="B14" s="2">
        <v>4.2900000010000001</v>
      </c>
      <c r="C14" s="2">
        <v>19.366285715</v>
      </c>
      <c r="D14">
        <f>C14/B14</f>
        <v>4.514285713399933</v>
      </c>
    </row>
    <row r="15" spans="2:15" ht="25" x14ac:dyDescent="0.25">
      <c r="B15" s="2">
        <v>28.508857145999901</v>
      </c>
      <c r="C15" s="2">
        <v>5.1700000030000002</v>
      </c>
      <c r="D15">
        <f>B15/C15</f>
        <v>5.5142857116938186</v>
      </c>
      <c r="J15" t="s">
        <v>200</v>
      </c>
      <c r="M15" t="s">
        <v>219</v>
      </c>
    </row>
    <row r="16" spans="2:15" ht="25" x14ac:dyDescent="0.25">
      <c r="B16" s="2">
        <v>21.488000002</v>
      </c>
      <c r="C16" s="2">
        <v>4.76</v>
      </c>
      <c r="D16">
        <f>B16/C16</f>
        <v>4.5142857147058821</v>
      </c>
      <c r="J16" s="2">
        <v>5.27</v>
      </c>
      <c r="M16">
        <v>0.56999999999999995</v>
      </c>
    </row>
    <row r="17" spans="2:15" ht="25" x14ac:dyDescent="0.25">
      <c r="B17" s="2">
        <v>21.677314288000002</v>
      </c>
      <c r="C17" s="2">
        <v>4.1099999990000002</v>
      </c>
      <c r="D17">
        <f>B17/C17</f>
        <v>5.2742857161251306</v>
      </c>
      <c r="J17" s="2">
        <v>5.14</v>
      </c>
      <c r="M17">
        <v>0.51</v>
      </c>
    </row>
    <row r="18" spans="2:15" ht="25" x14ac:dyDescent="0.25">
      <c r="B18" s="2">
        <v>43.209257139999998</v>
      </c>
      <c r="C18" s="2">
        <v>5.9400000029999998</v>
      </c>
      <c r="D18">
        <f>B18/C18</f>
        <v>7.2742857101308322</v>
      </c>
      <c r="J18" s="2">
        <v>4.99</v>
      </c>
      <c r="M18">
        <v>0.52</v>
      </c>
    </row>
    <row r="19" spans="2:15" ht="25" x14ac:dyDescent="0.25">
      <c r="C19">
        <v>4.6100000000000003</v>
      </c>
      <c r="D19">
        <v>5.58</v>
      </c>
      <c r="E19">
        <v>6.56</v>
      </c>
      <c r="J19" s="2">
        <v>5.19</v>
      </c>
      <c r="M19">
        <v>0.61</v>
      </c>
    </row>
    <row r="20" spans="2:15" ht="25" x14ac:dyDescent="0.25">
      <c r="J20" s="2">
        <v>5.0599999999999996</v>
      </c>
      <c r="M20">
        <v>0.53</v>
      </c>
    </row>
    <row r="21" spans="2:15" ht="25" x14ac:dyDescent="0.25">
      <c r="C21" s="1"/>
      <c r="J21" s="2">
        <v>5.36</v>
      </c>
      <c r="M21">
        <v>0.55000000000000004</v>
      </c>
    </row>
    <row r="22" spans="2:15" x14ac:dyDescent="0.2">
      <c r="J22">
        <f>AVERAGE(J16:J21)</f>
        <v>5.168333333333333</v>
      </c>
      <c r="M22">
        <f>AVERAGE(M16:M21)</f>
        <v>0.54833333333333334</v>
      </c>
    </row>
    <row r="24" spans="2:15" x14ac:dyDescent="0.2">
      <c r="J24">
        <f>M22*J22</f>
        <v>2.8339694444444441</v>
      </c>
    </row>
    <row r="26" spans="2:15" ht="25" x14ac:dyDescent="0.25">
      <c r="J26" s="2">
        <v>17.003816663999999</v>
      </c>
      <c r="K26" s="2">
        <v>3.2899999979999999</v>
      </c>
      <c r="L26">
        <f>J26/K26</f>
        <v>5.1683333356646397</v>
      </c>
      <c r="O26">
        <v>0.57999999999999996</v>
      </c>
    </row>
    <row r="27" spans="2:15" x14ac:dyDescent="0.2">
      <c r="O27">
        <v>0.61</v>
      </c>
    </row>
    <row r="28" spans="2:15" x14ac:dyDescent="0.2">
      <c r="O28">
        <v>0.33</v>
      </c>
    </row>
    <row r="29" spans="2:15" x14ac:dyDescent="0.2">
      <c r="E29" t="s">
        <v>363</v>
      </c>
      <c r="F29" t="s">
        <v>364</v>
      </c>
      <c r="G29" t="s">
        <v>365</v>
      </c>
      <c r="O29">
        <v>0.65</v>
      </c>
    </row>
    <row r="30" spans="2:15" x14ac:dyDescent="0.2">
      <c r="B30" t="s">
        <v>366</v>
      </c>
      <c r="C30" t="s">
        <v>367</v>
      </c>
      <c r="D30" t="s">
        <v>368</v>
      </c>
      <c r="E30">
        <v>3.99</v>
      </c>
      <c r="F30">
        <v>3.03</v>
      </c>
      <c r="G30">
        <v>0.43</v>
      </c>
      <c r="O30">
        <v>0.69</v>
      </c>
    </row>
    <row r="31" spans="2:15" x14ac:dyDescent="0.2">
      <c r="B31" t="s">
        <v>357</v>
      </c>
      <c r="C31" t="s">
        <v>358</v>
      </c>
      <c r="D31" t="s">
        <v>359</v>
      </c>
      <c r="E31">
        <v>4.4000000000000004</v>
      </c>
      <c r="F31">
        <v>2.58</v>
      </c>
      <c r="G31">
        <v>0.37</v>
      </c>
      <c r="O31">
        <v>0.75</v>
      </c>
    </row>
    <row r="32" spans="2:15" x14ac:dyDescent="0.2">
      <c r="B32" t="s">
        <v>360</v>
      </c>
      <c r="C32" t="s">
        <v>361</v>
      </c>
      <c r="D32" t="s">
        <v>362</v>
      </c>
      <c r="E32">
        <v>5.26</v>
      </c>
      <c r="F32">
        <v>1.77</v>
      </c>
      <c r="G32">
        <v>0.25</v>
      </c>
      <c r="O32">
        <v>0.56999999999999995</v>
      </c>
    </row>
    <row r="33" spans="1:16" x14ac:dyDescent="0.2">
      <c r="O33">
        <f>SUM(O26:O32)/7</f>
        <v>0.59714285714285709</v>
      </c>
    </row>
    <row r="35" spans="1:16" x14ac:dyDescent="0.2">
      <c r="B35" t="s">
        <v>376</v>
      </c>
      <c r="E35" t="s">
        <v>374</v>
      </c>
      <c r="H35" t="s">
        <v>375</v>
      </c>
    </row>
    <row r="36" spans="1:16" x14ac:dyDescent="0.2">
      <c r="A36" t="s">
        <v>120</v>
      </c>
      <c r="B36">
        <v>3.4</v>
      </c>
      <c r="C36">
        <v>5.5</v>
      </c>
      <c r="D36">
        <v>5.4</v>
      </c>
      <c r="E36">
        <v>0.28000000000000003</v>
      </c>
      <c r="F36">
        <v>0.47</v>
      </c>
      <c r="G36">
        <v>0.66</v>
      </c>
    </row>
    <row r="37" spans="1:16" x14ac:dyDescent="0.2">
      <c r="A37" t="s">
        <v>121</v>
      </c>
      <c r="B37">
        <v>4.2</v>
      </c>
      <c r="C37">
        <v>5.2</v>
      </c>
      <c r="D37">
        <v>6.2</v>
      </c>
      <c r="E37">
        <v>0.54</v>
      </c>
      <c r="F37">
        <v>0.68</v>
      </c>
      <c r="G37">
        <v>0.82</v>
      </c>
    </row>
    <row r="38" spans="1:16" x14ac:dyDescent="0.2">
      <c r="A38" t="s">
        <v>122</v>
      </c>
      <c r="B38">
        <v>5</v>
      </c>
      <c r="C38">
        <v>6</v>
      </c>
      <c r="D38">
        <v>7</v>
      </c>
      <c r="E38">
        <v>0.65</v>
      </c>
      <c r="F38">
        <v>0.77</v>
      </c>
      <c r="G38">
        <v>0.88</v>
      </c>
    </row>
    <row r="39" spans="1:16" x14ac:dyDescent="0.2">
      <c r="B39">
        <f t="shared" ref="B39:G39" si="3">SUM(B36:B38)/3</f>
        <v>4.2</v>
      </c>
      <c r="C39">
        <f t="shared" si="3"/>
        <v>5.5666666666666664</v>
      </c>
      <c r="D39">
        <f t="shared" si="3"/>
        <v>6.2</v>
      </c>
      <c r="E39">
        <f t="shared" si="3"/>
        <v>0.49000000000000005</v>
      </c>
      <c r="F39">
        <f t="shared" si="3"/>
        <v>0.64</v>
      </c>
      <c r="G39">
        <f t="shared" si="3"/>
        <v>0.78666666666666663</v>
      </c>
    </row>
    <row r="45" spans="1:16" x14ac:dyDescent="0.2">
      <c r="A45" s="3" t="s">
        <v>97</v>
      </c>
      <c r="B45" s="3" t="s">
        <v>203</v>
      </c>
      <c r="C45" s="3" t="s">
        <v>204</v>
      </c>
      <c r="D45" s="3" t="s">
        <v>205</v>
      </c>
      <c r="E45" s="3" t="s">
        <v>206</v>
      </c>
      <c r="F45" s="3" t="s">
        <v>207</v>
      </c>
      <c r="G45" s="3" t="s">
        <v>208</v>
      </c>
      <c r="H45" s="3" t="s">
        <v>209</v>
      </c>
      <c r="I45" s="3" t="s">
        <v>210</v>
      </c>
      <c r="J45" s="3" t="s">
        <v>211</v>
      </c>
      <c r="K45" s="3" t="s">
        <v>212</v>
      </c>
      <c r="L45" s="3" t="s">
        <v>214</v>
      </c>
      <c r="M45" s="3" t="s">
        <v>213</v>
      </c>
      <c r="N45" s="40" t="s">
        <v>202</v>
      </c>
      <c r="O45" s="41"/>
      <c r="P45" s="42"/>
    </row>
    <row r="46" spans="1:16" x14ac:dyDescent="0.2">
      <c r="A46" s="4" t="s">
        <v>98</v>
      </c>
      <c r="B46" s="4" t="e">
        <f>#REF!*#REF!</f>
        <v>#REF!</v>
      </c>
      <c r="C46" s="4" t="e">
        <f>#REF!*#REF!</f>
        <v>#REF!</v>
      </c>
      <c r="D46" s="4" t="e">
        <f t="shared" ref="D46" si="4">#REF!*#REF!</f>
        <v>#REF!</v>
      </c>
      <c r="E46" s="4" t="e">
        <f>#REF!</f>
        <v>#REF!</v>
      </c>
      <c r="F46" s="4" t="e">
        <f t="shared" ref="F46" si="5">#REF!</f>
        <v>#REF!</v>
      </c>
      <c r="G46" s="4" t="e">
        <f t="shared" ref="G46" si="6">#REF!</f>
        <v>#REF!</v>
      </c>
      <c r="H46" s="4"/>
      <c r="I46" s="4"/>
      <c r="J46" s="4"/>
      <c r="K46" s="4"/>
      <c r="L46" s="4"/>
      <c r="M46" s="4"/>
      <c r="N46" s="4" t="e">
        <f>H46/K46</f>
        <v>#DIV/0!</v>
      </c>
      <c r="O46" s="4" t="e">
        <f t="shared" ref="O46:P51" si="7">I46/L46</f>
        <v>#DIV/0!</v>
      </c>
      <c r="P46" s="4" t="e">
        <f t="shared" si="7"/>
        <v>#DIV/0!</v>
      </c>
    </row>
    <row r="47" spans="1:16" x14ac:dyDescent="0.2">
      <c r="A47" s="4" t="s">
        <v>127</v>
      </c>
      <c r="B47" s="4" t="e">
        <f>#REF!*#REF!</f>
        <v>#REF!</v>
      </c>
      <c r="C47" s="4" t="e">
        <f t="shared" ref="C47" si="8">#REF!*#REF!</f>
        <v>#REF!</v>
      </c>
      <c r="D47" s="4" t="e">
        <f t="shared" ref="D47" si="9">#REF!*#REF!</f>
        <v>#REF!</v>
      </c>
      <c r="E47" s="4" t="e">
        <f>#REF!</f>
        <v>#REF!</v>
      </c>
      <c r="F47" s="4" t="e">
        <f t="shared" ref="F47" si="10">#REF!</f>
        <v>#REF!</v>
      </c>
      <c r="G47" s="4" t="e">
        <f t="shared" ref="G47" si="11">#REF!</f>
        <v>#REF!</v>
      </c>
      <c r="H47" s="4"/>
      <c r="I47" s="4"/>
      <c r="J47" s="4"/>
      <c r="K47" s="4"/>
      <c r="L47" s="4"/>
      <c r="M47" s="4"/>
      <c r="N47" s="4" t="e">
        <f t="shared" ref="N47:N51" si="12">H47/K47</f>
        <v>#DIV/0!</v>
      </c>
      <c r="O47" s="4" t="e">
        <f t="shared" si="7"/>
        <v>#DIV/0!</v>
      </c>
      <c r="P47" s="4" t="e">
        <f t="shared" si="7"/>
        <v>#DIV/0!</v>
      </c>
    </row>
    <row r="48" spans="1:16" x14ac:dyDescent="0.2">
      <c r="A48" s="4" t="s">
        <v>128</v>
      </c>
      <c r="B48" s="4" t="e">
        <f>#REF!*#REF!</f>
        <v>#REF!</v>
      </c>
      <c r="C48" s="4" t="e">
        <f t="shared" ref="C48" si="13">#REF!*#REF!</f>
        <v>#REF!</v>
      </c>
      <c r="D48" s="4" t="e">
        <f t="shared" ref="D48" si="14">#REF!*#REF!</f>
        <v>#REF!</v>
      </c>
      <c r="E48" s="4" t="e">
        <f>#REF!</f>
        <v>#REF!</v>
      </c>
      <c r="F48" s="4" t="e">
        <f t="shared" ref="F48" si="15">#REF!</f>
        <v>#REF!</v>
      </c>
      <c r="G48" s="4" t="e">
        <f t="shared" ref="G48" si="16">#REF!</f>
        <v>#REF!</v>
      </c>
      <c r="H48" s="4"/>
      <c r="I48" s="4"/>
      <c r="J48" s="4"/>
      <c r="K48" s="4"/>
      <c r="L48" s="4"/>
      <c r="M48" s="4"/>
      <c r="N48" s="4" t="e">
        <f t="shared" si="12"/>
        <v>#DIV/0!</v>
      </c>
      <c r="O48" s="4" t="e">
        <f t="shared" si="7"/>
        <v>#DIV/0!</v>
      </c>
      <c r="P48" s="4" t="e">
        <f t="shared" si="7"/>
        <v>#DIV/0!</v>
      </c>
    </row>
    <row r="49" spans="1:16" x14ac:dyDescent="0.2">
      <c r="A49" s="4" t="s">
        <v>129</v>
      </c>
      <c r="B49" s="4" t="e">
        <f>#REF!*#REF!</f>
        <v>#REF!</v>
      </c>
      <c r="C49" s="4" t="e">
        <f t="shared" ref="C49" si="17">#REF!*#REF!</f>
        <v>#REF!</v>
      </c>
      <c r="D49" s="4" t="e">
        <f t="shared" ref="D49" si="18">#REF!*#REF!</f>
        <v>#REF!</v>
      </c>
      <c r="E49" s="4" t="e">
        <f>#REF!</f>
        <v>#REF!</v>
      </c>
      <c r="F49" s="4" t="e">
        <f t="shared" ref="F49" si="19">#REF!</f>
        <v>#REF!</v>
      </c>
      <c r="G49" s="4" t="e">
        <f t="shared" ref="G49" si="20">#REF!</f>
        <v>#REF!</v>
      </c>
      <c r="H49" s="4"/>
      <c r="I49" s="4"/>
      <c r="J49" s="4"/>
      <c r="K49" s="4"/>
      <c r="L49" s="4"/>
      <c r="M49" s="4"/>
      <c r="N49" s="4" t="e">
        <f t="shared" si="12"/>
        <v>#DIV/0!</v>
      </c>
      <c r="O49" s="4" t="e">
        <f t="shared" si="7"/>
        <v>#DIV/0!</v>
      </c>
      <c r="P49" s="4" t="e">
        <f t="shared" si="7"/>
        <v>#DIV/0!</v>
      </c>
    </row>
    <row r="50" spans="1:16" x14ac:dyDescent="0.2">
      <c r="A50" s="4" t="s">
        <v>130</v>
      </c>
      <c r="B50" s="4">
        <f>B39*E39</f>
        <v>2.0580000000000003</v>
      </c>
      <c r="C50" s="4">
        <f t="shared" ref="C50:D50" si="21">C39*F39</f>
        <v>3.5626666666666664</v>
      </c>
      <c r="D50" s="4">
        <f t="shared" si="21"/>
        <v>4.8773333333333335</v>
      </c>
      <c r="E50">
        <v>1.4700000000000002</v>
      </c>
      <c r="F50">
        <v>1.92</v>
      </c>
      <c r="G50">
        <v>2.36</v>
      </c>
      <c r="H50" s="4">
        <v>55.56</v>
      </c>
      <c r="I50" s="4">
        <v>96.19</v>
      </c>
      <c r="J50" s="4">
        <v>131.68</v>
      </c>
      <c r="K50" s="4">
        <v>4.41</v>
      </c>
      <c r="L50" s="4">
        <v>5.76</v>
      </c>
      <c r="M50" s="4">
        <v>7.08</v>
      </c>
      <c r="N50" s="4">
        <f t="shared" si="12"/>
        <v>12.598639455782314</v>
      </c>
      <c r="O50" s="4">
        <f t="shared" si="7"/>
        <v>16.699652777777779</v>
      </c>
      <c r="P50" s="4">
        <f t="shared" si="7"/>
        <v>18.598870056497177</v>
      </c>
    </row>
    <row r="51" spans="1:16" x14ac:dyDescent="0.2">
      <c r="A51" s="4" t="s">
        <v>131</v>
      </c>
      <c r="B51" s="4" t="e">
        <f>#REF!*#REF!</f>
        <v>#REF!</v>
      </c>
      <c r="C51" s="4" t="e">
        <f t="shared" ref="C51" si="22">#REF!*#REF!</f>
        <v>#REF!</v>
      </c>
      <c r="D51" s="4" t="e">
        <f t="shared" ref="D51" si="23">#REF!*#REF!</f>
        <v>#REF!</v>
      </c>
      <c r="E51" s="4" t="e">
        <f>#REF!</f>
        <v>#REF!</v>
      </c>
      <c r="F51" s="4" t="e">
        <f t="shared" ref="F51" si="24">#REF!</f>
        <v>#REF!</v>
      </c>
      <c r="G51" s="4" t="e">
        <f t="shared" ref="G51" si="25">#REF!</f>
        <v>#REF!</v>
      </c>
      <c r="H51" s="4"/>
      <c r="I51" s="4"/>
      <c r="J51" s="4"/>
      <c r="K51" s="4"/>
      <c r="L51" s="4"/>
      <c r="M51" s="4"/>
      <c r="N51" s="4" t="e">
        <f t="shared" si="12"/>
        <v>#DIV/0!</v>
      </c>
      <c r="O51" s="4" t="e">
        <f t="shared" si="7"/>
        <v>#DIV/0!</v>
      </c>
      <c r="P51" s="4" t="e">
        <f t="shared" si="7"/>
        <v>#DIV/0!</v>
      </c>
    </row>
    <row r="55" spans="1:16" x14ac:dyDescent="0.2">
      <c r="B55" t="s">
        <v>220</v>
      </c>
      <c r="C55">
        <v>4.7969999999999997</v>
      </c>
      <c r="D55">
        <v>5.7439999999999998</v>
      </c>
      <c r="E55">
        <v>6.7030000000000003</v>
      </c>
    </row>
    <row r="57" spans="1:16" x14ac:dyDescent="0.2">
      <c r="B57" t="s">
        <v>415</v>
      </c>
      <c r="C57">
        <v>1</v>
      </c>
      <c r="D57">
        <v>1</v>
      </c>
      <c r="E57">
        <v>3</v>
      </c>
    </row>
    <row r="58" spans="1:16" x14ac:dyDescent="0.2">
      <c r="B58" t="s">
        <v>416</v>
      </c>
      <c r="C58">
        <v>1</v>
      </c>
      <c r="D58">
        <v>3</v>
      </c>
      <c r="E58">
        <v>5</v>
      </c>
    </row>
    <row r="59" spans="1:16" x14ac:dyDescent="0.2">
      <c r="B59" t="s">
        <v>417</v>
      </c>
      <c r="C59">
        <v>3</v>
      </c>
      <c r="D59">
        <v>5</v>
      </c>
      <c r="E59">
        <v>7</v>
      </c>
    </row>
    <row r="60" spans="1:16" x14ac:dyDescent="0.2">
      <c r="B60" t="s">
        <v>422</v>
      </c>
      <c r="C60">
        <v>5</v>
      </c>
      <c r="D60">
        <v>7</v>
      </c>
      <c r="E60">
        <v>9</v>
      </c>
    </row>
    <row r="61" spans="1:16" x14ac:dyDescent="0.2">
      <c r="B61" t="s">
        <v>419</v>
      </c>
      <c r="C61">
        <v>7</v>
      </c>
      <c r="D61">
        <v>9</v>
      </c>
      <c r="E61">
        <v>9</v>
      </c>
    </row>
  </sheetData>
  <mergeCells count="1">
    <mergeCell ref="N45:P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Identitas</vt:lpstr>
      <vt:lpstr>RAW DATA</vt:lpstr>
      <vt:lpstr>LRF 1</vt:lpstr>
      <vt:lpstr>LRF 2</vt:lpstr>
      <vt:lpstr>LRF 3</vt:lpstr>
      <vt:lpstr>LRF 4</vt:lpstr>
      <vt:lpstr>LRF 5</vt:lpstr>
      <vt:lpstr>LRF 6</vt:lpstr>
      <vt:lpstr>Readiness Level</vt:lpstr>
      <vt:lpstr>FPIS FNIS Cci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Katherina Adisaputro</dc:creator>
  <cp:lastModifiedBy>Katherina Adisaputro</cp:lastModifiedBy>
  <dcterms:created xsi:type="dcterms:W3CDTF">2020-06-10T08:49:51Z</dcterms:created>
  <dcterms:modified xsi:type="dcterms:W3CDTF">2020-06-30T14:20:02Z</dcterms:modified>
</cp:coreProperties>
</file>