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S2\Metodologi Penelitian\Tesis_Erika\new tesis\Bismillah\Jurnal\perbaikan jurnal\"/>
    </mc:Choice>
  </mc:AlternateContent>
  <xr:revisionPtr revIDLastSave="0" documentId="13_ncr:1_{1EC6DFE7-25D8-4A70-8BCA-D8BD0ACD815E}" xr6:coauthVersionLast="47" xr6:coauthVersionMax="47" xr10:uidLastSave="{00000000-0000-0000-0000-000000000000}"/>
  <bookViews>
    <workbookView xWindow="-110" yWindow="-110" windowWidth="19420" windowHeight="11500" activeTab="1" xr2:uid="{A4C81D38-5BBC-4C2E-8E88-2471D9A53CBA}"/>
  </bookViews>
  <sheets>
    <sheet name="Questions" sheetId="2" r:id="rId1"/>
    <sheet name="Efficiency"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9" i="1" l="1"/>
  <c r="U40" i="1" s="1"/>
  <c r="T39" i="1"/>
  <c r="T40" i="1" s="1"/>
  <c r="S39" i="1"/>
  <c r="S40" i="1" s="1"/>
  <c r="R39" i="1"/>
  <c r="Q39" i="1"/>
  <c r="Q40" i="1" s="1"/>
  <c r="P39" i="1"/>
  <c r="P40" i="1" s="1"/>
  <c r="O39" i="1"/>
  <c r="O40" i="1" s="1"/>
  <c r="N39" i="1"/>
  <c r="M39" i="1"/>
  <c r="M40" i="1" s="1"/>
  <c r="L39" i="1"/>
  <c r="L40" i="1" s="1"/>
  <c r="K39" i="1"/>
  <c r="K40" i="1" s="1"/>
  <c r="J39" i="1"/>
  <c r="I39" i="1"/>
  <c r="I40" i="1" s="1"/>
  <c r="H39" i="1"/>
  <c r="H40" i="1" s="1"/>
  <c r="G39" i="1"/>
  <c r="F39" i="1"/>
  <c r="F40" i="1" s="1"/>
  <c r="E39" i="1"/>
  <c r="E40" i="1" s="1"/>
  <c r="D39" i="1"/>
  <c r="D40" i="1" s="1"/>
  <c r="C39" i="1"/>
  <c r="C40" i="1" s="1"/>
  <c r="B39" i="1"/>
  <c r="N41" i="1" l="1"/>
  <c r="N42" i="1" s="1"/>
  <c r="B41" i="1"/>
  <c r="J41" i="1"/>
  <c r="J42" i="1" s="1"/>
  <c r="R41" i="1"/>
  <c r="R42" i="1" s="1"/>
  <c r="N40" i="1"/>
  <c r="F41" i="1"/>
  <c r="F42" i="1" s="1"/>
  <c r="B42" i="1"/>
  <c r="B40" i="1"/>
  <c r="J40" i="1"/>
  <c r="R40" i="1"/>
  <c r="G40" i="1"/>
  <c r="B43" i="1" l="1"/>
  <c r="B44" i="1" s="1"/>
</calcChain>
</file>

<file path=xl/sharedStrings.xml><?xml version="1.0" encoding="utf-8"?>
<sst xmlns="http://schemas.openxmlformats.org/spreadsheetml/2006/main" count="102" uniqueCount="77">
  <si>
    <t>P1</t>
  </si>
  <si>
    <t>P2</t>
  </si>
  <si>
    <t>P3</t>
  </si>
  <si>
    <t>P4</t>
  </si>
  <si>
    <t>P5</t>
  </si>
  <si>
    <t>P6</t>
  </si>
  <si>
    <t>P7</t>
  </si>
  <si>
    <t>P8</t>
  </si>
  <si>
    <t>P9</t>
  </si>
  <si>
    <t>P10</t>
  </si>
  <si>
    <t>P11</t>
  </si>
  <si>
    <t>P12</t>
  </si>
  <si>
    <t>P13</t>
  </si>
  <si>
    <t>P14</t>
  </si>
  <si>
    <t>P15</t>
  </si>
  <si>
    <t>P16</t>
  </si>
  <si>
    <t>P17</t>
  </si>
  <si>
    <t>P18</t>
  </si>
  <si>
    <t>P19</t>
  </si>
  <si>
    <t>P20</t>
  </si>
  <si>
    <t>Respondent</t>
  </si>
  <si>
    <t>TOTAL</t>
  </si>
  <si>
    <t>Efficiency</t>
  </si>
  <si>
    <t>Dimention Total</t>
  </si>
  <si>
    <t>Dimention Efficiency</t>
  </si>
  <si>
    <t>GRAND TOTAL</t>
  </si>
  <si>
    <t>GRAND EFFICIENCY</t>
  </si>
  <si>
    <t>Appropriate Policy</t>
  </si>
  <si>
    <t>Appropriate Process</t>
  </si>
  <si>
    <t>Appropriate Targeted</t>
  </si>
  <si>
    <t>Environmentally Appropriate</t>
  </si>
  <si>
    <t>Appropriate Implementation</t>
  </si>
  <si>
    <t>Questions</t>
  </si>
  <si>
    <t>Dimensions</t>
  </si>
  <si>
    <t>Indicators</t>
  </si>
  <si>
    <r>
      <t>-</t>
    </r>
    <r>
      <rPr>
        <sz val="7"/>
        <color rgb="FF000000"/>
        <rFont val="Times New Roman"/>
        <family val="1"/>
      </rPr>
      <t xml:space="preserve">  </t>
    </r>
    <r>
      <rPr>
        <sz val="10"/>
        <color rgb="FF000000"/>
        <rFont val="Constantia"/>
        <family val="1"/>
      </rPr>
      <t>Environmental effectiveness and water efficiency</t>
    </r>
  </si>
  <si>
    <r>
      <t>-</t>
    </r>
    <r>
      <rPr>
        <sz val="7"/>
        <color rgb="FF000000"/>
        <rFont val="Times New Roman"/>
        <family val="1"/>
      </rPr>
      <t xml:space="preserve">  </t>
    </r>
    <r>
      <rPr>
        <sz val="10"/>
        <color rgb="FF000000"/>
        <rFont val="Constantia"/>
        <family val="1"/>
      </rPr>
      <t>Quality of studies and technical databases</t>
    </r>
  </si>
  <si>
    <r>
      <t>-</t>
    </r>
    <r>
      <rPr>
        <sz val="7"/>
        <color rgb="FF000000"/>
        <rFont val="Times New Roman"/>
        <family val="1"/>
      </rPr>
      <t xml:space="preserve">  </t>
    </r>
    <r>
      <rPr>
        <sz val="10"/>
        <color rgb="FF000000"/>
        <rFont val="Constantia"/>
        <family val="1"/>
      </rPr>
      <t>Policy adaptability to regional variations and business types</t>
    </r>
  </si>
  <si>
    <r>
      <t>-</t>
    </r>
    <r>
      <rPr>
        <sz val="7"/>
        <color rgb="FF000000"/>
        <rFont val="Times New Roman"/>
        <family val="1"/>
      </rPr>
      <t xml:space="preserve">  </t>
    </r>
    <r>
      <rPr>
        <sz val="10"/>
        <color rgb="FF000000"/>
        <rFont val="Constantia"/>
        <family val="1"/>
      </rPr>
      <t>Regulatory compliance</t>
    </r>
  </si>
  <si>
    <r>
      <t>-</t>
    </r>
    <r>
      <rPr>
        <sz val="7"/>
        <color rgb="FF000000"/>
        <rFont val="Times New Roman"/>
        <family val="1"/>
      </rPr>
      <t xml:space="preserve">  </t>
    </r>
    <r>
      <rPr>
        <sz val="10"/>
        <color rgb="FF000000"/>
        <rFont val="Constantia"/>
        <family val="1"/>
      </rPr>
      <t xml:space="preserve"> Technical approval for wastewater utilization for land application is appropriate and beneficial for addressing water pollution issues (e.g., businesses can conserve clean water for irrigation activities);</t>
    </r>
  </si>
  <si>
    <r>
      <t>-</t>
    </r>
    <r>
      <rPr>
        <sz val="7"/>
        <color rgb="FF000000"/>
        <rFont val="Times New Roman"/>
        <family val="1"/>
      </rPr>
      <t xml:space="preserve">  </t>
    </r>
    <r>
      <rPr>
        <sz val="10"/>
        <color rgb="FF000000"/>
        <rFont val="Constantia"/>
        <family val="1"/>
      </rPr>
      <t>Technical approval for wastewater utilization for land application is based on adequate data and technical studies and is adapted to current conditions;</t>
    </r>
  </si>
  <si>
    <r>
      <t>-</t>
    </r>
    <r>
      <rPr>
        <sz val="7"/>
        <color rgb="FF000000"/>
        <rFont val="Times New Roman"/>
        <family val="1"/>
      </rPr>
      <t xml:space="preserve">  </t>
    </r>
    <r>
      <rPr>
        <sz val="10"/>
        <color rgb="FF000000"/>
        <rFont val="Constantia"/>
        <family val="1"/>
      </rPr>
      <t>Technical approval for wastewater utilization for land application can be adapted to regional conditions and different business types (e.g., can be seen from the calculation of wastewater dosage based on rainfall in each region, soil conditions if wastewater is used for irrigation);</t>
    </r>
  </si>
  <si>
    <r>
      <t>-</t>
    </r>
    <r>
      <rPr>
        <sz val="7"/>
        <color rgb="FF000000"/>
        <rFont val="Times New Roman"/>
        <family val="1"/>
      </rPr>
      <t xml:space="preserve">  </t>
    </r>
    <r>
      <rPr>
        <sz val="10"/>
        <color rgb="FF000000"/>
        <rFont val="Constantia"/>
        <family val="1"/>
      </rPr>
      <t>The technical approval policy for wastewater utilization for land application complies with the provisions of the Minister of Environment Regulation Number 5 of 2021.</t>
    </r>
  </si>
  <si>
    <r>
      <t>-</t>
    </r>
    <r>
      <rPr>
        <sz val="7"/>
        <color rgb="FF000000"/>
        <rFont val="Times New Roman"/>
        <family val="1"/>
      </rPr>
      <t xml:space="preserve">  </t>
    </r>
    <r>
      <rPr>
        <sz val="10"/>
        <color rgb="FF000000"/>
        <rFont val="Constantia"/>
        <family val="1"/>
      </rPr>
      <t>Transparency and Clarity of Licensing Mechanisms</t>
    </r>
  </si>
  <si>
    <r>
      <t>-</t>
    </r>
    <r>
      <rPr>
        <sz val="7"/>
        <color rgb="FF000000"/>
        <rFont val="Times New Roman"/>
        <family val="1"/>
      </rPr>
      <t xml:space="preserve">  </t>
    </r>
    <r>
      <rPr>
        <sz val="10"/>
        <color rgb="FF000000"/>
        <rFont val="Constantia"/>
        <family val="1"/>
      </rPr>
      <t>Compliance with Standard Operating Procedures (SOPs)</t>
    </r>
  </si>
  <si>
    <r>
      <t>-</t>
    </r>
    <r>
      <rPr>
        <sz val="7"/>
        <color rgb="FF000000"/>
        <rFont val="Times New Roman"/>
        <family val="1"/>
      </rPr>
      <t xml:space="preserve">  </t>
    </r>
    <r>
      <rPr>
        <sz val="10"/>
        <color rgb="FF000000"/>
        <rFont val="Constantia"/>
        <family val="1"/>
      </rPr>
      <t>Quality of Communication and Coordination</t>
    </r>
  </si>
  <si>
    <r>
      <t>-</t>
    </r>
    <r>
      <rPr>
        <sz val="7"/>
        <color rgb="FF000000"/>
        <rFont val="Times New Roman"/>
        <family val="1"/>
      </rPr>
      <t xml:space="preserve">  </t>
    </r>
    <r>
      <rPr>
        <sz val="10"/>
        <color rgb="FF000000"/>
        <rFont val="Constantia"/>
        <family val="1"/>
      </rPr>
      <t>Compliance with Wastewater Quality Standards</t>
    </r>
  </si>
  <si>
    <r>
      <t>-</t>
    </r>
    <r>
      <rPr>
        <sz val="7"/>
        <color rgb="FF000000"/>
        <rFont val="Times New Roman"/>
        <family val="1"/>
      </rPr>
      <t xml:space="preserve">  </t>
    </r>
    <r>
      <rPr>
        <sz val="10"/>
        <color rgb="FF000000"/>
        <rFont val="Constantia"/>
        <family val="1"/>
      </rPr>
      <t>The mechanism for issuing technical approvals for wastewater utilization for land application is clear, transparent, and easy to understand for business actors;</t>
    </r>
  </si>
  <si>
    <r>
      <t>-</t>
    </r>
    <r>
      <rPr>
        <sz val="7"/>
        <color rgb="FF000000"/>
        <rFont val="Times New Roman"/>
        <family val="1"/>
      </rPr>
      <t xml:space="preserve">  </t>
    </r>
    <r>
      <rPr>
        <sz val="10"/>
        <color rgb="FF000000"/>
        <rFont val="Constantia"/>
        <family val="1"/>
      </rPr>
      <t>The process for submitting, reviewing, and discussing technical documents is carried out in accordance with SOPs;</t>
    </r>
  </si>
  <si>
    <r>
      <t>-</t>
    </r>
    <r>
      <rPr>
        <sz val="7"/>
        <color rgb="FF000000"/>
        <rFont val="Times New Roman"/>
        <family val="1"/>
      </rPr>
      <t xml:space="preserve">  </t>
    </r>
    <r>
      <rPr>
        <sz val="10"/>
        <color rgb="FF000000"/>
        <rFont val="Constantia"/>
        <family val="1"/>
      </rPr>
      <t>Communication and cooperation between business actors and the East Java Provincial Environmental Agency in the technical approval process for wastewater utilization for land application is effective and responsive;</t>
    </r>
  </si>
  <si>
    <r>
      <t>-</t>
    </r>
    <r>
      <rPr>
        <sz val="7"/>
        <color rgb="FF000000"/>
        <rFont val="Times New Roman"/>
        <family val="1"/>
      </rPr>
      <t xml:space="preserve">  </t>
    </r>
    <r>
      <rPr>
        <sz val="10"/>
        <color rgb="FF000000"/>
        <rFont val="Constantia"/>
        <family val="1"/>
      </rPr>
      <t>The application of wastewater quality standards is in accordance with the type of activity and applicable regulatory provisions (National Quality Standard References, such as the Ministry of Environment's Wastewater Quality Standard Directive for Watering Activities, Regulation of the Minister of Environment and Forestry Number 5 of 2014, and Regulation of the Minister of Environment and Forestry Number 68 of 2016)</t>
    </r>
  </si>
  <si>
    <t>Targeted</t>
  </si>
  <si>
    <r>
      <t>-</t>
    </r>
    <r>
      <rPr>
        <sz val="7"/>
        <color rgb="FF000000"/>
        <rFont val="Times New Roman"/>
        <family val="1"/>
      </rPr>
      <t xml:space="preserve">  </t>
    </r>
    <r>
      <rPr>
        <sz val="10"/>
        <color rgb="FF000000"/>
        <rFont val="Constantia"/>
        <family val="1"/>
      </rPr>
      <t>Policy relevance to business producing liquid waste</t>
    </r>
  </si>
  <si>
    <r>
      <t>-</t>
    </r>
    <r>
      <rPr>
        <sz val="7"/>
        <color rgb="FF000000"/>
        <rFont val="Times New Roman"/>
        <family val="1"/>
      </rPr>
      <t xml:space="preserve">  </t>
    </r>
    <r>
      <rPr>
        <sz val="10"/>
        <color rgb="FF000000"/>
        <rFont val="Constantia"/>
        <family val="1"/>
      </rPr>
      <t>Environmental and operational benefits compared to discharge into water bodies</t>
    </r>
  </si>
  <si>
    <r>
      <t>-</t>
    </r>
    <r>
      <rPr>
        <sz val="7"/>
        <color rgb="FF000000"/>
        <rFont val="Times New Roman"/>
        <family val="1"/>
      </rPr>
      <t xml:space="preserve">  </t>
    </r>
    <r>
      <rPr>
        <sz val="10"/>
        <color rgb="FF000000"/>
        <rFont val="Constantia"/>
        <family val="1"/>
      </rPr>
      <t>Business commitment to waste management</t>
    </r>
  </si>
  <si>
    <r>
      <t>-</t>
    </r>
    <r>
      <rPr>
        <sz val="7"/>
        <color rgb="FF000000"/>
        <rFont val="Times New Roman"/>
        <family val="1"/>
      </rPr>
      <t xml:space="preserve">  </t>
    </r>
    <r>
      <rPr>
        <sz val="10"/>
        <color rgb="FF000000"/>
        <rFont val="Constantia"/>
        <family val="1"/>
      </rPr>
      <t>Perception of policy fairness for all business scales</t>
    </r>
  </si>
  <si>
    <r>
      <t>-</t>
    </r>
    <r>
      <rPr>
        <sz val="7"/>
        <color rgb="FF000000"/>
        <rFont val="Times New Roman"/>
        <family val="1"/>
      </rPr>
      <t xml:space="preserve">  </t>
    </r>
    <r>
      <rPr>
        <sz val="10"/>
        <color rgb="FF000000"/>
        <rFont val="Constantia"/>
        <family val="1"/>
      </rPr>
      <t xml:space="preserve"> Technical approval for wastewater utilization for land application targets businesses that have the potential to generate significant amounts of liquid waste (do companies agree to the technical limitations imposed by the wastewater discharge);</t>
    </r>
  </si>
  <si>
    <r>
      <t>-</t>
    </r>
    <r>
      <rPr>
        <sz val="7"/>
        <color rgb="FF000000"/>
        <rFont val="Times New Roman"/>
        <family val="1"/>
      </rPr>
      <t xml:space="preserve">  </t>
    </r>
    <r>
      <rPr>
        <sz val="10"/>
        <color rgb="FF000000"/>
        <rFont val="Constantia"/>
        <family val="1"/>
      </rPr>
      <t>The policy on technical approval for wastewater utilization for land application is more beneficial than discharge into water bodies;</t>
    </r>
  </si>
  <si>
    <r>
      <t>-</t>
    </r>
    <r>
      <rPr>
        <sz val="7"/>
        <color rgb="FF000000"/>
        <rFont val="Times New Roman"/>
        <family val="1"/>
      </rPr>
      <t xml:space="preserve">  </t>
    </r>
    <r>
      <rPr>
        <sz val="10"/>
        <color rgb="FF000000"/>
        <rFont val="Constantia"/>
        <family val="1"/>
      </rPr>
      <t>Technical approval for wastewater utilization for land application encourages businesses to be more committed to waste management;</t>
    </r>
  </si>
  <si>
    <r>
      <t>-</t>
    </r>
    <r>
      <rPr>
        <sz val="7"/>
        <color rgb="FF000000"/>
        <rFont val="Times New Roman"/>
        <family val="1"/>
      </rPr>
      <t xml:space="preserve">  </t>
    </r>
    <r>
      <rPr>
        <sz val="10"/>
        <color rgb="FF000000"/>
        <rFont val="Constantia"/>
        <family val="1"/>
      </rPr>
      <t>The rules in the technical approval for wastewater utilization for land application are perceived as fair for small, medium, and large businesses.</t>
    </r>
  </si>
  <si>
    <r>
      <t>-</t>
    </r>
    <r>
      <rPr>
        <sz val="7"/>
        <color rgb="FF000000"/>
        <rFont val="Times New Roman"/>
        <family val="1"/>
      </rPr>
      <t xml:space="preserve">  </t>
    </r>
    <r>
      <rPr>
        <sz val="10"/>
        <color rgb="FF000000"/>
        <rFont val="Constantia"/>
        <family val="1"/>
      </rPr>
      <t>Reducing the impact of water pollution</t>
    </r>
  </si>
  <si>
    <r>
      <t>-</t>
    </r>
    <r>
      <rPr>
        <sz val="7"/>
        <color rgb="FF000000"/>
        <rFont val="Times New Roman"/>
        <family val="1"/>
      </rPr>
      <t xml:space="preserve">  </t>
    </r>
    <r>
      <rPr>
        <sz val="10"/>
        <color rgb="FF000000"/>
        <rFont val="Constantia"/>
        <family val="1"/>
      </rPr>
      <t>Improving wastewater quality</t>
    </r>
  </si>
  <si>
    <r>
      <t>-</t>
    </r>
    <r>
      <rPr>
        <sz val="7"/>
        <color rgb="FF000000"/>
        <rFont val="Times New Roman"/>
        <family val="1"/>
      </rPr>
      <t xml:space="preserve">  </t>
    </r>
    <r>
      <rPr>
        <sz val="10"/>
        <color rgb="FF000000"/>
        <rFont val="Constantia"/>
        <family val="1"/>
      </rPr>
      <t>Adopting environmentally friendly technologies</t>
    </r>
  </si>
  <si>
    <r>
      <t>-</t>
    </r>
    <r>
      <rPr>
        <sz val="7"/>
        <color rgb="FF000000"/>
        <rFont val="Times New Roman"/>
        <family val="1"/>
      </rPr>
      <t xml:space="preserve">  </t>
    </r>
    <r>
      <rPr>
        <sz val="10"/>
        <color rgb="FF000000"/>
        <rFont val="Constantia"/>
        <family val="1"/>
      </rPr>
      <t>Increasing environmental awareness and commitment</t>
    </r>
  </si>
  <si>
    <r>
      <t>-</t>
    </r>
    <r>
      <rPr>
        <sz val="7"/>
        <color rgb="FF000000"/>
        <rFont val="Times New Roman"/>
        <family val="1"/>
      </rPr>
      <t xml:space="preserve">  </t>
    </r>
    <r>
      <rPr>
        <sz val="10"/>
        <color rgb="FF000000"/>
        <rFont val="Constantia"/>
        <family val="1"/>
      </rPr>
      <t>Implementing technical approval for wastewater utilization for land application significantly contributes to reducing water pollution;</t>
    </r>
  </si>
  <si>
    <r>
      <t>-</t>
    </r>
    <r>
      <rPr>
        <sz val="7"/>
        <color rgb="FF000000"/>
        <rFont val="Times New Roman"/>
        <family val="1"/>
      </rPr>
      <t xml:space="preserve">  </t>
    </r>
    <r>
      <rPr>
        <sz val="10"/>
        <color rgb="FF000000"/>
        <rFont val="Constantia"/>
        <family val="1"/>
      </rPr>
      <t>After implementing technical approval for wastewater utilization for land application, wastewater quality improves (meets quality standards; if not, state the parameters that do not meet them)</t>
    </r>
  </si>
  <si>
    <r>
      <t>-</t>
    </r>
    <r>
      <rPr>
        <sz val="7"/>
        <color rgb="FF000000"/>
        <rFont val="Times New Roman"/>
        <family val="1"/>
      </rPr>
      <t xml:space="preserve">  </t>
    </r>
    <r>
      <rPr>
        <sz val="10"/>
        <color rgb="FF000000"/>
        <rFont val="Constantia"/>
        <family val="1"/>
      </rPr>
      <t>Technical approval for wastewater utilization for land application encourages the use of environmentally friendly technologies appropriate to business conditions;</t>
    </r>
  </si>
  <si>
    <r>
      <t>-</t>
    </r>
    <r>
      <rPr>
        <sz val="7"/>
        <color rgb="FF000000"/>
        <rFont val="Times New Roman"/>
        <family val="1"/>
      </rPr>
      <t xml:space="preserve">  </t>
    </r>
    <r>
      <rPr>
        <sz val="10"/>
        <color rgb="FF000000"/>
        <rFont val="Constantia"/>
        <family val="1"/>
      </rPr>
      <t>Technical approval for wastewater utilization for land application encourages business actors to be more concerned about environmental management.</t>
    </r>
  </si>
  <si>
    <r>
      <t>-</t>
    </r>
    <r>
      <rPr>
        <sz val="7"/>
        <color rgb="FF000000"/>
        <rFont val="Times New Roman"/>
        <family val="1"/>
      </rPr>
      <t xml:space="preserve">  </t>
    </r>
    <r>
      <rPr>
        <sz val="10"/>
        <color rgb="FF000000"/>
        <rFont val="Constantia"/>
        <family val="1"/>
      </rPr>
      <t>Quality of technical assistance provided by the Provincial Environmental Agency</t>
    </r>
  </si>
  <si>
    <r>
      <t>-</t>
    </r>
    <r>
      <rPr>
        <sz val="7"/>
        <color rgb="FF000000"/>
        <rFont val="Times New Roman"/>
        <family val="1"/>
      </rPr>
      <t xml:space="preserve">  </t>
    </r>
    <r>
      <rPr>
        <sz val="10"/>
        <color rgb="FF000000"/>
        <rFont val="Constantia"/>
        <family val="1"/>
      </rPr>
      <t>Responsibility and resolution of obstacles</t>
    </r>
  </si>
  <si>
    <r>
      <t>-</t>
    </r>
    <r>
      <rPr>
        <sz val="7"/>
        <color rgb="FF000000"/>
        <rFont val="Times New Roman"/>
        <family val="1"/>
      </rPr>
      <t xml:space="preserve">  </t>
    </r>
    <r>
      <rPr>
        <sz val="10"/>
        <color rgb="FF000000"/>
        <rFont val="Constantia"/>
        <family val="1"/>
      </rPr>
      <t>Consistency of supervision and evaluation</t>
    </r>
  </si>
  <si>
    <r>
      <t>-</t>
    </r>
    <r>
      <rPr>
        <sz val="7"/>
        <color rgb="FF000000"/>
        <rFont val="Times New Roman"/>
        <family val="1"/>
      </rPr>
      <t xml:space="preserve">  </t>
    </r>
    <r>
      <rPr>
        <sz val="10"/>
        <color rgb="FF000000"/>
        <rFont val="Constantia"/>
        <family val="1"/>
      </rPr>
      <t>Participation of business actors and consultants in technical approvals for wastewater utilization</t>
    </r>
  </si>
  <si>
    <r>
      <t>-</t>
    </r>
    <r>
      <rPr>
        <sz val="7"/>
        <color rgb="FF000000"/>
        <rFont val="Times New Roman"/>
        <family val="1"/>
      </rPr>
      <t xml:space="preserve">  </t>
    </r>
    <r>
      <rPr>
        <sz val="10"/>
        <color rgb="FF000000"/>
        <rFont val="Constantia"/>
        <family val="1"/>
      </rPr>
      <t>The East Java Provincial Environmental Agency (DLH) provides adequate technical assistance regarding the implementation of technical approvals for wastewater utilization for land application;</t>
    </r>
  </si>
  <si>
    <r>
      <t>-</t>
    </r>
    <r>
      <rPr>
        <sz val="7"/>
        <color rgb="FF000000"/>
        <rFont val="Times New Roman"/>
        <family val="1"/>
      </rPr>
      <t xml:space="preserve">  </t>
    </r>
    <r>
      <rPr>
        <sz val="10"/>
        <color rgb="FF000000"/>
        <rFont val="Constantia"/>
        <family val="1"/>
      </rPr>
      <t>The East Java Provincial Environmental Agency (DLH) is responsive and provides solutions to obstacles faced by business actors in implementing technical permits for wastewater utilization for land application;</t>
    </r>
  </si>
  <si>
    <r>
      <t>-</t>
    </r>
    <r>
      <rPr>
        <sz val="7"/>
        <color rgb="FF000000"/>
        <rFont val="Times New Roman"/>
        <family val="1"/>
      </rPr>
      <t xml:space="preserve">  </t>
    </r>
    <r>
      <rPr>
        <sz val="10"/>
        <color rgb="FF000000"/>
        <rFont val="Constantia"/>
        <family val="1"/>
      </rPr>
      <t>Monitoring and evaluation of the implementation of technical permits for wastewater utilization for land application are carried out routinely and on a scheduled basis;</t>
    </r>
  </si>
  <si>
    <r>
      <t>-</t>
    </r>
    <r>
      <rPr>
        <sz val="7"/>
        <color rgb="FF000000"/>
        <rFont val="Times New Roman"/>
        <family val="1"/>
      </rPr>
      <t xml:space="preserve">  </t>
    </r>
    <r>
      <rPr>
        <sz val="10"/>
        <color rgb="FF000000"/>
        <rFont val="Constantia"/>
        <family val="1"/>
      </rPr>
      <t>Preparation of technical approvals for wastewater utilization for land application involves business actors and consultants, so that the results are more in line with field conditions;  </t>
    </r>
  </si>
  <si>
    <t>Question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</si>
</sst>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rgb="FF434343"/>
      <name val="Roboto"/>
    </font>
    <font>
      <b/>
      <sz val="10"/>
      <color rgb="FF000000"/>
      <name val="Constantia"/>
      <family val="1"/>
    </font>
    <font>
      <sz val="10"/>
      <color theme="1"/>
      <name val="Constantia"/>
      <family val="1"/>
    </font>
    <font>
      <sz val="10"/>
      <color rgb="FF000000"/>
      <name val="Constantia"/>
      <family val="1"/>
    </font>
    <font>
      <sz val="10"/>
      <color rgb="FF000000"/>
      <name val="Arial"/>
      <family val="2"/>
    </font>
    <font>
      <sz val="7"/>
      <color rgb="FF000000"/>
      <name val="Times New Roman"/>
      <family val="1"/>
    </font>
    <font>
      <sz val="8"/>
      <color theme="1"/>
      <name val="Calibri"/>
      <family val="2"/>
      <scheme val="minor"/>
    </font>
  </fonts>
  <fills count="21">
    <fill>
      <patternFill patternType="none"/>
    </fill>
    <fill>
      <patternFill patternType="gray125"/>
    </fill>
    <fill>
      <patternFill patternType="solid">
        <fgColor theme="5" tint="0.39997558519241921"/>
        <bgColor rgb="FFF8F9FA"/>
      </patternFill>
    </fill>
    <fill>
      <patternFill patternType="solid">
        <fgColor theme="7" tint="0.59999389629810485"/>
        <bgColor rgb="FFF8F9FA"/>
      </patternFill>
    </fill>
    <fill>
      <patternFill patternType="solid">
        <fgColor theme="9" tint="0.39997558519241921"/>
        <bgColor rgb="FFF8F9FA"/>
      </patternFill>
    </fill>
    <fill>
      <patternFill patternType="solid">
        <fgColor theme="8" tint="0.39997558519241921"/>
        <bgColor rgb="FFF8F9FA"/>
      </patternFill>
    </fill>
    <fill>
      <patternFill patternType="solid">
        <fgColor theme="4" tint="0.39997558519241921"/>
        <bgColor rgb="FFF8F9FA"/>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4"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50">
    <xf numFmtId="0" fontId="0" fillId="0" borderId="0" xfId="0"/>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4" fillId="7" borderId="3" xfId="0" applyFont="1" applyFill="1" applyBorder="1" applyAlignment="1">
      <alignment horizontal="right" vertical="center" wrapText="1"/>
    </xf>
    <xf numFmtId="0" fontId="4" fillId="7" borderId="1" xfId="0" applyFont="1" applyFill="1" applyBorder="1" applyAlignment="1">
      <alignment horizontal="right" vertical="center" wrapText="1"/>
    </xf>
    <xf numFmtId="0" fontId="4" fillId="8" borderId="1" xfId="0" applyFont="1" applyFill="1" applyBorder="1" applyAlignment="1">
      <alignment horizontal="right" vertical="center" wrapText="1"/>
    </xf>
    <xf numFmtId="0" fontId="2" fillId="9" borderId="1" xfId="0" applyFont="1" applyFill="1" applyBorder="1" applyAlignment="1">
      <alignment vertical="center" wrapText="1"/>
    </xf>
    <xf numFmtId="0" fontId="0" fillId="9" borderId="1" xfId="0" applyFill="1" applyBorder="1" applyAlignment="1">
      <alignment vertical="center" wrapText="1"/>
    </xf>
    <xf numFmtId="0" fontId="4" fillId="10" borderId="1" xfId="0" applyFont="1" applyFill="1" applyBorder="1" applyAlignment="1">
      <alignment horizontal="right" vertical="center" wrapText="1"/>
    </xf>
    <xf numFmtId="0" fontId="4" fillId="11" borderId="1" xfId="0" applyFont="1" applyFill="1" applyBorder="1" applyAlignment="1">
      <alignment horizontal="right" vertical="center" wrapText="1"/>
    </xf>
    <xf numFmtId="0" fontId="4" fillId="11" borderId="2" xfId="0" applyFont="1" applyFill="1" applyBorder="1" applyAlignment="1">
      <alignment horizontal="right" vertical="center" wrapText="1"/>
    </xf>
    <xf numFmtId="0" fontId="0" fillId="12" borderId="1" xfId="0" applyFill="1" applyBorder="1"/>
    <xf numFmtId="164" fontId="0" fillId="12" borderId="1" xfId="1" applyNumberFormat="1" applyFont="1" applyFill="1" applyBorder="1"/>
    <xf numFmtId="0" fontId="0" fillId="12" borderId="1" xfId="0" applyFill="1" applyBorder="1" applyAlignment="1">
      <alignment horizontal="center"/>
    </xf>
    <xf numFmtId="0" fontId="0" fillId="12" borderId="3" xfId="0" applyFill="1" applyBorder="1"/>
    <xf numFmtId="164" fontId="0" fillId="12" borderId="3" xfId="1" applyNumberFormat="1" applyFont="1" applyFill="1" applyBorder="1"/>
    <xf numFmtId="0" fontId="2" fillId="12" borderId="1" xfId="0" applyFont="1" applyFill="1" applyBorder="1"/>
    <xf numFmtId="0" fontId="2" fillId="13" borderId="1" xfId="0" applyFont="1" applyFill="1" applyBorder="1"/>
    <xf numFmtId="0" fontId="10" fillId="0" borderId="0" xfId="0" applyFont="1" applyAlignment="1">
      <alignment vertical="center"/>
    </xf>
    <xf numFmtId="0" fontId="5" fillId="15" borderId="1" xfId="0" applyFont="1" applyFill="1" applyBorder="1" applyAlignment="1">
      <alignment horizontal="center" vertical="center" wrapText="1"/>
    </xf>
    <xf numFmtId="0" fontId="8" fillId="7" borderId="1" xfId="0" applyFont="1" applyFill="1" applyBorder="1" applyAlignment="1">
      <alignment horizontal="left" vertical="center" wrapText="1" indent="1"/>
    </xf>
    <xf numFmtId="0" fontId="8" fillId="8" borderId="1" xfId="0" applyFont="1" applyFill="1" applyBorder="1" applyAlignment="1">
      <alignment horizontal="left" vertical="center" wrapText="1" indent="1"/>
    </xf>
    <xf numFmtId="0" fontId="8" fillId="9" borderId="1" xfId="0" applyFont="1" applyFill="1" applyBorder="1" applyAlignment="1">
      <alignment horizontal="left" vertical="center" wrapText="1" indent="1"/>
    </xf>
    <xf numFmtId="0" fontId="8" fillId="10" borderId="1" xfId="0" applyFont="1" applyFill="1" applyBorder="1" applyAlignment="1">
      <alignment horizontal="left" vertical="center" wrapText="1" indent="1"/>
    </xf>
    <xf numFmtId="0" fontId="8" fillId="11" borderId="1" xfId="0" applyFont="1" applyFill="1" applyBorder="1" applyAlignment="1">
      <alignment horizontal="left" vertical="center" wrapText="1" indent="1"/>
    </xf>
    <xf numFmtId="0" fontId="6" fillId="7" borderId="1" xfId="0" applyFont="1" applyFill="1" applyBorder="1" applyAlignment="1">
      <alignment vertical="center" wrapText="1"/>
    </xf>
    <xf numFmtId="0" fontId="6" fillId="8" borderId="1" xfId="0" applyFont="1" applyFill="1" applyBorder="1" applyAlignment="1">
      <alignment vertical="center" wrapText="1"/>
    </xf>
    <xf numFmtId="0" fontId="6" fillId="9" borderId="1" xfId="0" applyFont="1" applyFill="1" applyBorder="1" applyAlignment="1">
      <alignment vertical="center" wrapText="1"/>
    </xf>
    <xf numFmtId="0" fontId="6" fillId="10" borderId="1" xfId="0" applyFont="1" applyFill="1" applyBorder="1" applyAlignment="1">
      <alignment vertical="center" wrapText="1"/>
    </xf>
    <xf numFmtId="0" fontId="6" fillId="11" borderId="1" xfId="0" applyFont="1" applyFill="1" applyBorder="1" applyAlignment="1">
      <alignment vertical="center" wrapText="1"/>
    </xf>
    <xf numFmtId="0" fontId="2" fillId="15" borderId="1" xfId="0" applyFont="1" applyFill="1" applyBorder="1" applyAlignment="1">
      <alignment horizontal="center"/>
    </xf>
    <xf numFmtId="0" fontId="2" fillId="14" borderId="4" xfId="0" applyFont="1" applyFill="1" applyBorder="1" applyAlignment="1">
      <alignment horizontal="center" vertical="center"/>
    </xf>
    <xf numFmtId="0" fontId="2" fillId="14" borderId="5" xfId="0" applyFont="1" applyFill="1" applyBorder="1" applyAlignment="1">
      <alignment horizontal="center" vertical="center"/>
    </xf>
    <xf numFmtId="0" fontId="2" fillId="14" borderId="6" xfId="0" applyFont="1" applyFill="1" applyBorder="1" applyAlignment="1">
      <alignment horizontal="center" vertical="center"/>
    </xf>
    <xf numFmtId="0" fontId="2" fillId="13" borderId="3" xfId="0" applyFont="1" applyFill="1" applyBorder="1" applyAlignment="1">
      <alignment horizontal="center"/>
    </xf>
    <xf numFmtId="0" fontId="2" fillId="13" borderId="1" xfId="0" applyFont="1" applyFill="1" applyBorder="1" applyAlignment="1">
      <alignment horizontal="center"/>
    </xf>
    <xf numFmtId="10" fontId="2" fillId="13" borderId="3" xfId="1" applyNumberFormat="1" applyFont="1" applyFill="1" applyBorder="1" applyAlignment="1">
      <alignment horizontal="center"/>
    </xf>
    <xf numFmtId="10" fontId="2" fillId="13" borderId="1" xfId="1" applyNumberFormat="1" applyFont="1" applyFill="1" applyBorder="1" applyAlignment="1">
      <alignment horizontal="center"/>
    </xf>
    <xf numFmtId="0" fontId="2" fillId="16" borderId="1" xfId="0" applyFont="1" applyFill="1" applyBorder="1" applyAlignment="1">
      <alignment horizontal="center"/>
    </xf>
    <xf numFmtId="0" fontId="2" fillId="17" borderId="1" xfId="0" applyFont="1" applyFill="1" applyBorder="1" applyAlignment="1">
      <alignment horizontal="center"/>
    </xf>
    <xf numFmtId="0" fontId="2" fillId="18" borderId="1" xfId="0" applyFont="1" applyFill="1" applyBorder="1" applyAlignment="1">
      <alignment horizontal="center"/>
    </xf>
    <xf numFmtId="0" fontId="2" fillId="19" borderId="1" xfId="0" applyFont="1" applyFill="1" applyBorder="1" applyAlignment="1">
      <alignment horizontal="center"/>
    </xf>
    <xf numFmtId="0" fontId="2" fillId="20" borderId="1" xfId="0" applyFont="1" applyFill="1" applyBorder="1" applyAlignment="1">
      <alignment horizontal="center"/>
    </xf>
    <xf numFmtId="0" fontId="0" fillId="12" borderId="3" xfId="0" applyFill="1" applyBorder="1" applyAlignment="1">
      <alignment horizontal="center"/>
    </xf>
    <xf numFmtId="0" fontId="0" fillId="12" borderId="1" xfId="0" applyFill="1" applyBorder="1" applyAlignment="1">
      <alignment horizontal="center"/>
    </xf>
    <xf numFmtId="10" fontId="0" fillId="12" borderId="3" xfId="1" applyNumberFormat="1" applyFont="1" applyFill="1" applyBorder="1" applyAlignment="1">
      <alignment horizontal="center"/>
    </xf>
    <xf numFmtId="10" fontId="0" fillId="12" borderId="1" xfId="1" applyNumberFormat="1" applyFont="1"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22635-FBAF-4D65-80AE-6EEBC1C32BC6}">
  <dimension ref="A2:D24"/>
  <sheetViews>
    <sheetView topLeftCell="A16" zoomScale="83" zoomScaleNormal="83" workbookViewId="0">
      <selection activeCell="A19" sqref="A19:D22"/>
    </sheetView>
  </sheetViews>
  <sheetFormatPr defaultRowHeight="14.5" x14ac:dyDescent="0.35"/>
  <cols>
    <col min="1" max="1" width="21.81640625" customWidth="1"/>
    <col min="2" max="2" width="35.90625" customWidth="1"/>
    <col min="3" max="3" width="13.90625" bestFit="1" customWidth="1"/>
    <col min="4" max="4" width="68.36328125" customWidth="1"/>
  </cols>
  <sheetData>
    <row r="2" spans="1:4" ht="26" x14ac:dyDescent="0.35">
      <c r="A2" s="22" t="s">
        <v>33</v>
      </c>
      <c r="B2" s="22" t="s">
        <v>34</v>
      </c>
      <c r="C2" s="22" t="s">
        <v>76</v>
      </c>
      <c r="D2" s="22" t="s">
        <v>32</v>
      </c>
    </row>
    <row r="3" spans="1:4" ht="39" x14ac:dyDescent="0.35">
      <c r="A3" s="28" t="s">
        <v>27</v>
      </c>
      <c r="B3" s="23" t="s">
        <v>35</v>
      </c>
      <c r="C3" s="23" t="s">
        <v>0</v>
      </c>
      <c r="D3" s="23" t="s">
        <v>39</v>
      </c>
    </row>
    <row r="4" spans="1:4" ht="26" x14ac:dyDescent="0.35">
      <c r="A4" s="28"/>
      <c r="B4" s="23" t="s">
        <v>36</v>
      </c>
      <c r="C4" s="23" t="s">
        <v>1</v>
      </c>
      <c r="D4" s="23" t="s">
        <v>40</v>
      </c>
    </row>
    <row r="5" spans="1:4" ht="52" x14ac:dyDescent="0.35">
      <c r="A5" s="28"/>
      <c r="B5" s="23" t="s">
        <v>37</v>
      </c>
      <c r="C5" s="23" t="s">
        <v>2</v>
      </c>
      <c r="D5" s="23" t="s">
        <v>41</v>
      </c>
    </row>
    <row r="6" spans="1:4" ht="39" x14ac:dyDescent="0.35">
      <c r="A6" s="28"/>
      <c r="B6" s="23" t="s">
        <v>38</v>
      </c>
      <c r="C6" s="23" t="s">
        <v>3</v>
      </c>
      <c r="D6" s="23" t="s">
        <v>42</v>
      </c>
    </row>
    <row r="7" spans="1:4" ht="39" x14ac:dyDescent="0.35">
      <c r="A7" s="29" t="s">
        <v>28</v>
      </c>
      <c r="B7" s="24" t="s">
        <v>43</v>
      </c>
      <c r="C7" s="24" t="s">
        <v>4</v>
      </c>
      <c r="D7" s="24" t="s">
        <v>47</v>
      </c>
    </row>
    <row r="8" spans="1:4" ht="26" x14ac:dyDescent="0.35">
      <c r="A8" s="29"/>
      <c r="B8" s="24" t="s">
        <v>44</v>
      </c>
      <c r="C8" s="24" t="s">
        <v>5</v>
      </c>
      <c r="D8" s="24" t="s">
        <v>48</v>
      </c>
    </row>
    <row r="9" spans="1:4" ht="39" x14ac:dyDescent="0.35">
      <c r="A9" s="29"/>
      <c r="B9" s="24" t="s">
        <v>45</v>
      </c>
      <c r="C9" s="24" t="s">
        <v>6</v>
      </c>
      <c r="D9" s="24" t="s">
        <v>49</v>
      </c>
    </row>
    <row r="10" spans="1:4" ht="78" x14ac:dyDescent="0.35">
      <c r="A10" s="29"/>
      <c r="B10" s="24" t="s">
        <v>46</v>
      </c>
      <c r="C10" s="24" t="s">
        <v>7</v>
      </c>
      <c r="D10" s="24" t="s">
        <v>50</v>
      </c>
    </row>
    <row r="11" spans="1:4" ht="52" x14ac:dyDescent="0.35">
      <c r="A11" s="30" t="s">
        <v>51</v>
      </c>
      <c r="B11" s="25" t="s">
        <v>52</v>
      </c>
      <c r="C11" s="25" t="s">
        <v>8</v>
      </c>
      <c r="D11" s="25" t="s">
        <v>56</v>
      </c>
    </row>
    <row r="12" spans="1:4" ht="39" x14ac:dyDescent="0.35">
      <c r="A12" s="30"/>
      <c r="B12" s="25" t="s">
        <v>53</v>
      </c>
      <c r="C12" s="25" t="s">
        <v>9</v>
      </c>
      <c r="D12" s="25" t="s">
        <v>57</v>
      </c>
    </row>
    <row r="13" spans="1:4" ht="26" x14ac:dyDescent="0.35">
      <c r="A13" s="30"/>
      <c r="B13" s="25" t="s">
        <v>54</v>
      </c>
      <c r="C13" s="25" t="s">
        <v>10</v>
      </c>
      <c r="D13" s="25" t="s">
        <v>58</v>
      </c>
    </row>
    <row r="14" spans="1:4" ht="26" x14ac:dyDescent="0.35">
      <c r="A14" s="30"/>
      <c r="B14" s="25" t="s">
        <v>55</v>
      </c>
      <c r="C14" s="25" t="s">
        <v>11</v>
      </c>
      <c r="D14" s="25" t="s">
        <v>59</v>
      </c>
    </row>
    <row r="15" spans="1:4" ht="26" x14ac:dyDescent="0.35">
      <c r="A15" s="31" t="s">
        <v>30</v>
      </c>
      <c r="B15" s="26" t="s">
        <v>60</v>
      </c>
      <c r="C15" s="26" t="s">
        <v>12</v>
      </c>
      <c r="D15" s="26" t="s">
        <v>64</v>
      </c>
    </row>
    <row r="16" spans="1:4" ht="39" x14ac:dyDescent="0.35">
      <c r="A16" s="31"/>
      <c r="B16" s="26" t="s">
        <v>61</v>
      </c>
      <c r="C16" s="26" t="s">
        <v>13</v>
      </c>
      <c r="D16" s="26" t="s">
        <v>65</v>
      </c>
    </row>
    <row r="17" spans="1:4" ht="39" x14ac:dyDescent="0.35">
      <c r="A17" s="31"/>
      <c r="B17" s="26" t="s">
        <v>62</v>
      </c>
      <c r="C17" s="26" t="s">
        <v>14</v>
      </c>
      <c r="D17" s="26" t="s">
        <v>66</v>
      </c>
    </row>
    <row r="18" spans="1:4" ht="26" x14ac:dyDescent="0.35">
      <c r="A18" s="31"/>
      <c r="B18" s="26" t="s">
        <v>63</v>
      </c>
      <c r="C18" s="26" t="s">
        <v>15</v>
      </c>
      <c r="D18" s="26" t="s">
        <v>67</v>
      </c>
    </row>
    <row r="19" spans="1:4" ht="39" x14ac:dyDescent="0.35">
      <c r="A19" s="32" t="s">
        <v>31</v>
      </c>
      <c r="B19" s="27" t="s">
        <v>68</v>
      </c>
      <c r="C19" s="27" t="s">
        <v>16</v>
      </c>
      <c r="D19" s="27" t="s">
        <v>72</v>
      </c>
    </row>
    <row r="20" spans="1:4" ht="39" x14ac:dyDescent="0.35">
      <c r="A20" s="32"/>
      <c r="B20" s="27" t="s">
        <v>69</v>
      </c>
      <c r="C20" s="27" t="s">
        <v>17</v>
      </c>
      <c r="D20" s="27" t="s">
        <v>73</v>
      </c>
    </row>
    <row r="21" spans="1:4" ht="39" x14ac:dyDescent="0.35">
      <c r="A21" s="32"/>
      <c r="B21" s="27" t="s">
        <v>70</v>
      </c>
      <c r="C21" s="27" t="s">
        <v>18</v>
      </c>
      <c r="D21" s="27" t="s">
        <v>74</v>
      </c>
    </row>
    <row r="22" spans="1:4" ht="39" x14ac:dyDescent="0.35">
      <c r="A22" s="32"/>
      <c r="B22" s="27" t="s">
        <v>71</v>
      </c>
      <c r="C22" s="27" t="s">
        <v>19</v>
      </c>
      <c r="D22" s="27" t="s">
        <v>75</v>
      </c>
    </row>
    <row r="23" spans="1:4" x14ac:dyDescent="0.35">
      <c r="A23" s="21"/>
    </row>
    <row r="24" spans="1:4" x14ac:dyDescent="0.35">
      <c r="A24" s="21"/>
    </row>
  </sheetData>
  <mergeCells count="5">
    <mergeCell ref="A3:A6"/>
    <mergeCell ref="A7:A10"/>
    <mergeCell ref="A11:A14"/>
    <mergeCell ref="A15:A18"/>
    <mergeCell ref="A19:A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E95E4-DDD3-4E31-ABDD-3D18E725724C}">
  <dimension ref="A1:U44"/>
  <sheetViews>
    <sheetView tabSelected="1" topLeftCell="A28" workbookViewId="0">
      <selection activeCell="F38" sqref="F38"/>
    </sheetView>
  </sheetViews>
  <sheetFormatPr defaultRowHeight="14.5" x14ac:dyDescent="0.35"/>
  <cols>
    <col min="1" max="1" width="18" bestFit="1" customWidth="1"/>
  </cols>
  <sheetData>
    <row r="1" spans="1:21" x14ac:dyDescent="0.35">
      <c r="A1" s="34" t="s">
        <v>20</v>
      </c>
      <c r="B1" s="33" t="s">
        <v>32</v>
      </c>
      <c r="C1" s="33"/>
      <c r="D1" s="33"/>
      <c r="E1" s="33"/>
      <c r="F1" s="33"/>
      <c r="G1" s="33"/>
      <c r="H1" s="33"/>
      <c r="I1" s="33"/>
      <c r="J1" s="33"/>
      <c r="K1" s="33"/>
      <c r="L1" s="33"/>
      <c r="M1" s="33"/>
      <c r="N1" s="33"/>
      <c r="O1" s="33"/>
      <c r="P1" s="33"/>
      <c r="Q1" s="33"/>
      <c r="R1" s="33"/>
      <c r="S1" s="33"/>
      <c r="T1" s="33"/>
      <c r="U1" s="33"/>
    </row>
    <row r="2" spans="1:21" x14ac:dyDescent="0.35">
      <c r="A2" s="35"/>
      <c r="B2" s="41" t="s">
        <v>27</v>
      </c>
      <c r="C2" s="41"/>
      <c r="D2" s="41"/>
      <c r="E2" s="41"/>
      <c r="F2" s="42" t="s">
        <v>28</v>
      </c>
      <c r="G2" s="42"/>
      <c r="H2" s="42"/>
      <c r="I2" s="42"/>
      <c r="J2" s="43" t="s">
        <v>29</v>
      </c>
      <c r="K2" s="43"/>
      <c r="L2" s="43"/>
      <c r="M2" s="43"/>
      <c r="N2" s="44" t="s">
        <v>30</v>
      </c>
      <c r="O2" s="44"/>
      <c r="P2" s="44"/>
      <c r="Q2" s="44"/>
      <c r="R2" s="45" t="s">
        <v>31</v>
      </c>
      <c r="S2" s="45"/>
      <c r="T2" s="45"/>
      <c r="U2" s="45"/>
    </row>
    <row r="3" spans="1:21" x14ac:dyDescent="0.35">
      <c r="A3" s="36"/>
      <c r="B3" s="1" t="s">
        <v>0</v>
      </c>
      <c r="C3" s="1" t="s">
        <v>1</v>
      </c>
      <c r="D3" s="1" t="s">
        <v>2</v>
      </c>
      <c r="E3" s="1" t="s">
        <v>3</v>
      </c>
      <c r="F3" s="2" t="s">
        <v>4</v>
      </c>
      <c r="G3" s="2" t="s">
        <v>5</v>
      </c>
      <c r="H3" s="2" t="s">
        <v>6</v>
      </c>
      <c r="I3" s="2" t="s">
        <v>7</v>
      </c>
      <c r="J3" s="3" t="s">
        <v>8</v>
      </c>
      <c r="K3" s="3" t="s">
        <v>9</v>
      </c>
      <c r="L3" s="3" t="s">
        <v>10</v>
      </c>
      <c r="M3" s="3" t="s">
        <v>11</v>
      </c>
      <c r="N3" s="4" t="s">
        <v>12</v>
      </c>
      <c r="O3" s="4" t="s">
        <v>13</v>
      </c>
      <c r="P3" s="4" t="s">
        <v>14</v>
      </c>
      <c r="Q3" s="4" t="s">
        <v>15</v>
      </c>
      <c r="R3" s="5" t="s">
        <v>16</v>
      </c>
      <c r="S3" s="5" t="s">
        <v>17</v>
      </c>
      <c r="T3" s="5" t="s">
        <v>18</v>
      </c>
      <c r="U3" s="5" t="s">
        <v>19</v>
      </c>
    </row>
    <row r="4" spans="1:21" x14ac:dyDescent="0.35">
      <c r="A4" s="16">
        <v>1</v>
      </c>
      <c r="B4" s="6">
        <v>4</v>
      </c>
      <c r="C4" s="7">
        <v>4</v>
      </c>
      <c r="D4" s="7">
        <v>4</v>
      </c>
      <c r="E4" s="7">
        <v>5</v>
      </c>
      <c r="F4" s="8">
        <v>5</v>
      </c>
      <c r="G4" s="8">
        <v>5</v>
      </c>
      <c r="H4" s="8">
        <v>5</v>
      </c>
      <c r="I4" s="8">
        <v>4</v>
      </c>
      <c r="J4" s="9">
        <v>4</v>
      </c>
      <c r="K4" s="10">
        <v>4</v>
      </c>
      <c r="L4" s="10">
        <v>4</v>
      </c>
      <c r="M4" s="10">
        <v>4</v>
      </c>
      <c r="N4" s="11">
        <v>5</v>
      </c>
      <c r="O4" s="11">
        <v>4</v>
      </c>
      <c r="P4" s="11">
        <v>4</v>
      </c>
      <c r="Q4" s="11">
        <v>3</v>
      </c>
      <c r="R4" s="12">
        <v>5</v>
      </c>
      <c r="S4" s="12">
        <v>3</v>
      </c>
      <c r="T4" s="12">
        <v>2</v>
      </c>
      <c r="U4" s="13">
        <v>2</v>
      </c>
    </row>
    <row r="5" spans="1:21" x14ac:dyDescent="0.35">
      <c r="A5" s="16">
        <v>2</v>
      </c>
      <c r="B5" s="6">
        <v>5</v>
      </c>
      <c r="C5" s="7">
        <v>5</v>
      </c>
      <c r="D5" s="7">
        <v>5</v>
      </c>
      <c r="E5" s="7">
        <v>5</v>
      </c>
      <c r="F5" s="8">
        <v>5</v>
      </c>
      <c r="G5" s="8">
        <v>5</v>
      </c>
      <c r="H5" s="8">
        <v>5</v>
      </c>
      <c r="I5" s="8">
        <v>5</v>
      </c>
      <c r="J5" s="9">
        <v>5</v>
      </c>
      <c r="K5" s="10">
        <v>5</v>
      </c>
      <c r="L5" s="10">
        <v>5</v>
      </c>
      <c r="M5" s="10">
        <v>5</v>
      </c>
      <c r="N5" s="11">
        <v>5</v>
      </c>
      <c r="O5" s="11">
        <v>5</v>
      </c>
      <c r="P5" s="11">
        <v>5</v>
      </c>
      <c r="Q5" s="11">
        <v>5</v>
      </c>
      <c r="R5" s="12">
        <v>5</v>
      </c>
      <c r="S5" s="12">
        <v>5</v>
      </c>
      <c r="T5" s="12">
        <v>5</v>
      </c>
      <c r="U5" s="13">
        <v>5</v>
      </c>
    </row>
    <row r="6" spans="1:21" x14ac:dyDescent="0.35">
      <c r="A6" s="16">
        <v>3</v>
      </c>
      <c r="B6" s="6">
        <v>4</v>
      </c>
      <c r="C6" s="7">
        <v>3</v>
      </c>
      <c r="D6" s="7">
        <v>4</v>
      </c>
      <c r="E6" s="7">
        <v>4</v>
      </c>
      <c r="F6" s="8">
        <v>3</v>
      </c>
      <c r="G6" s="8">
        <v>3</v>
      </c>
      <c r="H6" s="8">
        <v>3</v>
      </c>
      <c r="I6" s="8">
        <v>4</v>
      </c>
      <c r="J6" s="9">
        <v>4</v>
      </c>
      <c r="K6" s="10">
        <v>3</v>
      </c>
      <c r="L6" s="10">
        <v>4</v>
      </c>
      <c r="M6" s="10">
        <v>4</v>
      </c>
      <c r="N6" s="11">
        <v>4</v>
      </c>
      <c r="O6" s="11">
        <v>3</v>
      </c>
      <c r="P6" s="11">
        <v>3</v>
      </c>
      <c r="Q6" s="11">
        <v>3</v>
      </c>
      <c r="R6" s="12">
        <v>3</v>
      </c>
      <c r="S6" s="12">
        <v>3</v>
      </c>
      <c r="T6" s="12">
        <v>4</v>
      </c>
      <c r="U6" s="13">
        <v>3</v>
      </c>
    </row>
    <row r="7" spans="1:21" x14ac:dyDescent="0.35">
      <c r="A7" s="16">
        <v>4</v>
      </c>
      <c r="B7" s="6">
        <v>4</v>
      </c>
      <c r="C7" s="7">
        <v>4</v>
      </c>
      <c r="D7" s="7">
        <v>4</v>
      </c>
      <c r="E7" s="7">
        <v>4</v>
      </c>
      <c r="F7" s="8">
        <v>4</v>
      </c>
      <c r="G7" s="8">
        <v>3</v>
      </c>
      <c r="H7" s="8">
        <v>4</v>
      </c>
      <c r="I7" s="8">
        <v>3</v>
      </c>
      <c r="J7" s="9">
        <v>4</v>
      </c>
      <c r="K7" s="10">
        <v>4</v>
      </c>
      <c r="L7" s="10">
        <v>4</v>
      </c>
      <c r="M7" s="10">
        <v>4</v>
      </c>
      <c r="N7" s="11">
        <v>3</v>
      </c>
      <c r="O7" s="11">
        <v>2</v>
      </c>
      <c r="P7" s="11">
        <v>3</v>
      </c>
      <c r="Q7" s="11">
        <v>4</v>
      </c>
      <c r="R7" s="12">
        <v>4</v>
      </c>
      <c r="S7" s="12">
        <v>4</v>
      </c>
      <c r="T7" s="12">
        <v>4</v>
      </c>
      <c r="U7" s="13">
        <v>4</v>
      </c>
    </row>
    <row r="8" spans="1:21" x14ac:dyDescent="0.35">
      <c r="A8" s="16">
        <v>5</v>
      </c>
      <c r="B8" s="6">
        <v>5</v>
      </c>
      <c r="C8" s="7">
        <v>5</v>
      </c>
      <c r="D8" s="7">
        <v>5</v>
      </c>
      <c r="E8" s="7">
        <v>5</v>
      </c>
      <c r="F8" s="8">
        <v>4</v>
      </c>
      <c r="G8" s="8">
        <v>5</v>
      </c>
      <c r="H8" s="8">
        <v>5</v>
      </c>
      <c r="I8" s="8">
        <v>5</v>
      </c>
      <c r="J8" s="9">
        <v>5</v>
      </c>
      <c r="K8" s="10">
        <v>5</v>
      </c>
      <c r="L8" s="10">
        <v>4</v>
      </c>
      <c r="M8" s="10">
        <v>5</v>
      </c>
      <c r="N8" s="11">
        <v>5</v>
      </c>
      <c r="O8" s="11">
        <v>5</v>
      </c>
      <c r="P8" s="11">
        <v>5</v>
      </c>
      <c r="Q8" s="11">
        <v>5</v>
      </c>
      <c r="R8" s="12">
        <v>5</v>
      </c>
      <c r="S8" s="12">
        <v>5</v>
      </c>
      <c r="T8" s="12">
        <v>5</v>
      </c>
      <c r="U8" s="13">
        <v>5</v>
      </c>
    </row>
    <row r="9" spans="1:21" x14ac:dyDescent="0.35">
      <c r="A9" s="16">
        <v>6</v>
      </c>
      <c r="B9" s="6">
        <v>5</v>
      </c>
      <c r="C9" s="7">
        <v>5</v>
      </c>
      <c r="D9" s="7">
        <v>5</v>
      </c>
      <c r="E9" s="7">
        <v>5</v>
      </c>
      <c r="F9" s="8">
        <v>5</v>
      </c>
      <c r="G9" s="8">
        <v>5</v>
      </c>
      <c r="H9" s="8">
        <v>5</v>
      </c>
      <c r="I9" s="8">
        <v>5</v>
      </c>
      <c r="J9" s="9">
        <v>5</v>
      </c>
      <c r="K9" s="10">
        <v>5</v>
      </c>
      <c r="L9" s="10">
        <v>5</v>
      </c>
      <c r="M9" s="10">
        <v>5</v>
      </c>
      <c r="N9" s="11">
        <v>5</v>
      </c>
      <c r="O9" s="11">
        <v>5</v>
      </c>
      <c r="P9" s="11">
        <v>5</v>
      </c>
      <c r="Q9" s="11">
        <v>5</v>
      </c>
      <c r="R9" s="12">
        <v>5</v>
      </c>
      <c r="S9" s="12">
        <v>5</v>
      </c>
      <c r="T9" s="12">
        <v>5</v>
      </c>
      <c r="U9" s="13">
        <v>5</v>
      </c>
    </row>
    <row r="10" spans="1:21" x14ac:dyDescent="0.35">
      <c r="A10" s="16">
        <v>7</v>
      </c>
      <c r="B10" s="6">
        <v>4</v>
      </c>
      <c r="C10" s="7">
        <v>4</v>
      </c>
      <c r="D10" s="7">
        <v>4</v>
      </c>
      <c r="E10" s="7">
        <v>5</v>
      </c>
      <c r="F10" s="8">
        <v>4</v>
      </c>
      <c r="G10" s="8">
        <v>4</v>
      </c>
      <c r="H10" s="8">
        <v>4</v>
      </c>
      <c r="I10" s="8">
        <v>5</v>
      </c>
      <c r="J10" s="9">
        <v>4</v>
      </c>
      <c r="K10" s="10">
        <v>5</v>
      </c>
      <c r="L10" s="10">
        <v>4</v>
      </c>
      <c r="M10" s="10">
        <v>4</v>
      </c>
      <c r="N10" s="11">
        <v>4</v>
      </c>
      <c r="O10" s="11">
        <v>3</v>
      </c>
      <c r="P10" s="11">
        <v>3</v>
      </c>
      <c r="Q10" s="11">
        <v>4</v>
      </c>
      <c r="R10" s="12">
        <v>5</v>
      </c>
      <c r="S10" s="12">
        <v>4</v>
      </c>
      <c r="T10" s="12">
        <v>4</v>
      </c>
      <c r="U10" s="13">
        <v>4</v>
      </c>
    </row>
    <row r="11" spans="1:21" x14ac:dyDescent="0.35">
      <c r="A11" s="16">
        <v>8</v>
      </c>
      <c r="B11" s="6">
        <v>4</v>
      </c>
      <c r="C11" s="7">
        <v>4</v>
      </c>
      <c r="D11" s="7">
        <v>4</v>
      </c>
      <c r="E11" s="7">
        <v>4</v>
      </c>
      <c r="F11" s="8">
        <v>4</v>
      </c>
      <c r="G11" s="8">
        <v>4</v>
      </c>
      <c r="H11" s="8">
        <v>4</v>
      </c>
      <c r="I11" s="8">
        <v>4</v>
      </c>
      <c r="J11" s="9">
        <v>4</v>
      </c>
      <c r="K11" s="10">
        <v>4</v>
      </c>
      <c r="L11" s="10">
        <v>4</v>
      </c>
      <c r="M11" s="10">
        <v>4</v>
      </c>
      <c r="N11" s="11">
        <v>4</v>
      </c>
      <c r="O11" s="11">
        <v>4</v>
      </c>
      <c r="P11" s="11">
        <v>4</v>
      </c>
      <c r="Q11" s="11">
        <v>4</v>
      </c>
      <c r="R11" s="12">
        <v>4</v>
      </c>
      <c r="S11" s="12">
        <v>4</v>
      </c>
      <c r="T11" s="12">
        <v>4</v>
      </c>
      <c r="U11" s="13">
        <v>4</v>
      </c>
    </row>
    <row r="12" spans="1:21" x14ac:dyDescent="0.35">
      <c r="A12" s="16">
        <v>9</v>
      </c>
      <c r="B12" s="6">
        <v>5</v>
      </c>
      <c r="C12" s="7">
        <v>4</v>
      </c>
      <c r="D12" s="7">
        <v>4</v>
      </c>
      <c r="E12" s="7">
        <v>5</v>
      </c>
      <c r="F12" s="8">
        <v>4</v>
      </c>
      <c r="G12" s="8">
        <v>5</v>
      </c>
      <c r="H12" s="8">
        <v>5</v>
      </c>
      <c r="I12" s="8">
        <v>5</v>
      </c>
      <c r="J12" s="9">
        <v>5</v>
      </c>
      <c r="K12" s="10">
        <v>5</v>
      </c>
      <c r="L12" s="10">
        <v>5</v>
      </c>
      <c r="M12" s="10">
        <v>4</v>
      </c>
      <c r="N12" s="11">
        <v>4</v>
      </c>
      <c r="O12" s="11">
        <v>4</v>
      </c>
      <c r="P12" s="11">
        <v>4</v>
      </c>
      <c r="Q12" s="11">
        <v>5</v>
      </c>
      <c r="R12" s="12">
        <v>4</v>
      </c>
      <c r="S12" s="12">
        <v>4</v>
      </c>
      <c r="T12" s="12">
        <v>5</v>
      </c>
      <c r="U12" s="13">
        <v>4</v>
      </c>
    </row>
    <row r="13" spans="1:21" x14ac:dyDescent="0.35">
      <c r="A13" s="16">
        <v>10</v>
      </c>
      <c r="B13" s="6">
        <v>5</v>
      </c>
      <c r="C13" s="7">
        <v>5</v>
      </c>
      <c r="D13" s="7">
        <v>5</v>
      </c>
      <c r="E13" s="7">
        <v>5</v>
      </c>
      <c r="F13" s="8">
        <v>4</v>
      </c>
      <c r="G13" s="8">
        <v>5</v>
      </c>
      <c r="H13" s="8">
        <v>4</v>
      </c>
      <c r="I13" s="8">
        <v>4</v>
      </c>
      <c r="J13" s="9">
        <v>4</v>
      </c>
      <c r="K13" s="10">
        <v>5</v>
      </c>
      <c r="L13" s="10">
        <v>4</v>
      </c>
      <c r="M13" s="10">
        <v>4</v>
      </c>
      <c r="N13" s="11">
        <v>4</v>
      </c>
      <c r="O13" s="11">
        <v>4</v>
      </c>
      <c r="P13" s="11">
        <v>5</v>
      </c>
      <c r="Q13" s="11">
        <v>4</v>
      </c>
      <c r="R13" s="12">
        <v>4</v>
      </c>
      <c r="S13" s="12">
        <v>4</v>
      </c>
      <c r="T13" s="12">
        <v>4</v>
      </c>
      <c r="U13" s="13">
        <v>4</v>
      </c>
    </row>
    <row r="14" spans="1:21" x14ac:dyDescent="0.35">
      <c r="A14" s="16">
        <v>11</v>
      </c>
      <c r="B14" s="6">
        <v>1</v>
      </c>
      <c r="C14" s="7">
        <v>4</v>
      </c>
      <c r="D14" s="7">
        <v>2</v>
      </c>
      <c r="E14" s="7">
        <v>5</v>
      </c>
      <c r="F14" s="8">
        <v>5</v>
      </c>
      <c r="G14" s="8">
        <v>5</v>
      </c>
      <c r="H14" s="8">
        <v>5</v>
      </c>
      <c r="I14" s="8">
        <v>4</v>
      </c>
      <c r="J14" s="9">
        <v>4</v>
      </c>
      <c r="K14" s="10">
        <v>3</v>
      </c>
      <c r="L14" s="10">
        <v>5</v>
      </c>
      <c r="M14" s="10">
        <v>3</v>
      </c>
      <c r="N14" s="11">
        <v>5</v>
      </c>
      <c r="O14" s="11">
        <v>2</v>
      </c>
      <c r="P14" s="11">
        <v>4</v>
      </c>
      <c r="Q14" s="11">
        <v>5</v>
      </c>
      <c r="R14" s="12">
        <v>5</v>
      </c>
      <c r="S14" s="12">
        <v>4</v>
      </c>
      <c r="T14" s="12">
        <v>4</v>
      </c>
      <c r="U14" s="13">
        <v>5</v>
      </c>
    </row>
    <row r="15" spans="1:21" x14ac:dyDescent="0.35">
      <c r="A15" s="16">
        <v>12</v>
      </c>
      <c r="B15" s="6">
        <v>5</v>
      </c>
      <c r="C15" s="7">
        <v>5</v>
      </c>
      <c r="D15" s="7">
        <v>5</v>
      </c>
      <c r="E15" s="7">
        <v>5</v>
      </c>
      <c r="F15" s="8">
        <v>5</v>
      </c>
      <c r="G15" s="8">
        <v>5</v>
      </c>
      <c r="H15" s="8">
        <v>5</v>
      </c>
      <c r="I15" s="8">
        <v>5</v>
      </c>
      <c r="J15" s="9">
        <v>5</v>
      </c>
      <c r="K15" s="10">
        <v>5</v>
      </c>
      <c r="L15" s="10">
        <v>5</v>
      </c>
      <c r="M15" s="10">
        <v>5</v>
      </c>
      <c r="N15" s="11">
        <v>5</v>
      </c>
      <c r="O15" s="11">
        <v>5</v>
      </c>
      <c r="P15" s="11">
        <v>5</v>
      </c>
      <c r="Q15" s="11">
        <v>5</v>
      </c>
      <c r="R15" s="12">
        <v>5</v>
      </c>
      <c r="S15" s="12">
        <v>5</v>
      </c>
      <c r="T15" s="12">
        <v>5</v>
      </c>
      <c r="U15" s="13">
        <v>5</v>
      </c>
    </row>
    <row r="16" spans="1:21" x14ac:dyDescent="0.35">
      <c r="A16" s="16">
        <v>13</v>
      </c>
      <c r="B16" s="6">
        <v>5</v>
      </c>
      <c r="C16" s="7">
        <v>5</v>
      </c>
      <c r="D16" s="7">
        <v>5</v>
      </c>
      <c r="E16" s="7">
        <v>5</v>
      </c>
      <c r="F16" s="8">
        <v>4</v>
      </c>
      <c r="G16" s="8">
        <v>5</v>
      </c>
      <c r="H16" s="8">
        <v>5</v>
      </c>
      <c r="I16" s="8">
        <v>5</v>
      </c>
      <c r="J16" s="9">
        <v>5</v>
      </c>
      <c r="K16" s="10">
        <v>5</v>
      </c>
      <c r="L16" s="10">
        <v>5</v>
      </c>
      <c r="M16" s="10">
        <v>5</v>
      </c>
      <c r="N16" s="11">
        <v>5</v>
      </c>
      <c r="O16" s="11">
        <v>5</v>
      </c>
      <c r="P16" s="11">
        <v>5</v>
      </c>
      <c r="Q16" s="11">
        <v>5</v>
      </c>
      <c r="R16" s="12">
        <v>5</v>
      </c>
      <c r="S16" s="12">
        <v>5</v>
      </c>
      <c r="T16" s="12">
        <v>5</v>
      </c>
      <c r="U16" s="13">
        <v>5</v>
      </c>
    </row>
    <row r="17" spans="1:21" x14ac:dyDescent="0.35">
      <c r="A17" s="16">
        <v>14</v>
      </c>
      <c r="B17" s="6">
        <v>5</v>
      </c>
      <c r="C17" s="7">
        <v>4</v>
      </c>
      <c r="D17" s="7">
        <v>4</v>
      </c>
      <c r="E17" s="7">
        <v>4</v>
      </c>
      <c r="F17" s="8">
        <v>4</v>
      </c>
      <c r="G17" s="8">
        <v>4</v>
      </c>
      <c r="H17" s="8">
        <v>4</v>
      </c>
      <c r="I17" s="8">
        <v>4</v>
      </c>
      <c r="J17" s="9">
        <v>4</v>
      </c>
      <c r="K17" s="10">
        <v>4</v>
      </c>
      <c r="L17" s="10">
        <v>4</v>
      </c>
      <c r="M17" s="10">
        <v>4</v>
      </c>
      <c r="N17" s="11">
        <v>4</v>
      </c>
      <c r="O17" s="11">
        <v>4</v>
      </c>
      <c r="P17" s="11">
        <v>4</v>
      </c>
      <c r="Q17" s="11">
        <v>4</v>
      </c>
      <c r="R17" s="12">
        <v>4</v>
      </c>
      <c r="S17" s="12">
        <v>4</v>
      </c>
      <c r="T17" s="12">
        <v>4</v>
      </c>
      <c r="U17" s="13">
        <v>4</v>
      </c>
    </row>
    <row r="18" spans="1:21" x14ac:dyDescent="0.35">
      <c r="A18" s="16">
        <v>15</v>
      </c>
      <c r="B18" s="6">
        <v>4</v>
      </c>
      <c r="C18" s="7">
        <v>4</v>
      </c>
      <c r="D18" s="7">
        <v>4</v>
      </c>
      <c r="E18" s="7">
        <v>4</v>
      </c>
      <c r="F18" s="8">
        <v>4</v>
      </c>
      <c r="G18" s="8">
        <v>4</v>
      </c>
      <c r="H18" s="8">
        <v>4</v>
      </c>
      <c r="I18" s="8">
        <v>3</v>
      </c>
      <c r="J18" s="9">
        <v>4</v>
      </c>
      <c r="K18" s="10">
        <v>4</v>
      </c>
      <c r="L18" s="10">
        <v>4</v>
      </c>
      <c r="M18" s="10">
        <v>4</v>
      </c>
      <c r="N18" s="11">
        <v>4</v>
      </c>
      <c r="O18" s="11">
        <v>4</v>
      </c>
      <c r="P18" s="11">
        <v>4</v>
      </c>
      <c r="Q18" s="11">
        <v>4</v>
      </c>
      <c r="R18" s="12">
        <v>4</v>
      </c>
      <c r="S18" s="12">
        <v>4</v>
      </c>
      <c r="T18" s="12">
        <v>3</v>
      </c>
      <c r="U18" s="13">
        <v>4</v>
      </c>
    </row>
    <row r="19" spans="1:21" x14ac:dyDescent="0.35">
      <c r="A19" s="16">
        <v>16</v>
      </c>
      <c r="B19" s="6">
        <v>4</v>
      </c>
      <c r="C19" s="7">
        <v>4</v>
      </c>
      <c r="D19" s="7">
        <v>4</v>
      </c>
      <c r="E19" s="7">
        <v>4</v>
      </c>
      <c r="F19" s="8">
        <v>4</v>
      </c>
      <c r="G19" s="8">
        <v>4</v>
      </c>
      <c r="H19" s="8">
        <v>4</v>
      </c>
      <c r="I19" s="8">
        <v>4</v>
      </c>
      <c r="J19" s="9">
        <v>4</v>
      </c>
      <c r="K19" s="10">
        <v>4</v>
      </c>
      <c r="L19" s="10">
        <v>4</v>
      </c>
      <c r="M19" s="10">
        <v>4</v>
      </c>
      <c r="N19" s="11">
        <v>4</v>
      </c>
      <c r="O19" s="11">
        <v>4</v>
      </c>
      <c r="P19" s="11">
        <v>4</v>
      </c>
      <c r="Q19" s="11">
        <v>4</v>
      </c>
      <c r="R19" s="12">
        <v>4</v>
      </c>
      <c r="S19" s="12">
        <v>4</v>
      </c>
      <c r="T19" s="12">
        <v>4</v>
      </c>
      <c r="U19" s="13">
        <v>4</v>
      </c>
    </row>
    <row r="20" spans="1:21" x14ac:dyDescent="0.35">
      <c r="A20" s="16">
        <v>17</v>
      </c>
      <c r="B20" s="6">
        <v>4</v>
      </c>
      <c r="C20" s="7">
        <v>4</v>
      </c>
      <c r="D20" s="7">
        <v>3</v>
      </c>
      <c r="E20" s="7">
        <v>4</v>
      </c>
      <c r="F20" s="8">
        <v>4</v>
      </c>
      <c r="G20" s="8">
        <v>4</v>
      </c>
      <c r="H20" s="8">
        <v>4</v>
      </c>
      <c r="I20" s="8">
        <v>5</v>
      </c>
      <c r="J20" s="9">
        <v>4</v>
      </c>
      <c r="K20" s="10">
        <v>4</v>
      </c>
      <c r="L20" s="10">
        <v>5</v>
      </c>
      <c r="M20" s="10">
        <v>4</v>
      </c>
      <c r="N20" s="11">
        <v>4</v>
      </c>
      <c r="O20" s="11">
        <v>4</v>
      </c>
      <c r="P20" s="11">
        <v>5</v>
      </c>
      <c r="Q20" s="11">
        <v>4</v>
      </c>
      <c r="R20" s="12">
        <v>4</v>
      </c>
      <c r="S20" s="12">
        <v>5</v>
      </c>
      <c r="T20" s="12">
        <v>4</v>
      </c>
      <c r="U20" s="13">
        <v>4</v>
      </c>
    </row>
    <row r="21" spans="1:21" x14ac:dyDescent="0.35">
      <c r="A21" s="16">
        <v>18</v>
      </c>
      <c r="B21" s="6">
        <v>4</v>
      </c>
      <c r="C21" s="7">
        <v>4</v>
      </c>
      <c r="D21" s="7">
        <v>3</v>
      </c>
      <c r="E21" s="7">
        <v>4</v>
      </c>
      <c r="F21" s="8">
        <v>4</v>
      </c>
      <c r="G21" s="8">
        <v>4</v>
      </c>
      <c r="H21" s="8">
        <v>4</v>
      </c>
      <c r="I21" s="8">
        <v>4</v>
      </c>
      <c r="J21" s="9">
        <v>4</v>
      </c>
      <c r="K21" s="10">
        <v>4</v>
      </c>
      <c r="L21" s="10">
        <v>4</v>
      </c>
      <c r="M21" s="10">
        <v>3</v>
      </c>
      <c r="N21" s="11">
        <v>3</v>
      </c>
      <c r="O21" s="11">
        <v>3</v>
      </c>
      <c r="P21" s="11">
        <v>4</v>
      </c>
      <c r="Q21" s="11">
        <v>4</v>
      </c>
      <c r="R21" s="12">
        <v>4</v>
      </c>
      <c r="S21" s="12">
        <v>4</v>
      </c>
      <c r="T21" s="12">
        <v>4</v>
      </c>
      <c r="U21" s="13">
        <v>4</v>
      </c>
    </row>
    <row r="22" spans="1:21" x14ac:dyDescent="0.35">
      <c r="A22" s="16">
        <v>19</v>
      </c>
      <c r="B22" s="6">
        <v>4</v>
      </c>
      <c r="C22" s="7">
        <v>4</v>
      </c>
      <c r="D22" s="7">
        <v>4</v>
      </c>
      <c r="E22" s="7">
        <v>4</v>
      </c>
      <c r="F22" s="8">
        <v>4</v>
      </c>
      <c r="G22" s="8">
        <v>4</v>
      </c>
      <c r="H22" s="8">
        <v>4</v>
      </c>
      <c r="I22" s="8">
        <v>4</v>
      </c>
      <c r="J22" s="9">
        <v>4</v>
      </c>
      <c r="K22" s="10">
        <v>4</v>
      </c>
      <c r="L22" s="10">
        <v>4</v>
      </c>
      <c r="M22" s="10">
        <v>4</v>
      </c>
      <c r="N22" s="11">
        <v>3</v>
      </c>
      <c r="O22" s="11">
        <v>3</v>
      </c>
      <c r="P22" s="11">
        <v>3</v>
      </c>
      <c r="Q22" s="11">
        <v>4</v>
      </c>
      <c r="R22" s="12">
        <v>4</v>
      </c>
      <c r="S22" s="12">
        <v>4</v>
      </c>
      <c r="T22" s="12">
        <v>4</v>
      </c>
      <c r="U22" s="13">
        <v>4</v>
      </c>
    </row>
    <row r="23" spans="1:21" x14ac:dyDescent="0.35">
      <c r="A23" s="16">
        <v>20</v>
      </c>
      <c r="B23" s="6">
        <v>4</v>
      </c>
      <c r="C23" s="7">
        <v>4</v>
      </c>
      <c r="D23" s="7">
        <v>4</v>
      </c>
      <c r="E23" s="7">
        <v>4</v>
      </c>
      <c r="F23" s="8">
        <v>4</v>
      </c>
      <c r="G23" s="8">
        <v>4</v>
      </c>
      <c r="H23" s="8">
        <v>4</v>
      </c>
      <c r="I23" s="8">
        <v>4</v>
      </c>
      <c r="J23" s="9">
        <v>4</v>
      </c>
      <c r="K23" s="10">
        <v>4</v>
      </c>
      <c r="L23" s="10">
        <v>4</v>
      </c>
      <c r="M23" s="10">
        <v>4</v>
      </c>
      <c r="N23" s="11">
        <v>4</v>
      </c>
      <c r="O23" s="11">
        <v>4</v>
      </c>
      <c r="P23" s="11">
        <v>4</v>
      </c>
      <c r="Q23" s="11">
        <v>4</v>
      </c>
      <c r="R23" s="12">
        <v>4</v>
      </c>
      <c r="S23" s="12">
        <v>4</v>
      </c>
      <c r="T23" s="12">
        <v>4</v>
      </c>
      <c r="U23" s="13">
        <v>4</v>
      </c>
    </row>
    <row r="24" spans="1:21" x14ac:dyDescent="0.35">
      <c r="A24" s="16">
        <v>21</v>
      </c>
      <c r="B24" s="6">
        <v>5</v>
      </c>
      <c r="C24" s="7">
        <v>5</v>
      </c>
      <c r="D24" s="7">
        <v>5</v>
      </c>
      <c r="E24" s="7">
        <v>5</v>
      </c>
      <c r="F24" s="8">
        <v>3</v>
      </c>
      <c r="G24" s="8">
        <v>4</v>
      </c>
      <c r="H24" s="8">
        <v>4</v>
      </c>
      <c r="I24" s="8">
        <v>4</v>
      </c>
      <c r="J24" s="9">
        <v>5</v>
      </c>
      <c r="K24" s="10">
        <v>5</v>
      </c>
      <c r="L24" s="10">
        <v>5</v>
      </c>
      <c r="M24" s="10">
        <v>5</v>
      </c>
      <c r="N24" s="11">
        <v>5</v>
      </c>
      <c r="O24" s="11">
        <v>4</v>
      </c>
      <c r="P24" s="11">
        <v>4</v>
      </c>
      <c r="Q24" s="11">
        <v>4</v>
      </c>
      <c r="R24" s="12">
        <v>5</v>
      </c>
      <c r="S24" s="12">
        <v>5</v>
      </c>
      <c r="T24" s="12">
        <v>5</v>
      </c>
      <c r="U24" s="13">
        <v>5</v>
      </c>
    </row>
    <row r="25" spans="1:21" x14ac:dyDescent="0.35">
      <c r="A25" s="16">
        <v>22</v>
      </c>
      <c r="B25" s="6">
        <v>5</v>
      </c>
      <c r="C25" s="7">
        <v>5</v>
      </c>
      <c r="D25" s="7">
        <v>5</v>
      </c>
      <c r="E25" s="7">
        <v>4</v>
      </c>
      <c r="F25" s="8">
        <v>3</v>
      </c>
      <c r="G25" s="8">
        <v>4</v>
      </c>
      <c r="H25" s="8">
        <v>4</v>
      </c>
      <c r="I25" s="8">
        <v>4</v>
      </c>
      <c r="J25" s="9">
        <v>4</v>
      </c>
      <c r="K25" s="10">
        <v>5</v>
      </c>
      <c r="L25" s="10">
        <v>4</v>
      </c>
      <c r="M25" s="10">
        <v>4</v>
      </c>
      <c r="N25" s="11">
        <v>5</v>
      </c>
      <c r="O25" s="11">
        <v>4</v>
      </c>
      <c r="P25" s="11">
        <v>5</v>
      </c>
      <c r="Q25" s="11">
        <v>5</v>
      </c>
      <c r="R25" s="12">
        <v>4</v>
      </c>
      <c r="S25" s="12">
        <v>4</v>
      </c>
      <c r="T25" s="12">
        <v>3</v>
      </c>
      <c r="U25" s="13">
        <v>4</v>
      </c>
    </row>
    <row r="26" spans="1:21" x14ac:dyDescent="0.35">
      <c r="A26" s="16">
        <v>23</v>
      </c>
      <c r="B26" s="6">
        <v>5</v>
      </c>
      <c r="C26" s="7">
        <v>5</v>
      </c>
      <c r="D26" s="7">
        <v>5</v>
      </c>
      <c r="E26" s="7">
        <v>5</v>
      </c>
      <c r="F26" s="8">
        <v>5</v>
      </c>
      <c r="G26" s="8">
        <v>5</v>
      </c>
      <c r="H26" s="8">
        <v>5</v>
      </c>
      <c r="I26" s="8">
        <v>5</v>
      </c>
      <c r="J26" s="9">
        <v>5</v>
      </c>
      <c r="K26" s="10">
        <v>4</v>
      </c>
      <c r="L26" s="10">
        <v>5</v>
      </c>
      <c r="M26" s="10">
        <v>5</v>
      </c>
      <c r="N26" s="11">
        <v>5</v>
      </c>
      <c r="O26" s="11">
        <v>5</v>
      </c>
      <c r="P26" s="11">
        <v>5</v>
      </c>
      <c r="Q26" s="11">
        <v>5</v>
      </c>
      <c r="R26" s="12">
        <v>5</v>
      </c>
      <c r="S26" s="12">
        <v>5</v>
      </c>
      <c r="T26" s="12">
        <v>5</v>
      </c>
      <c r="U26" s="13">
        <v>5</v>
      </c>
    </row>
    <row r="27" spans="1:21" x14ac:dyDescent="0.35">
      <c r="A27" s="16">
        <v>24</v>
      </c>
      <c r="B27" s="6">
        <v>4</v>
      </c>
      <c r="C27" s="7">
        <v>3</v>
      </c>
      <c r="D27" s="7">
        <v>3</v>
      </c>
      <c r="E27" s="7">
        <v>3</v>
      </c>
      <c r="F27" s="8">
        <v>3</v>
      </c>
      <c r="G27" s="8">
        <v>3</v>
      </c>
      <c r="H27" s="8">
        <v>3</v>
      </c>
      <c r="I27" s="8">
        <v>4</v>
      </c>
      <c r="J27" s="9">
        <v>3</v>
      </c>
      <c r="K27" s="10">
        <v>4</v>
      </c>
      <c r="L27" s="10">
        <v>3</v>
      </c>
      <c r="M27" s="10">
        <v>3</v>
      </c>
      <c r="N27" s="11">
        <v>3</v>
      </c>
      <c r="O27" s="11">
        <v>2</v>
      </c>
      <c r="P27" s="11">
        <v>3</v>
      </c>
      <c r="Q27" s="11">
        <v>5</v>
      </c>
      <c r="R27" s="12">
        <v>4</v>
      </c>
      <c r="S27" s="12">
        <v>4</v>
      </c>
      <c r="T27" s="12">
        <v>3</v>
      </c>
      <c r="U27" s="13">
        <v>3</v>
      </c>
    </row>
    <row r="28" spans="1:21" x14ac:dyDescent="0.35">
      <c r="A28" s="16">
        <v>25</v>
      </c>
      <c r="B28" s="6">
        <v>3</v>
      </c>
      <c r="C28" s="7">
        <v>3</v>
      </c>
      <c r="D28" s="7">
        <v>4</v>
      </c>
      <c r="E28" s="7">
        <v>4</v>
      </c>
      <c r="F28" s="8">
        <v>4</v>
      </c>
      <c r="G28" s="8">
        <v>4</v>
      </c>
      <c r="H28" s="8">
        <v>5</v>
      </c>
      <c r="I28" s="8">
        <v>3</v>
      </c>
      <c r="J28" s="9">
        <v>4</v>
      </c>
      <c r="K28" s="10">
        <v>4</v>
      </c>
      <c r="L28" s="10">
        <v>5</v>
      </c>
      <c r="M28" s="10">
        <v>4</v>
      </c>
      <c r="N28" s="11">
        <v>5</v>
      </c>
      <c r="O28" s="11">
        <v>4</v>
      </c>
      <c r="P28" s="11">
        <v>5</v>
      </c>
      <c r="Q28" s="11">
        <v>5</v>
      </c>
      <c r="R28" s="12">
        <v>4</v>
      </c>
      <c r="S28" s="12">
        <v>4</v>
      </c>
      <c r="T28" s="12">
        <v>4</v>
      </c>
      <c r="U28" s="13">
        <v>4</v>
      </c>
    </row>
    <row r="29" spans="1:21" x14ac:dyDescent="0.35">
      <c r="A29" s="16">
        <v>26</v>
      </c>
      <c r="B29" s="6">
        <v>5</v>
      </c>
      <c r="C29" s="7">
        <v>4</v>
      </c>
      <c r="D29" s="7">
        <v>4</v>
      </c>
      <c r="E29" s="7">
        <v>4</v>
      </c>
      <c r="F29" s="8">
        <v>4</v>
      </c>
      <c r="G29" s="8">
        <v>4</v>
      </c>
      <c r="H29" s="8">
        <v>5</v>
      </c>
      <c r="I29" s="8">
        <v>4</v>
      </c>
      <c r="J29" s="9">
        <v>4</v>
      </c>
      <c r="K29" s="10">
        <v>3</v>
      </c>
      <c r="L29" s="10">
        <v>4</v>
      </c>
      <c r="M29" s="10">
        <v>4</v>
      </c>
      <c r="N29" s="11">
        <v>5</v>
      </c>
      <c r="O29" s="11">
        <v>5</v>
      </c>
      <c r="P29" s="11">
        <v>5</v>
      </c>
      <c r="Q29" s="11">
        <v>5</v>
      </c>
      <c r="R29" s="12">
        <v>4</v>
      </c>
      <c r="S29" s="12">
        <v>4</v>
      </c>
      <c r="T29" s="12">
        <v>4</v>
      </c>
      <c r="U29" s="13">
        <v>4</v>
      </c>
    </row>
    <row r="30" spans="1:21" x14ac:dyDescent="0.35">
      <c r="A30" s="16">
        <v>27</v>
      </c>
      <c r="B30" s="6">
        <v>4</v>
      </c>
      <c r="C30" s="7">
        <v>3</v>
      </c>
      <c r="D30" s="7">
        <v>3</v>
      </c>
      <c r="E30" s="7">
        <v>4</v>
      </c>
      <c r="F30" s="8">
        <v>4</v>
      </c>
      <c r="G30" s="8">
        <v>4</v>
      </c>
      <c r="H30" s="8">
        <v>4</v>
      </c>
      <c r="I30" s="8">
        <v>4</v>
      </c>
      <c r="J30" s="9">
        <v>4</v>
      </c>
      <c r="K30" s="10">
        <v>4</v>
      </c>
      <c r="L30" s="10">
        <v>4</v>
      </c>
      <c r="M30" s="10">
        <v>3</v>
      </c>
      <c r="N30" s="11">
        <v>4</v>
      </c>
      <c r="O30" s="11">
        <v>4</v>
      </c>
      <c r="P30" s="11">
        <v>4</v>
      </c>
      <c r="Q30" s="11">
        <v>4</v>
      </c>
      <c r="R30" s="12">
        <v>4</v>
      </c>
      <c r="S30" s="12">
        <v>4</v>
      </c>
      <c r="T30" s="12">
        <v>5</v>
      </c>
      <c r="U30" s="13">
        <v>4</v>
      </c>
    </row>
    <row r="31" spans="1:21" x14ac:dyDescent="0.35">
      <c r="A31" s="16">
        <v>28</v>
      </c>
      <c r="B31" s="6">
        <v>4</v>
      </c>
      <c r="C31" s="7">
        <v>4</v>
      </c>
      <c r="D31" s="7">
        <v>4</v>
      </c>
      <c r="E31" s="7">
        <v>4</v>
      </c>
      <c r="F31" s="8">
        <v>4</v>
      </c>
      <c r="G31" s="8">
        <v>4</v>
      </c>
      <c r="H31" s="8">
        <v>4</v>
      </c>
      <c r="I31" s="8">
        <v>4</v>
      </c>
      <c r="J31" s="9">
        <v>5</v>
      </c>
      <c r="K31" s="10">
        <v>5</v>
      </c>
      <c r="L31" s="10">
        <v>5</v>
      </c>
      <c r="M31" s="10">
        <v>4</v>
      </c>
      <c r="N31" s="11">
        <v>5</v>
      </c>
      <c r="O31" s="11">
        <v>4</v>
      </c>
      <c r="P31" s="11">
        <v>4</v>
      </c>
      <c r="Q31" s="11">
        <v>5</v>
      </c>
      <c r="R31" s="12">
        <v>4</v>
      </c>
      <c r="S31" s="12">
        <v>4</v>
      </c>
      <c r="T31" s="12">
        <v>4</v>
      </c>
      <c r="U31" s="13">
        <v>4</v>
      </c>
    </row>
    <row r="32" spans="1:21" x14ac:dyDescent="0.35">
      <c r="A32" s="16">
        <v>29</v>
      </c>
      <c r="B32" s="6">
        <v>4</v>
      </c>
      <c r="C32" s="7">
        <v>4</v>
      </c>
      <c r="D32" s="7">
        <v>4</v>
      </c>
      <c r="E32" s="7">
        <v>4</v>
      </c>
      <c r="F32" s="8">
        <v>4</v>
      </c>
      <c r="G32" s="8">
        <v>4</v>
      </c>
      <c r="H32" s="8">
        <v>4</v>
      </c>
      <c r="I32" s="8">
        <v>4</v>
      </c>
      <c r="J32" s="9">
        <v>4</v>
      </c>
      <c r="K32" s="10">
        <v>4</v>
      </c>
      <c r="L32" s="10">
        <v>4</v>
      </c>
      <c r="M32" s="10">
        <v>3</v>
      </c>
      <c r="N32" s="11">
        <v>4</v>
      </c>
      <c r="O32" s="11">
        <v>4</v>
      </c>
      <c r="P32" s="11">
        <v>4</v>
      </c>
      <c r="Q32" s="11">
        <v>4</v>
      </c>
      <c r="R32" s="12">
        <v>4</v>
      </c>
      <c r="S32" s="12">
        <v>4</v>
      </c>
      <c r="T32" s="12">
        <v>4</v>
      </c>
      <c r="U32" s="13">
        <v>4</v>
      </c>
    </row>
    <row r="33" spans="1:21" x14ac:dyDescent="0.35">
      <c r="A33" s="16">
        <v>30</v>
      </c>
      <c r="B33" s="6">
        <v>4</v>
      </c>
      <c r="C33" s="7">
        <v>4</v>
      </c>
      <c r="D33" s="7">
        <v>4</v>
      </c>
      <c r="E33" s="7">
        <v>3</v>
      </c>
      <c r="F33" s="8">
        <v>4</v>
      </c>
      <c r="G33" s="8">
        <v>4</v>
      </c>
      <c r="H33" s="8">
        <v>4</v>
      </c>
      <c r="I33" s="8">
        <v>3</v>
      </c>
      <c r="J33" s="9">
        <v>4</v>
      </c>
      <c r="K33" s="10">
        <v>4</v>
      </c>
      <c r="L33" s="10">
        <v>4</v>
      </c>
      <c r="M33" s="10">
        <v>3</v>
      </c>
      <c r="N33" s="11">
        <v>4</v>
      </c>
      <c r="O33" s="11">
        <v>3</v>
      </c>
      <c r="P33" s="11">
        <v>4</v>
      </c>
      <c r="Q33" s="11">
        <v>4</v>
      </c>
      <c r="R33" s="12">
        <v>4</v>
      </c>
      <c r="S33" s="12">
        <v>4</v>
      </c>
      <c r="T33" s="12">
        <v>4</v>
      </c>
      <c r="U33" s="13">
        <v>4</v>
      </c>
    </row>
    <row r="34" spans="1:21" x14ac:dyDescent="0.35">
      <c r="A34" s="16">
        <v>31</v>
      </c>
      <c r="B34" s="6">
        <v>5</v>
      </c>
      <c r="C34" s="7">
        <v>5</v>
      </c>
      <c r="D34" s="7">
        <v>5</v>
      </c>
      <c r="E34" s="7">
        <v>5</v>
      </c>
      <c r="F34" s="8">
        <v>5</v>
      </c>
      <c r="G34" s="8">
        <v>5</v>
      </c>
      <c r="H34" s="8">
        <v>5</v>
      </c>
      <c r="I34" s="8">
        <v>5</v>
      </c>
      <c r="J34" s="9">
        <v>4</v>
      </c>
      <c r="K34" s="10">
        <v>4</v>
      </c>
      <c r="L34" s="10">
        <v>4</v>
      </c>
      <c r="M34" s="10">
        <v>4</v>
      </c>
      <c r="N34" s="11">
        <v>4</v>
      </c>
      <c r="O34" s="11">
        <v>3</v>
      </c>
      <c r="P34" s="11">
        <v>4</v>
      </c>
      <c r="Q34" s="11">
        <v>4</v>
      </c>
      <c r="R34" s="12">
        <v>5</v>
      </c>
      <c r="S34" s="12">
        <v>5</v>
      </c>
      <c r="T34" s="12">
        <v>4</v>
      </c>
      <c r="U34" s="13">
        <v>4</v>
      </c>
    </row>
    <row r="35" spans="1:21" x14ac:dyDescent="0.35">
      <c r="A35" s="16">
        <v>32</v>
      </c>
      <c r="B35" s="6">
        <v>5</v>
      </c>
      <c r="C35" s="7">
        <v>5</v>
      </c>
      <c r="D35" s="7">
        <v>5</v>
      </c>
      <c r="E35" s="7">
        <v>5</v>
      </c>
      <c r="F35" s="8">
        <v>4</v>
      </c>
      <c r="G35" s="8">
        <v>4</v>
      </c>
      <c r="H35" s="8">
        <v>5</v>
      </c>
      <c r="I35" s="8">
        <v>5</v>
      </c>
      <c r="J35" s="9">
        <v>4</v>
      </c>
      <c r="K35" s="10">
        <v>5</v>
      </c>
      <c r="L35" s="10">
        <v>4</v>
      </c>
      <c r="M35" s="10">
        <v>4</v>
      </c>
      <c r="N35" s="11">
        <v>5</v>
      </c>
      <c r="O35" s="11">
        <v>5</v>
      </c>
      <c r="P35" s="11">
        <v>5</v>
      </c>
      <c r="Q35" s="11">
        <v>5</v>
      </c>
      <c r="R35" s="12">
        <v>5</v>
      </c>
      <c r="S35" s="12">
        <v>5</v>
      </c>
      <c r="T35" s="12">
        <v>3</v>
      </c>
      <c r="U35" s="13">
        <v>5</v>
      </c>
    </row>
    <row r="36" spans="1:21" x14ac:dyDescent="0.35">
      <c r="A36" s="16">
        <v>33</v>
      </c>
      <c r="B36" s="6">
        <v>5</v>
      </c>
      <c r="C36" s="7">
        <v>4</v>
      </c>
      <c r="D36" s="7">
        <v>4</v>
      </c>
      <c r="E36" s="7">
        <v>4</v>
      </c>
      <c r="F36" s="8">
        <v>4</v>
      </c>
      <c r="G36" s="8">
        <v>4</v>
      </c>
      <c r="H36" s="8">
        <v>4</v>
      </c>
      <c r="I36" s="8">
        <v>4</v>
      </c>
      <c r="J36" s="9">
        <v>4</v>
      </c>
      <c r="K36" s="10">
        <v>5</v>
      </c>
      <c r="L36" s="10">
        <v>4</v>
      </c>
      <c r="M36" s="10">
        <v>4</v>
      </c>
      <c r="N36" s="11">
        <v>5</v>
      </c>
      <c r="O36" s="11">
        <v>3</v>
      </c>
      <c r="P36" s="11">
        <v>4</v>
      </c>
      <c r="Q36" s="11">
        <v>4</v>
      </c>
      <c r="R36" s="12">
        <v>4</v>
      </c>
      <c r="S36" s="12">
        <v>4</v>
      </c>
      <c r="T36" s="12">
        <v>3</v>
      </c>
      <c r="U36" s="13">
        <v>4</v>
      </c>
    </row>
    <row r="37" spans="1:21" x14ac:dyDescent="0.35">
      <c r="A37" s="16">
        <v>34</v>
      </c>
      <c r="B37" s="6">
        <v>4</v>
      </c>
      <c r="C37" s="7">
        <v>4</v>
      </c>
      <c r="D37" s="7">
        <v>4</v>
      </c>
      <c r="E37" s="7">
        <v>4</v>
      </c>
      <c r="F37" s="8">
        <v>4</v>
      </c>
      <c r="G37" s="8">
        <v>4</v>
      </c>
      <c r="H37" s="8">
        <v>4</v>
      </c>
      <c r="I37" s="8">
        <v>4</v>
      </c>
      <c r="J37" s="9">
        <v>4</v>
      </c>
      <c r="K37" s="10">
        <v>4</v>
      </c>
      <c r="L37" s="10">
        <v>4</v>
      </c>
      <c r="M37" s="10">
        <v>4</v>
      </c>
      <c r="N37" s="11">
        <v>4</v>
      </c>
      <c r="O37" s="11">
        <v>4</v>
      </c>
      <c r="P37" s="11">
        <v>4</v>
      </c>
      <c r="Q37" s="11">
        <v>4</v>
      </c>
      <c r="R37" s="12">
        <v>4</v>
      </c>
      <c r="S37" s="12">
        <v>4</v>
      </c>
      <c r="T37" s="12">
        <v>4</v>
      </c>
      <c r="U37" s="13">
        <v>4</v>
      </c>
    </row>
    <row r="38" spans="1:21" x14ac:dyDescent="0.35">
      <c r="A38" s="16">
        <v>35</v>
      </c>
      <c r="B38" s="6">
        <v>5</v>
      </c>
      <c r="C38" s="7">
        <v>5</v>
      </c>
      <c r="D38" s="7">
        <v>5</v>
      </c>
      <c r="E38" s="7">
        <v>5</v>
      </c>
      <c r="F38" s="8">
        <v>5</v>
      </c>
      <c r="G38" s="8">
        <v>5</v>
      </c>
      <c r="H38" s="8">
        <v>5</v>
      </c>
      <c r="I38" s="8">
        <v>5</v>
      </c>
      <c r="J38" s="9">
        <v>5</v>
      </c>
      <c r="K38" s="10">
        <v>5</v>
      </c>
      <c r="L38" s="10">
        <v>5</v>
      </c>
      <c r="M38" s="10">
        <v>5</v>
      </c>
      <c r="N38" s="11">
        <v>5</v>
      </c>
      <c r="O38" s="11">
        <v>5</v>
      </c>
      <c r="P38" s="11">
        <v>5</v>
      </c>
      <c r="Q38" s="11">
        <v>5</v>
      </c>
      <c r="R38" s="12">
        <v>5</v>
      </c>
      <c r="S38" s="12">
        <v>5</v>
      </c>
      <c r="T38" s="12">
        <v>5</v>
      </c>
      <c r="U38" s="13">
        <v>5</v>
      </c>
    </row>
    <row r="39" spans="1:21" x14ac:dyDescent="0.35">
      <c r="A39" s="19" t="s">
        <v>21</v>
      </c>
      <c r="B39" s="17">
        <f>SUM(B4:B38)</f>
        <v>152</v>
      </c>
      <c r="C39" s="14">
        <f t="shared" ref="C39:U39" si="0">SUM(C4:C38)</f>
        <v>148</v>
      </c>
      <c r="D39" s="14">
        <f t="shared" si="0"/>
        <v>146</v>
      </c>
      <c r="E39" s="14">
        <f t="shared" si="0"/>
        <v>153</v>
      </c>
      <c r="F39" s="14">
        <f t="shared" si="0"/>
        <v>144</v>
      </c>
      <c r="G39" s="14">
        <f t="shared" si="0"/>
        <v>149</v>
      </c>
      <c r="H39" s="14">
        <f t="shared" si="0"/>
        <v>152</v>
      </c>
      <c r="I39" s="14">
        <f t="shared" si="0"/>
        <v>148</v>
      </c>
      <c r="J39" s="14">
        <f t="shared" si="0"/>
        <v>149</v>
      </c>
      <c r="K39" s="14">
        <f t="shared" si="0"/>
        <v>151</v>
      </c>
      <c r="L39" s="14">
        <f t="shared" si="0"/>
        <v>151</v>
      </c>
      <c r="M39" s="14">
        <f t="shared" si="0"/>
        <v>142</v>
      </c>
      <c r="N39" s="14">
        <f t="shared" si="0"/>
        <v>152</v>
      </c>
      <c r="O39" s="14">
        <f t="shared" si="0"/>
        <v>136</v>
      </c>
      <c r="P39" s="14">
        <f t="shared" si="0"/>
        <v>148</v>
      </c>
      <c r="Q39" s="14">
        <f t="shared" si="0"/>
        <v>153</v>
      </c>
      <c r="R39" s="14">
        <f t="shared" si="0"/>
        <v>152</v>
      </c>
      <c r="S39" s="14">
        <f t="shared" si="0"/>
        <v>149</v>
      </c>
      <c r="T39" s="14">
        <f t="shared" si="0"/>
        <v>143</v>
      </c>
      <c r="U39" s="14">
        <f t="shared" si="0"/>
        <v>146</v>
      </c>
    </row>
    <row r="40" spans="1:21" x14ac:dyDescent="0.35">
      <c r="A40" s="19" t="s">
        <v>22</v>
      </c>
      <c r="B40" s="18">
        <f>B39/(5*35)</f>
        <v>0.86857142857142855</v>
      </c>
      <c r="C40" s="15">
        <f t="shared" ref="C40:U40" si="1">C39/(5*35)</f>
        <v>0.84571428571428575</v>
      </c>
      <c r="D40" s="15">
        <f t="shared" si="1"/>
        <v>0.8342857142857143</v>
      </c>
      <c r="E40" s="15">
        <f t="shared" si="1"/>
        <v>0.87428571428571433</v>
      </c>
      <c r="F40" s="15">
        <f t="shared" si="1"/>
        <v>0.82285714285714284</v>
      </c>
      <c r="G40" s="15">
        <f t="shared" si="1"/>
        <v>0.85142857142857142</v>
      </c>
      <c r="H40" s="15">
        <f t="shared" si="1"/>
        <v>0.86857142857142855</v>
      </c>
      <c r="I40" s="15">
        <f t="shared" si="1"/>
        <v>0.84571428571428575</v>
      </c>
      <c r="J40" s="15">
        <f t="shared" si="1"/>
        <v>0.85142857142857142</v>
      </c>
      <c r="K40" s="15">
        <f t="shared" si="1"/>
        <v>0.86285714285714288</v>
      </c>
      <c r="L40" s="15">
        <f t="shared" si="1"/>
        <v>0.86285714285714288</v>
      </c>
      <c r="M40" s="15">
        <f t="shared" si="1"/>
        <v>0.81142857142857139</v>
      </c>
      <c r="N40" s="15">
        <f t="shared" si="1"/>
        <v>0.86857142857142855</v>
      </c>
      <c r="O40" s="15">
        <f t="shared" si="1"/>
        <v>0.77714285714285714</v>
      </c>
      <c r="P40" s="15">
        <f t="shared" si="1"/>
        <v>0.84571428571428575</v>
      </c>
      <c r="Q40" s="15">
        <f t="shared" si="1"/>
        <v>0.87428571428571433</v>
      </c>
      <c r="R40" s="15">
        <f t="shared" si="1"/>
        <v>0.86857142857142855</v>
      </c>
      <c r="S40" s="15">
        <f t="shared" si="1"/>
        <v>0.85142857142857142</v>
      </c>
      <c r="T40" s="15">
        <f t="shared" si="1"/>
        <v>0.81714285714285717</v>
      </c>
      <c r="U40" s="15">
        <f t="shared" si="1"/>
        <v>0.8342857142857143</v>
      </c>
    </row>
    <row r="41" spans="1:21" x14ac:dyDescent="0.35">
      <c r="A41" s="19" t="s">
        <v>23</v>
      </c>
      <c r="B41" s="46">
        <f>SUM(B39:E39)</f>
        <v>599</v>
      </c>
      <c r="C41" s="47"/>
      <c r="D41" s="47"/>
      <c r="E41" s="47"/>
      <c r="F41" s="47">
        <f>SUM(F39:I39)</f>
        <v>593</v>
      </c>
      <c r="G41" s="47"/>
      <c r="H41" s="47"/>
      <c r="I41" s="47"/>
      <c r="J41" s="47">
        <f>SUM(J39:M39)</f>
        <v>593</v>
      </c>
      <c r="K41" s="47"/>
      <c r="L41" s="47"/>
      <c r="M41" s="47"/>
      <c r="N41" s="47">
        <f>SUM(N39:Q39)</f>
        <v>589</v>
      </c>
      <c r="O41" s="47"/>
      <c r="P41" s="47"/>
      <c r="Q41" s="47"/>
      <c r="R41" s="47">
        <f>SUM(R39:U39)</f>
        <v>590</v>
      </c>
      <c r="S41" s="47"/>
      <c r="T41" s="47"/>
      <c r="U41" s="47"/>
    </row>
    <row r="42" spans="1:21" x14ac:dyDescent="0.35">
      <c r="A42" s="19" t="s">
        <v>24</v>
      </c>
      <c r="B42" s="48">
        <f>B41/(5*4*35)*100%</f>
        <v>0.85571428571428576</v>
      </c>
      <c r="C42" s="49"/>
      <c r="D42" s="49"/>
      <c r="E42" s="49"/>
      <c r="F42" s="49">
        <f>F41/(5*4*35)*100%</f>
        <v>0.8471428571428572</v>
      </c>
      <c r="G42" s="49"/>
      <c r="H42" s="49"/>
      <c r="I42" s="49"/>
      <c r="J42" s="49">
        <f>J41/(5*4*35)</f>
        <v>0.8471428571428572</v>
      </c>
      <c r="K42" s="49"/>
      <c r="L42" s="49"/>
      <c r="M42" s="49"/>
      <c r="N42" s="49">
        <f t="shared" ref="N42" si="2">N41/(5*4*35)*100%</f>
        <v>0.84142857142857141</v>
      </c>
      <c r="O42" s="49"/>
      <c r="P42" s="49"/>
      <c r="Q42" s="49"/>
      <c r="R42" s="49">
        <f t="shared" ref="R42" si="3">R41/(5*4*35)*100%</f>
        <v>0.84285714285714286</v>
      </c>
      <c r="S42" s="49"/>
      <c r="T42" s="49"/>
      <c r="U42" s="49"/>
    </row>
    <row r="43" spans="1:21" x14ac:dyDescent="0.35">
      <c r="A43" s="20" t="s">
        <v>25</v>
      </c>
      <c r="B43" s="37">
        <f>SUM(B41:U41)</f>
        <v>2964</v>
      </c>
      <c r="C43" s="38"/>
      <c r="D43" s="38"/>
      <c r="E43" s="38"/>
      <c r="F43" s="38"/>
      <c r="G43" s="38"/>
      <c r="H43" s="38"/>
      <c r="I43" s="38"/>
      <c r="J43" s="38"/>
      <c r="K43" s="38"/>
      <c r="L43" s="38"/>
      <c r="M43" s="38"/>
      <c r="N43" s="38"/>
      <c r="O43" s="38"/>
      <c r="P43" s="38"/>
      <c r="Q43" s="38"/>
      <c r="R43" s="38"/>
      <c r="S43" s="38"/>
      <c r="T43" s="38"/>
      <c r="U43" s="38"/>
    </row>
    <row r="44" spans="1:21" x14ac:dyDescent="0.35">
      <c r="A44" s="20" t="s">
        <v>26</v>
      </c>
      <c r="B44" s="39">
        <f>B43/(20*35*5)</f>
        <v>0.84685714285714286</v>
      </c>
      <c r="C44" s="40"/>
      <c r="D44" s="40"/>
      <c r="E44" s="40"/>
      <c r="F44" s="40"/>
      <c r="G44" s="40"/>
      <c r="H44" s="40"/>
      <c r="I44" s="40"/>
      <c r="J44" s="40"/>
      <c r="K44" s="40"/>
      <c r="L44" s="40"/>
      <c r="M44" s="40"/>
      <c r="N44" s="40"/>
      <c r="O44" s="40"/>
      <c r="P44" s="40"/>
      <c r="Q44" s="40"/>
      <c r="R44" s="40"/>
      <c r="S44" s="40"/>
      <c r="T44" s="40"/>
      <c r="U44" s="40"/>
    </row>
  </sheetData>
  <mergeCells count="19">
    <mergeCell ref="J42:M42"/>
    <mergeCell ref="N42:Q42"/>
    <mergeCell ref="R42:U42"/>
    <mergeCell ref="B1:U1"/>
    <mergeCell ref="A1:A3"/>
    <mergeCell ref="B43:U43"/>
    <mergeCell ref="B44:U44"/>
    <mergeCell ref="B2:E2"/>
    <mergeCell ref="F2:I2"/>
    <mergeCell ref="J2:M2"/>
    <mergeCell ref="N2:Q2"/>
    <mergeCell ref="R2:U2"/>
    <mergeCell ref="B41:E41"/>
    <mergeCell ref="F41:I41"/>
    <mergeCell ref="J41:M41"/>
    <mergeCell ref="N41:Q41"/>
    <mergeCell ref="R41:U41"/>
    <mergeCell ref="B42:E42"/>
    <mergeCell ref="F42:I42"/>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Questions</vt:lpstr>
      <vt:lpstr>Efficiency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erika25@student.ub.ac.id</dc:creator>
  <cp:lastModifiedBy>Rika Rika</cp:lastModifiedBy>
  <dcterms:created xsi:type="dcterms:W3CDTF">2026-01-22T13:26:28Z</dcterms:created>
  <dcterms:modified xsi:type="dcterms:W3CDTF">2026-01-22T14:10:08Z</dcterms:modified>
</cp:coreProperties>
</file>