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li Direct\Documents\..personal\THESIS\. THESIS\Final (Semangat Sidang)\"/>
    </mc:Choice>
  </mc:AlternateContent>
  <xr:revisionPtr revIDLastSave="0" documentId="13_ncr:1_{22221807-EFBC-48CD-9C91-0CD3EB19C0A3}" xr6:coauthVersionLast="45" xr6:coauthVersionMax="45" xr10:uidLastSave="{00000000-0000-0000-0000-000000000000}"/>
  <bookViews>
    <workbookView xWindow="-120" yWindow="-120" windowWidth="29040" windowHeight="15840" firstSheet="7" activeTab="13" xr2:uid="{7C4866D4-78AE-4AA6-B84B-ADDABFE11FD0}"/>
  </bookViews>
  <sheets>
    <sheet name="CPUE" sheetId="1" r:id="rId1"/>
    <sheet name="Ukuran Ikan" sheetId="4" r:id="rId2"/>
    <sheet name="Proporsi Ikan" sheetId="5" r:id="rId3"/>
    <sheet name="Range Collapse" sheetId="6" r:id="rId4"/>
    <sheet name="ETP" sheetId="7" r:id="rId5"/>
    <sheet name="Kualitas Perairan" sheetId="17" r:id="rId6"/>
    <sheet name="Fishing Capacity" sheetId="8" r:id="rId7"/>
    <sheet name="Selektifitas API" sheetId="9" r:id="rId8"/>
    <sheet name="Kesesuain Fungsi" sheetId="10" r:id="rId9"/>
    <sheet name="Kepemilikan asset" sheetId="11" r:id="rId10"/>
    <sheet name="Saving Ratio" sheetId="12" r:id="rId11"/>
    <sheet name="PRT" sheetId="13" r:id="rId12"/>
    <sheet name="Partisipasi Pemangku Kepentinga" sheetId="14" r:id="rId13"/>
    <sheet name="Konflik Perikanan" sheetId="15" r:id="rId14"/>
    <sheet name="Densitas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8" i="10" l="1"/>
  <c r="B7" i="10"/>
  <c r="B6" i="10"/>
  <c r="W1097" i="17"/>
  <c r="W1096" i="17"/>
  <c r="S1097" i="17"/>
  <c r="S1096" i="17"/>
  <c r="O1097" i="17"/>
  <c r="O1096" i="17"/>
  <c r="K1097" i="17"/>
  <c r="K1096" i="17"/>
  <c r="G1097" i="17"/>
  <c r="G1096" i="17"/>
  <c r="C1097" i="17"/>
  <c r="C1096" i="17"/>
  <c r="U23" i="1" l="1"/>
  <c r="U22" i="1"/>
  <c r="T23" i="1"/>
  <c r="T22" i="1"/>
  <c r="D4" i="10" l="1"/>
  <c r="D3" i="10"/>
  <c r="C6" i="10"/>
  <c r="B5" i="10"/>
  <c r="D5" i="10" s="1"/>
  <c r="D43" i="13" l="1"/>
  <c r="E43" i="13"/>
  <c r="C43" i="13"/>
  <c r="D44" i="12"/>
  <c r="C44" i="12"/>
  <c r="E44" i="11"/>
  <c r="D44" i="11"/>
  <c r="C44" i="11"/>
  <c r="C4" i="8" l="1"/>
  <c r="F5" i="8" l="1"/>
  <c r="F4" i="8"/>
  <c r="G4" i="8" s="1"/>
  <c r="E44" i="7" l="1"/>
  <c r="D44" i="7"/>
  <c r="C44" i="7"/>
  <c r="E90" i="6"/>
  <c r="D90" i="6"/>
  <c r="C90" i="6"/>
  <c r="I36" i="1"/>
  <c r="I25" i="1"/>
  <c r="I26" i="1"/>
  <c r="I27" i="1"/>
  <c r="I28" i="1"/>
  <c r="I29" i="1"/>
  <c r="I30" i="1"/>
  <c r="I31" i="1"/>
  <c r="I32" i="1"/>
  <c r="I33" i="1"/>
  <c r="I34" i="1"/>
  <c r="I24" i="1"/>
  <c r="G33" i="1"/>
  <c r="E45" i="6"/>
  <c r="D45" i="6"/>
  <c r="C45" i="6"/>
  <c r="G25" i="1"/>
  <c r="G26" i="1"/>
  <c r="G27" i="1"/>
  <c r="G28" i="1"/>
  <c r="G29" i="1"/>
  <c r="G30" i="1"/>
  <c r="G31" i="1"/>
  <c r="G32" i="1"/>
  <c r="G34" i="1"/>
  <c r="G24" i="1"/>
  <c r="H28" i="1" l="1"/>
  <c r="H29" i="1"/>
  <c r="H30" i="1"/>
  <c r="H31" i="1"/>
  <c r="H32" i="1"/>
  <c r="H33" i="1"/>
  <c r="H34" i="1"/>
  <c r="E44" i="5" l="1"/>
  <c r="D44" i="5"/>
  <c r="C44" i="5"/>
  <c r="E44" i="4"/>
  <c r="D44" i="4"/>
  <c r="C44" i="4"/>
  <c r="D80" i="1"/>
  <c r="E80" i="1"/>
  <c r="F80" i="1"/>
  <c r="G80" i="1"/>
  <c r="H80" i="1"/>
  <c r="C80" i="1"/>
  <c r="C23" i="1" l="1"/>
  <c r="F23" i="1" s="1"/>
  <c r="B23" i="1"/>
  <c r="E23" i="1" s="1"/>
</calcChain>
</file>

<file path=xl/sharedStrings.xml><?xml version="1.0" encoding="utf-8"?>
<sst xmlns="http://schemas.openxmlformats.org/spreadsheetml/2006/main" count="631" uniqueCount="175">
  <si>
    <t>(ton)</t>
  </si>
  <si>
    <t xml:space="preserve">Produksi </t>
  </si>
  <si>
    <t>Pengambengan</t>
  </si>
  <si>
    <t xml:space="preserve">Muncar </t>
  </si>
  <si>
    <t>PRODUKSI</t>
  </si>
  <si>
    <t>TAHUN</t>
  </si>
  <si>
    <t>TOTAL PRODUKSI</t>
  </si>
  <si>
    <t>CPUE</t>
  </si>
  <si>
    <t>(Y)</t>
  </si>
  <si>
    <t xml:space="preserve">TREND </t>
  </si>
  <si>
    <t xml:space="preserve">EFFORT </t>
  </si>
  <si>
    <t>TOTAL EFFORT (X)</t>
  </si>
  <si>
    <t>Hasil Tangkapan Nelayan dalam 10 Tahun Terakhir</t>
  </si>
  <si>
    <t>No</t>
  </si>
  <si>
    <t xml:space="preserve">Nama Nelayan </t>
  </si>
  <si>
    <t xml:space="preserve">Pilihan </t>
  </si>
  <si>
    <t xml:space="preserve">Meningkat 2x lipat </t>
  </si>
  <si>
    <t xml:space="preserve">Meningkat tidak sampai 2x lipat </t>
  </si>
  <si>
    <t>Sama saja</t>
  </si>
  <si>
    <t xml:space="preserve">Berkurang tidak sampai setengahnya </t>
  </si>
  <si>
    <t>Berkurang sampai setengahnya</t>
  </si>
  <si>
    <t>Berkurang sampai lebih dari setengahnya</t>
  </si>
  <si>
    <t>Relatif Sama</t>
  </si>
  <si>
    <t>Semakin Besar</t>
  </si>
  <si>
    <t>Semakin Kecil</t>
  </si>
  <si>
    <t>Ukuran Ikan</t>
  </si>
  <si>
    <t>Indikator Proporsi Ikan Yuwana (Juvenile) yang Ditangkap</t>
  </si>
  <si>
    <t>Tidak Tahu</t>
  </si>
  <si>
    <t>Tidak Dapat Membedakan</t>
  </si>
  <si>
    <t>Dapat Membedakan</t>
  </si>
  <si>
    <t>Indikator Range Collapse Sumberdaya Ikan</t>
  </si>
  <si>
    <t xml:space="preserve">Semakin Mudah </t>
  </si>
  <si>
    <t xml:space="preserve">Semakin Sulit </t>
  </si>
  <si>
    <t>Relatif Tetap</t>
  </si>
  <si>
    <t xml:space="preserve">CPUE Pengambengan </t>
  </si>
  <si>
    <t xml:space="preserve">Relatif Tetap </t>
  </si>
  <si>
    <t xml:space="preserve">Jauh </t>
  </si>
  <si>
    <t xml:space="preserve">Sangat Jauh </t>
  </si>
  <si>
    <t xml:space="preserve">Tidak Tertangkap </t>
  </si>
  <si>
    <t>Tertangkap Namun Dilepas</t>
  </si>
  <si>
    <t>Tertangkap dan Tidak Dilepas</t>
  </si>
  <si>
    <t xml:space="preserve">Tahun </t>
  </si>
  <si>
    <t>V (Jumlah kapal)</t>
  </si>
  <si>
    <t xml:space="preserve">E (Jumlah trip) </t>
  </si>
  <si>
    <t>C (estimasi hasil jumlah tangkapan maksimum)</t>
  </si>
  <si>
    <t>Apr 20</t>
  </si>
  <si>
    <t>Oktober 21</t>
  </si>
  <si>
    <t xml:space="preserve">PPN Pengambengan </t>
  </si>
  <si>
    <t xml:space="preserve">fishing capacity </t>
  </si>
  <si>
    <t>R</t>
  </si>
  <si>
    <t xml:space="preserve">Pukat Cincin / Purse Seine </t>
  </si>
  <si>
    <t xml:space="preserve">PPP Muncar </t>
  </si>
  <si>
    <t>Perahu Motor Tempel &lt;5</t>
  </si>
  <si>
    <t>Kapal Motor 5-10 GT</t>
  </si>
  <si>
    <t xml:space="preserve">Meningkat </t>
  </si>
  <si>
    <t xml:space="preserve">Tetap </t>
  </si>
  <si>
    <t xml:space="preserve">Berkurang </t>
  </si>
  <si>
    <t xml:space="preserve">Menabung </t>
  </si>
  <si>
    <t xml:space="preserve">Tidak Menabung </t>
  </si>
  <si>
    <t>Indikator Saving Ratio</t>
  </si>
  <si>
    <t>&gt; UMR</t>
  </si>
  <si>
    <t xml:space="preserve">=UMR </t>
  </si>
  <si>
    <t>&lt;UMR</t>
  </si>
  <si>
    <t xml:space="preserve">Tidak Pernah </t>
  </si>
  <si>
    <t xml:space="preserve">1-5 kali </t>
  </si>
  <si>
    <t xml:space="preserve">lebih dari 5 kali </t>
  </si>
  <si>
    <t xml:space="preserve">Pernah </t>
  </si>
  <si>
    <t>Gill Nett</t>
  </si>
  <si>
    <t>Kapal Motor 10-30 GT</t>
  </si>
  <si>
    <t>CPUE Baku</t>
  </si>
  <si>
    <r>
      <t>Proporsi Ikan Yuwana (</t>
    </r>
    <r>
      <rPr>
        <i/>
        <sz val="12"/>
        <color rgb="FF000000"/>
        <rFont val="Times New Roman"/>
        <family val="1"/>
      </rPr>
      <t>juvenile</t>
    </r>
    <r>
      <rPr>
        <sz val="12"/>
        <color rgb="FF000000"/>
        <rFont val="Times New Roman"/>
        <family val="1"/>
      </rPr>
      <t>) yang Ditangkap</t>
    </r>
  </si>
  <si>
    <r>
      <t xml:space="preserve">Range Collapse </t>
    </r>
    <r>
      <rPr>
        <sz val="12"/>
        <color rgb="FF000000"/>
        <rFont val="Times New Roman"/>
        <family val="1"/>
      </rPr>
      <t>SDI</t>
    </r>
  </si>
  <si>
    <t>Spesies ETP</t>
  </si>
  <si>
    <t xml:space="preserve">DOMAIN SDI PENELITIAN </t>
  </si>
  <si>
    <t>Kualitas Perairan</t>
  </si>
  <si>
    <t>Habitat Unik/ Khusus</t>
  </si>
  <si>
    <t>Perubahan Iklim terhadap Kondisi Perairan dan Habitat</t>
  </si>
  <si>
    <t xml:space="preserve">DOMAIN HABITAT MAKSIMAL </t>
  </si>
  <si>
    <t xml:space="preserve">DOMAIN SDI MAKSIMAL </t>
  </si>
  <si>
    <t xml:space="preserve">DOMAIN HABITAT PENELITIAN </t>
  </si>
  <si>
    <t>Fishing Capacity and  Effort</t>
  </si>
  <si>
    <t>Selektifitas Penangkapan</t>
  </si>
  <si>
    <t xml:space="preserve">DOMAIN TPI MAKSIMAL </t>
  </si>
  <si>
    <t xml:space="preserve">DOMAIN TPI PENELITIAN </t>
  </si>
  <si>
    <t>Kepemilikan Aset</t>
  </si>
  <si>
    <t>Pendapatan Rumah Tangga (RTP)</t>
  </si>
  <si>
    <t>Saving rate</t>
  </si>
  <si>
    <r>
      <t>Partisipasi</t>
    </r>
    <r>
      <rPr>
        <sz val="12"/>
        <color rgb="FF000000"/>
        <rFont val="Times New Roman"/>
        <family val="1"/>
      </rPr>
      <t xml:space="preserve"> Pemangku Kepentingan</t>
    </r>
  </si>
  <si>
    <t>Konflik Perikanan</t>
  </si>
  <si>
    <t xml:space="preserve">DOMAIN EKONOMI MAKSIMAL </t>
  </si>
  <si>
    <t xml:space="preserve">DOMAIN EKONOMI PENELITIAN </t>
  </si>
  <si>
    <t xml:space="preserve">DOMAIN SOSIAL MAKSIMAL </t>
  </si>
  <si>
    <t xml:space="preserve">DOMAIN SOSIAL PENELITIAN </t>
  </si>
  <si>
    <t>Mekanisme Pengambilan Keputusan</t>
  </si>
  <si>
    <t>Rencana Pengelolaan Perikanan</t>
  </si>
  <si>
    <t>Kapasitas Pemangku Kepentingan</t>
  </si>
  <si>
    <t xml:space="preserve">DOMAIN KELEMBAGAAN MAKSIMAL </t>
  </si>
  <si>
    <t xml:space="preserve">DOMAIN KELEMBAGAAN PENELITIAN </t>
  </si>
  <si>
    <t>Metode Penangkapan Ikan</t>
  </si>
  <si>
    <t>Modifikasi Alat Penangkapan Ikan</t>
  </si>
  <si>
    <t xml:space="preserve">Kesesuaian Fungsi dan Ukuran Kapal </t>
  </si>
  <si>
    <t xml:space="preserve">Sertifikasi Awak Kapal </t>
  </si>
  <si>
    <t>Kepatuhan Terhadap Prinsip</t>
  </si>
  <si>
    <t>Pemanfaatan Pengetahuan Lokal</t>
  </si>
  <si>
    <t>Tingkat Sinergisitas</t>
  </si>
  <si>
    <t xml:space="preserve">Kelengkapan Aturan Main </t>
  </si>
  <si>
    <t xml:space="preserve">Note: Data Effort PP Muncar didasarkan pada estimasi berdasarkan rata-rata trip kapal. </t>
  </si>
  <si>
    <t xml:space="preserve">Responden 1 </t>
  </si>
  <si>
    <t>Responden 2</t>
  </si>
  <si>
    <t>Responden 3</t>
  </si>
  <si>
    <t>Responden 4</t>
  </si>
  <si>
    <t>Responden 5</t>
  </si>
  <si>
    <t>Responden 6</t>
  </si>
  <si>
    <t>Responden 7</t>
  </si>
  <si>
    <t>Responden 8</t>
  </si>
  <si>
    <t>Responden 9</t>
  </si>
  <si>
    <t>Responden 10</t>
  </si>
  <si>
    <t>Responden 11</t>
  </si>
  <si>
    <t>Responden 12</t>
  </si>
  <si>
    <t>Responden 13</t>
  </si>
  <si>
    <t>Responden 14</t>
  </si>
  <si>
    <t>Responden 15</t>
  </si>
  <si>
    <t>Responden 16</t>
  </si>
  <si>
    <t>Responden 17</t>
  </si>
  <si>
    <t>Responden 18</t>
  </si>
  <si>
    <t>Responden 19</t>
  </si>
  <si>
    <t>Responden 20</t>
  </si>
  <si>
    <t>Responden 21</t>
  </si>
  <si>
    <t>Responden 22</t>
  </si>
  <si>
    <t>Responden 23</t>
  </si>
  <si>
    <t>Responden 24</t>
  </si>
  <si>
    <t>Responden 25</t>
  </si>
  <si>
    <t>Responden 26</t>
  </si>
  <si>
    <t>Responden 27</t>
  </si>
  <si>
    <t>Responden 28</t>
  </si>
  <si>
    <t>Responden 29</t>
  </si>
  <si>
    <t>Responden 30</t>
  </si>
  <si>
    <t>Responden 31</t>
  </si>
  <si>
    <t>Responden 32</t>
  </si>
  <si>
    <t>Responden 33</t>
  </si>
  <si>
    <t>Responden 34</t>
  </si>
  <si>
    <t>Responden 35</t>
  </si>
  <si>
    <t>Responden 36</t>
  </si>
  <si>
    <t>Responden 37</t>
  </si>
  <si>
    <t>Responden 38</t>
  </si>
  <si>
    <t>Responden 39</t>
  </si>
  <si>
    <t>Responden 40</t>
  </si>
  <si>
    <t xml:space="preserve">INDIKATOR UKURAN IKAN </t>
  </si>
  <si>
    <t>1. Persepsi Nelayan dalam Menangkap Ikan Target</t>
  </si>
  <si>
    <r>
      <t xml:space="preserve">2. Persepsi Nelayan Mengenai </t>
    </r>
    <r>
      <rPr>
        <i/>
        <sz val="12"/>
        <color theme="1"/>
        <rFont val="Times New Roman"/>
        <family val="1"/>
      </rPr>
      <t>Fishing Ground</t>
    </r>
    <r>
      <rPr>
        <sz val="12"/>
        <color theme="1"/>
        <rFont val="Times New Roman"/>
        <family val="1"/>
      </rPr>
      <t xml:space="preserve"> Dalam 5 Tahun Terakhir</t>
    </r>
  </si>
  <si>
    <t>Indikator spesies ETP (endangered species, threatened species, and protected species)</t>
  </si>
  <si>
    <t>Longitude</t>
  </si>
  <si>
    <t>Latitude</t>
  </si>
  <si>
    <t>chlor_a</t>
  </si>
  <si>
    <t>Agustus 2021</t>
  </si>
  <si>
    <t>October 2021</t>
  </si>
  <si>
    <t xml:space="preserve">Rata-Rata </t>
  </si>
  <si>
    <t>Max</t>
  </si>
  <si>
    <t>September 2021</t>
  </si>
  <si>
    <t>November 2021</t>
  </si>
  <si>
    <t>Desember 2021</t>
  </si>
  <si>
    <t>January 2022</t>
  </si>
  <si>
    <t xml:space="preserve">PP Muncar </t>
  </si>
  <si>
    <t xml:space="preserve">Gabungan </t>
  </si>
  <si>
    <t xml:space="preserve">Total </t>
  </si>
  <si>
    <t>Jenis Perahu (2021)</t>
  </si>
  <si>
    <t xml:space="preserve">Indikator Kepemilikan Aset </t>
  </si>
  <si>
    <t>Responden 1</t>
  </si>
  <si>
    <t>Indikator Pendapatan Rumah Tangga</t>
  </si>
  <si>
    <t xml:space="preserve">Indikator Partisipasi Pemangku Kepentingan </t>
  </si>
  <si>
    <t>1. Penyuluhan perikanan</t>
  </si>
  <si>
    <t xml:space="preserve">2. Pelatihan Perikanan Tangkap </t>
  </si>
  <si>
    <t>Indikator konflik perikanan</t>
  </si>
  <si>
    <t>1. Luar Daerah</t>
  </si>
  <si>
    <t>2. Setempat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</si>
</sst>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9.5"/>
      <color theme="1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10" fontId="2" fillId="0" borderId="0" xfId="0" applyNumberFormat="1" applyFont="1"/>
    <xf numFmtId="10" fontId="2" fillId="3" borderId="0" xfId="0" applyNumberFormat="1" applyFont="1" applyFill="1"/>
    <xf numFmtId="0" fontId="3" fillId="3" borderId="0" xfId="0" applyFont="1" applyFill="1"/>
    <xf numFmtId="0" fontId="2" fillId="3" borderId="0" xfId="0" applyFont="1" applyFill="1"/>
    <xf numFmtId="164" fontId="2" fillId="3" borderId="0" xfId="1" applyNumberFormat="1" applyFont="1" applyFill="1"/>
    <xf numFmtId="0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/>
    <xf numFmtId="0" fontId="3" fillId="2" borderId="0" xfId="0" applyFont="1" applyFill="1"/>
    <xf numFmtId="0" fontId="3" fillId="0" borderId="1" xfId="0" applyFont="1" applyBorder="1"/>
    <xf numFmtId="164" fontId="3" fillId="0" borderId="1" xfId="1" applyNumberFormat="1" applyFont="1" applyBorder="1"/>
    <xf numFmtId="0" fontId="2" fillId="0" borderId="1" xfId="0" applyFont="1" applyBorder="1"/>
    <xf numFmtId="164" fontId="2" fillId="0" borderId="1" xfId="1" applyNumberFormat="1" applyFont="1" applyBorder="1"/>
    <xf numFmtId="43" fontId="2" fillId="0" borderId="0" xfId="0" applyNumberFormat="1" applyFont="1"/>
    <xf numFmtId="43" fontId="2" fillId="3" borderId="0" xfId="0" applyNumberFormat="1" applyFont="1" applyFill="1"/>
    <xf numFmtId="0" fontId="0" fillId="3" borderId="0" xfId="0" applyFill="1"/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justify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6" borderId="1" xfId="1" applyNumberFormat="1" applyFont="1" applyFill="1" applyBorder="1" applyAlignment="1">
      <alignment horizontal="center" vertical="center"/>
    </xf>
    <xf numFmtId="0" fontId="2" fillId="6" borderId="0" xfId="0" applyFont="1" applyFill="1"/>
    <xf numFmtId="0" fontId="10" fillId="0" borderId="0" xfId="0" applyFont="1"/>
    <xf numFmtId="17" fontId="10" fillId="0" borderId="0" xfId="0" quotePrefix="1" applyNumberFormat="1" applyFont="1"/>
    <xf numFmtId="0" fontId="0" fillId="6" borderId="0" xfId="0" applyFill="1"/>
    <xf numFmtId="0" fontId="10" fillId="0" borderId="0" xfId="0" quotePrefix="1" applyFont="1"/>
    <xf numFmtId="0" fontId="0" fillId="0" borderId="1" xfId="0" applyBorder="1"/>
    <xf numFmtId="3" fontId="0" fillId="0" borderId="1" xfId="0" applyNumberFormat="1" applyBorder="1"/>
    <xf numFmtId="17" fontId="0" fillId="0" borderId="1" xfId="0" quotePrefix="1" applyNumberFormat="1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0" fontId="0" fillId="0" borderId="1" xfId="0" quotePrefix="1" applyBorder="1"/>
    <xf numFmtId="0" fontId="3" fillId="0" borderId="1" xfId="0" applyFont="1" applyBorder="1" applyAlignment="1"/>
  </cellXfs>
  <cellStyles count="3">
    <cellStyle name="Comma" xfId="1" builtinId="3"/>
    <cellStyle name="Normal" xfId="0" builtinId="0"/>
    <cellStyle name="Normal 6" xfId="2" xr:uid="{4D09C7F0-E62E-4526-90FC-175C17F94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CPUE!$C$4</c:f>
              <c:strCache>
                <c:ptCount val="1"/>
                <c:pt idx="0">
                  <c:v>Pengambengan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CPUE!$B$5:$B$15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CPUE!$C$5:$C$15</c:f>
              <c:numCache>
                <c:formatCode>_(* #,##0_);_(* \(#,##0\);_(* "-"??_);_(@_)</c:formatCode>
                <c:ptCount val="11"/>
                <c:pt idx="0">
                  <c:v>1560</c:v>
                </c:pt>
                <c:pt idx="1">
                  <c:v>2542</c:v>
                </c:pt>
                <c:pt idx="2">
                  <c:v>5720</c:v>
                </c:pt>
                <c:pt idx="3">
                  <c:v>14146</c:v>
                </c:pt>
                <c:pt idx="4">
                  <c:v>16038</c:v>
                </c:pt>
                <c:pt idx="5">
                  <c:v>7150</c:v>
                </c:pt>
                <c:pt idx="6">
                  <c:v>77</c:v>
                </c:pt>
                <c:pt idx="7">
                  <c:v>1154</c:v>
                </c:pt>
                <c:pt idx="8">
                  <c:v>16003</c:v>
                </c:pt>
                <c:pt idx="9">
                  <c:v>18065</c:v>
                </c:pt>
                <c:pt idx="10">
                  <c:v>13740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5B-4730-86A8-D0CE982FA7BC}"/>
            </c:ext>
          </c:extLst>
        </c:ser>
        <c:ser>
          <c:idx val="1"/>
          <c:order val="1"/>
          <c:tx>
            <c:strRef>
              <c:f>CPUE!$D$4</c:f>
              <c:strCache>
                <c:ptCount val="1"/>
                <c:pt idx="0">
                  <c:v> Muncar 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CPUE!$B$5:$B$15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CPUE!$D$5:$D$15</c:f>
              <c:numCache>
                <c:formatCode>_(* #,##0_);_(* \(#,##0\);_(* "-"??_);_(@_)</c:formatCode>
                <c:ptCount val="11"/>
                <c:pt idx="0">
                  <c:v>211</c:v>
                </c:pt>
                <c:pt idx="1">
                  <c:v>2089</c:v>
                </c:pt>
                <c:pt idx="2">
                  <c:v>4088</c:v>
                </c:pt>
                <c:pt idx="3">
                  <c:v>8091</c:v>
                </c:pt>
                <c:pt idx="4">
                  <c:v>10222</c:v>
                </c:pt>
                <c:pt idx="5">
                  <c:v>7951</c:v>
                </c:pt>
                <c:pt idx="6">
                  <c:v>58</c:v>
                </c:pt>
                <c:pt idx="7">
                  <c:v>731</c:v>
                </c:pt>
                <c:pt idx="8">
                  <c:v>5042</c:v>
                </c:pt>
                <c:pt idx="9">
                  <c:v>10266</c:v>
                </c:pt>
                <c:pt idx="10">
                  <c:v>8935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5B-4730-86A8-D0CE982F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265887"/>
        <c:axId val="1728971295"/>
      </c:lineChart>
      <c:catAx>
        <c:axId val="17272658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TAHUN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28971295"/>
        <c:crosses val="autoZero"/>
        <c:auto val="1"/>
        <c:lblAlgn val="ctr"/>
        <c:lblOffset val="100"/>
        <c:noMultiLvlLbl val="0"/>
      </c:catAx>
      <c:valAx>
        <c:axId val="172897129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PRODUKSI</a:t>
                </a:r>
                <a:r>
                  <a:rPr lang="en-US" sz="1200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(TON)</a:t>
                </a:r>
                <a:endParaRPr lang="en-US" sz="1200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27265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20-4AC0-9BDB-F77DC078CA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20-4AC0-9BDB-F77DC078CA2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C20-4AC0-9BDB-F77DC078CA2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C20-4AC0-9BDB-F77DC078CA2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'Selektifitas API'!$A$3:$A$5</c:f>
              <c:strCache>
                <c:ptCount val="2"/>
                <c:pt idx="0">
                  <c:v>Pukat Cincin / Purse Seine </c:v>
                </c:pt>
                <c:pt idx="1">
                  <c:v>Gill Nett</c:v>
                </c:pt>
              </c:strCache>
            </c:strRef>
          </c:cat>
          <c:val>
            <c:numRef>
              <c:f>'Selektifitas API'!$C$3:$C$4</c:f>
              <c:numCache>
                <c:formatCode>General</c:formatCode>
                <c:ptCount val="2"/>
                <c:pt idx="0">
                  <c:v>190</c:v>
                </c:pt>
                <c:pt idx="1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20-4AC0-9BDB-F77DC078CA2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0D-4D4F-A24C-524AEFD036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0D-4D4F-A24C-524AEFD036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70D-4D4F-A24C-524AEFD036FC}"/>
              </c:ext>
            </c:extLst>
          </c:dPt>
          <c:dLbls>
            <c:dLbl>
              <c:idx val="0"/>
              <c:layout>
                <c:manualLayout>
                  <c:x val="2.2222222222222119E-2"/>
                  <c:y val="4.16666666666665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D-4D4F-A24C-524AEFD036FC}"/>
                </c:ext>
              </c:extLst>
            </c:dLbl>
            <c:dLbl>
              <c:idx val="1"/>
              <c:layout>
                <c:manualLayout>
                  <c:x val="-6.6666666666666666E-2"/>
                  <c:y val="-1.38888888888888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D-4D4F-A24C-524AEFD036FC}"/>
                </c:ext>
              </c:extLst>
            </c:dLbl>
            <c:dLbl>
              <c:idx val="2"/>
              <c:layout>
                <c:manualLayout>
                  <c:x val="-0.1166666666666667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D-4D4F-A24C-524AEFD036F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'Kesesuain Fungsi'!$A$3:$A$5</c:f>
              <c:strCache>
                <c:ptCount val="3"/>
                <c:pt idx="0">
                  <c:v>Perahu Motor Tempel &lt;5</c:v>
                </c:pt>
                <c:pt idx="1">
                  <c:v>Kapal Motor 5-10 GT</c:v>
                </c:pt>
                <c:pt idx="2">
                  <c:v>Kapal Motor 10-30 GT</c:v>
                </c:pt>
              </c:strCache>
            </c:strRef>
          </c:cat>
          <c:val>
            <c:numRef>
              <c:f>'Kesesuain Fungsi'!$B$3:$B$5</c:f>
              <c:numCache>
                <c:formatCode>General</c:formatCode>
                <c:ptCount val="3"/>
                <c:pt idx="0">
                  <c:v>239</c:v>
                </c:pt>
                <c:pt idx="1">
                  <c:v>36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0D-4D4F-A24C-524AEFD036F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'Kesesuain Fungsi'!$C$2</c:f>
              <c:strCache>
                <c:ptCount val="1"/>
                <c:pt idx="0">
                  <c:v>PP Muncar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A29-4E34-8798-767ED99906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A29-4E34-8798-767ED99906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A29-4E34-8798-767ED99906B2}"/>
              </c:ext>
            </c:extLst>
          </c:dPt>
          <c:dLbls>
            <c:dLbl>
              <c:idx val="0"/>
              <c:layout>
                <c:manualLayout>
                  <c:x val="3.3333333333333333E-2"/>
                  <c:y val="6.01851851851851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9-4E34-8798-767ED99906B2}"/>
                </c:ext>
              </c:extLst>
            </c:dLbl>
            <c:dLbl>
              <c:idx val="1"/>
              <c:layout>
                <c:manualLayout>
                  <c:x val="-3.3333333333333347E-2"/>
                  <c:y val="-4.62962962962962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9-4E34-8798-767ED99906B2}"/>
                </c:ext>
              </c:extLst>
            </c:dLbl>
            <c:dLbl>
              <c:idx val="2"/>
              <c:layout>
                <c:manualLayout>
                  <c:x val="-5.0000000000000024E-2"/>
                  <c:y val="2.7777777777777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29-4E34-8798-767ED99906B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'Kesesuain Fungsi'!$A$3:$A$5</c:f>
              <c:strCache>
                <c:ptCount val="3"/>
                <c:pt idx="0">
                  <c:v>Perahu Motor Tempel &lt;5</c:v>
                </c:pt>
                <c:pt idx="1">
                  <c:v>Kapal Motor 5-10 GT</c:v>
                </c:pt>
                <c:pt idx="2">
                  <c:v>Kapal Motor 10-30 GT</c:v>
                </c:pt>
              </c:strCache>
            </c:strRef>
          </c:cat>
          <c:val>
            <c:numRef>
              <c:f>'Kesesuain Fungsi'!$C$3:$C$5</c:f>
              <c:numCache>
                <c:formatCode>General</c:formatCode>
                <c:ptCount val="3"/>
                <c:pt idx="0">
                  <c:v>566</c:v>
                </c:pt>
                <c:pt idx="1">
                  <c:v>319</c:v>
                </c:pt>
                <c:pt idx="2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29-4E34-8798-767ED99906B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gabungan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9A2-4B04-99FE-E42B1677B6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9A2-4B04-99FE-E42B1677B6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9A2-4B04-99FE-E42B1677B657}"/>
              </c:ext>
            </c:extLst>
          </c:dPt>
          <c:dLbls>
            <c:dLbl>
              <c:idx val="0"/>
              <c:layout>
                <c:manualLayout>
                  <c:x val="2.7777777777777676E-2"/>
                  <c:y val="-4.62962962962962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2-4B04-99FE-E42B1677B657}"/>
                </c:ext>
              </c:extLst>
            </c:dLbl>
            <c:dLbl>
              <c:idx val="1"/>
              <c:layout>
                <c:manualLayout>
                  <c:x val="-1.6666666666666666E-2"/>
                  <c:y val="-8.33333333333334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2-4B04-99FE-E42B1677B657}"/>
                </c:ext>
              </c:extLst>
            </c:dLbl>
            <c:dLbl>
              <c:idx val="2"/>
              <c:layout>
                <c:manualLayout>
                  <c:x val="-2.5000000000000026E-2"/>
                  <c:y val="4.62962962962962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2-4B04-99FE-E42B1677B65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'Kesesuain Fungsi'!$A$3:$A$5</c:f>
              <c:strCache>
                <c:ptCount val="3"/>
                <c:pt idx="0">
                  <c:v>Perahu Motor Tempel &lt;5</c:v>
                </c:pt>
                <c:pt idx="1">
                  <c:v>Kapal Motor 5-10 GT</c:v>
                </c:pt>
                <c:pt idx="2">
                  <c:v>Kapal Motor 10-30 GT</c:v>
                </c:pt>
              </c:strCache>
            </c:strRef>
          </c:cat>
          <c:val>
            <c:numRef>
              <c:f>'Kesesuain Fungsi'!$D$3:$D$5</c:f>
              <c:numCache>
                <c:formatCode>General</c:formatCode>
                <c:ptCount val="3"/>
                <c:pt idx="0">
                  <c:v>805</c:v>
                </c:pt>
                <c:pt idx="1">
                  <c:v>355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A2-4B04-99FE-E42B1677B65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'Proporsi Ikan'!$A$1</c:f>
              <c:strCache>
                <c:ptCount val="1"/>
                <c:pt idx="0">
                  <c:v>Indikator Proporsi Ikan Yuwana (Juvenile) yang Ditangkap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61E-4EA3-AB9F-2D9431B661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61E-4EA3-AB9F-2D9431B661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61E-4EA3-AB9F-2D9431B661D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61E-4EA3-AB9F-2D9431B661D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61E-4EA3-AB9F-2D9431B661DB}"/>
                </c:ext>
              </c:extLst>
            </c:dLbl>
            <c:dLbl>
              <c:idx val="2"/>
              <c:layout>
                <c:manualLayout>
                  <c:x val="-0.17222222222222225"/>
                  <c:y val="1.85185185185185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E-4EA3-AB9F-2D9431B661D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'Kepemilikan asset'!$C$3:$E$3</c:f>
              <c:strCache>
                <c:ptCount val="3"/>
                <c:pt idx="0">
                  <c:v>Meningkat </c:v>
                </c:pt>
                <c:pt idx="1">
                  <c:v>Tetap </c:v>
                </c:pt>
                <c:pt idx="2">
                  <c:v> Berkurang  </c:v>
                </c:pt>
              </c:strCache>
            </c:strRef>
          </c:cat>
          <c:val>
            <c:numRef>
              <c:f>'Kepemilikan asset'!$C$44:$E$44</c:f>
              <c:numCache>
                <c:formatCode>General</c:formatCode>
                <c:ptCount val="3"/>
                <c:pt idx="0">
                  <c:v>13</c:v>
                </c:pt>
                <c:pt idx="1">
                  <c:v>23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1E-4EA3-AB9F-2D9431B661D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'Saving Ratio'!$A$1</c:f>
              <c:strCache>
                <c:ptCount val="1"/>
                <c:pt idx="0">
                  <c:v>Indikator Saving Ratio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B1C-4F91-A10E-3688AE4EAA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B1C-4F91-A10E-3688AE4EAAF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B1C-4F91-A10E-3688AE4EAAF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B1C-4F91-A10E-3688AE4EAAF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'Saving Ratio'!$C$3:$D$3</c:f>
              <c:strCache>
                <c:ptCount val="2"/>
                <c:pt idx="0">
                  <c:v>Menabung </c:v>
                </c:pt>
                <c:pt idx="1">
                  <c:v>Tidak Menabung </c:v>
                </c:pt>
              </c:strCache>
            </c:strRef>
          </c:cat>
          <c:val>
            <c:numRef>
              <c:f>'Saving Ratio'!$C$44:$D$44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1C-4F91-A10E-3688AE4EAAF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PRT!$A$1</c:f>
              <c:strCache>
                <c:ptCount val="1"/>
                <c:pt idx="0">
                  <c:v>Indikator Pendapatan Rumah Tangga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0FB-41B8-9A32-61FC0415AA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0FB-41B8-9A32-61FC0415AA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0FB-41B8-9A32-61FC0415AAC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0FB-41B8-9A32-61FC0415AAC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0FB-41B8-9A32-61FC0415AAC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0FB-41B8-9A32-61FC0415AAC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PRT!$C$2:$E$2</c:f>
              <c:strCache>
                <c:ptCount val="3"/>
                <c:pt idx="0">
                  <c:v>&gt; UMR</c:v>
                </c:pt>
                <c:pt idx="1">
                  <c:v>=UMR </c:v>
                </c:pt>
                <c:pt idx="2">
                  <c:v>&lt;UMR</c:v>
                </c:pt>
              </c:strCache>
            </c:strRef>
          </c:cat>
          <c:val>
            <c:numRef>
              <c:f>PRT!$C$43:$E$43</c:f>
              <c:numCache>
                <c:formatCode>General</c:formatCode>
                <c:ptCount val="3"/>
                <c:pt idx="0">
                  <c:v>23</c:v>
                </c:pt>
                <c:pt idx="1">
                  <c:v>15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FB-41B8-9A32-61FC0415AAC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'Partisipasi Pemangku Kepentinga'!$A$3</c:f>
              <c:strCache>
                <c:ptCount val="1"/>
                <c:pt idx="0">
                  <c:v>1. Penyuluhan perikanan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686-418E-9D2A-8671B8AD4D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686-418E-9D2A-8671B8AD4D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686-418E-9D2A-8671B8AD4DD5}"/>
              </c:ext>
            </c:extLst>
          </c:dPt>
          <c:dLbls>
            <c:dLbl>
              <c:idx val="0"/>
              <c:layout>
                <c:manualLayout>
                  <c:x val="0.17499999999999999"/>
                  <c:y val="2.7777777777777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86-418E-9D2A-8671B8AD4DD5}"/>
                </c:ext>
              </c:extLst>
            </c:dLbl>
            <c:dLbl>
              <c:idx val="1"/>
              <c:layout>
                <c:manualLayout>
                  <c:x val="-0.16666666666666669"/>
                  <c:y val="-1.38888888888888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6-418E-9D2A-8671B8AD4DD5}"/>
                </c:ext>
              </c:extLst>
            </c:dLbl>
            <c:dLbl>
              <c:idx val="2"/>
              <c:layout>
                <c:manualLayout>
                  <c:x val="-0.34444444444444444"/>
                  <c:y val="7.4074074074074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86-418E-9D2A-8671B8AD4D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'Partisipasi Pemangku Kepentinga'!$C$5:$E$5</c:f>
              <c:strCache>
                <c:ptCount val="3"/>
                <c:pt idx="0">
                  <c:v>Tidak Pernah </c:v>
                </c:pt>
                <c:pt idx="1">
                  <c:v>1-5 kali </c:v>
                </c:pt>
                <c:pt idx="2">
                  <c:v>lebih dari 5 kali </c:v>
                </c:pt>
              </c:strCache>
            </c:strRef>
          </c:cat>
          <c:val>
            <c:numRef>
              <c:f>'Partisipasi Pemangku Kepentinga'!$C$46:$E$46</c:f>
              <c:numCache>
                <c:formatCode>General</c:formatCode>
                <c:ptCount val="3"/>
                <c:pt idx="0">
                  <c:v>2</c:v>
                </c:pt>
                <c:pt idx="1">
                  <c:v>38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86-418E-9D2A-8671B8AD4DD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'Partisipasi Pemangku Kepentinga'!$H$3</c:f>
              <c:strCache>
                <c:ptCount val="1"/>
                <c:pt idx="0">
                  <c:v>2. Pelatihan Perikanan Tangkap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FF5-4F15-ADEE-DC420428BB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FF5-4F15-ADEE-DC420428BB1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FF5-4F15-ADEE-DC420428BB1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FF5-4F15-ADEE-DC420428BB1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'Partisipasi Pemangku Kepentinga'!$H$5:$I$5</c:f>
              <c:strCache>
                <c:ptCount val="2"/>
                <c:pt idx="0">
                  <c:v>Pernah </c:v>
                </c:pt>
                <c:pt idx="1">
                  <c:v>Tidak Pernah </c:v>
                </c:pt>
              </c:strCache>
            </c:strRef>
          </c:cat>
          <c:val>
            <c:numRef>
              <c:f>'Partisipasi Pemangku Kepentinga'!$H$46:$I$46</c:f>
              <c:numCache>
                <c:formatCode>General</c:formatCode>
                <c:ptCount val="2"/>
                <c:pt idx="0">
                  <c:v>37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F5-4F15-ADEE-DC420428BB1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7F-4083-8057-4D822E608B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B7F-4083-8057-4D822E608BCA}"/>
              </c:ext>
            </c:extLst>
          </c:dPt>
          <c:dLbls>
            <c:dLbl>
              <c:idx val="0"/>
              <c:layout>
                <c:manualLayout>
                  <c:x val="0.17499999999999999"/>
                  <c:y val="2.7777777777777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7F-4083-8057-4D822E608BCA}"/>
                </c:ext>
              </c:extLst>
            </c:dLbl>
            <c:dLbl>
              <c:idx val="1"/>
              <c:layout>
                <c:manualLayout>
                  <c:x val="-0.16666666666666669"/>
                  <c:y val="-1.38888888888888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F-4083-8057-4D822E608BC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'Konflik Perikanan'!$C$4:$D$4</c:f>
              <c:strCache>
                <c:ptCount val="2"/>
                <c:pt idx="0">
                  <c:v>Pernah </c:v>
                </c:pt>
                <c:pt idx="1">
                  <c:v>Tidak Pernah </c:v>
                </c:pt>
              </c:strCache>
            </c:strRef>
          </c:cat>
          <c:val>
            <c:numRef>
              <c:f>'Konflik Perikanan'!$C$45:$D$45</c:f>
              <c:numCache>
                <c:formatCode>General</c:formatCode>
                <c:ptCount val="2"/>
                <c:pt idx="0">
                  <c:v>1</c:v>
                </c:pt>
                <c:pt idx="1">
                  <c:v>39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'Konflik Perikanan'!#REF!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1B7F-4083-8057-4D822E608BC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CPUE!$A$37</c:f>
              <c:strCache>
                <c:ptCount val="1"/>
                <c:pt idx="0">
                  <c:v>Hasil Tangkapan Nelayan dalam 10 Tahun Terakhir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680-4E98-B554-A1463D6498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680-4E98-B554-A1463D6498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680-4E98-B554-A1463D6498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680-4E98-B554-A1463D6498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2680-4E98-B554-A1463D64987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680-4E98-B554-A1463D64987F}"/>
              </c:ext>
            </c:extLst>
          </c:dPt>
          <c:dLbls>
            <c:dLbl>
              <c:idx val="0"/>
              <c:layout>
                <c:manualLayout>
                  <c:x val="0.05"/>
                  <c:y val="4.62962962962962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118044619422572"/>
                      <c:h val="0.183402960046660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80-4E98-B554-A1463D64987F}"/>
                </c:ext>
              </c:extLst>
            </c:dLbl>
            <c:dLbl>
              <c:idx val="1"/>
              <c:layout>
                <c:manualLayout>
                  <c:x val="0.14722222222222234"/>
                  <c:y val="0.148148148148148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0-4E98-B554-A1463D64987F}"/>
                </c:ext>
              </c:extLst>
            </c:dLbl>
            <c:dLbl>
              <c:idx val="2"/>
              <c:layout>
                <c:manualLayout>
                  <c:x val="6.1111111111111213E-2"/>
                  <c:y val="0.189814814814814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0-4E98-B554-A1463D64987F}"/>
                </c:ext>
              </c:extLst>
            </c:dLbl>
            <c:dLbl>
              <c:idx val="3"/>
              <c:layout>
                <c:manualLayout>
                  <c:x val="-0.16666666666666669"/>
                  <c:y val="-1.38888888888890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0-4E98-B554-A1463D64987F}"/>
                </c:ext>
              </c:extLst>
            </c:dLbl>
            <c:dLbl>
              <c:idx val="4"/>
              <c:layout>
                <c:manualLayout>
                  <c:x val="-0.14722222222222223"/>
                  <c:y val="0.152777777777777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0-4E98-B554-A1463D64987F}"/>
                </c:ext>
              </c:extLst>
            </c:dLbl>
            <c:dLbl>
              <c:idx val="5"/>
              <c:layout>
                <c:manualLayout>
                  <c:x val="-0.13055555555555556"/>
                  <c:y val="2.54629629629629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823600174978127"/>
                      <c:h val="0.199189997083697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680-4E98-B554-A1463D64987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CPUE!$C$39:$H$39</c:f>
              <c:strCache>
                <c:ptCount val="6"/>
                <c:pt idx="0">
                  <c:v>Meningkat 2x lipat </c:v>
                </c:pt>
                <c:pt idx="1">
                  <c:v>Meningkat tidak sampai 2x lipat </c:v>
                </c:pt>
                <c:pt idx="2">
                  <c:v> Sama saja </c:v>
                </c:pt>
                <c:pt idx="3">
                  <c:v>Berkurang tidak sampai setengahnya </c:v>
                </c:pt>
                <c:pt idx="4">
                  <c:v>Berkurang sampai setengahnya</c:v>
                </c:pt>
                <c:pt idx="5">
                  <c:v>Berkurang sampai lebih dari setengahnya</c:v>
                </c:pt>
              </c:strCache>
            </c:strRef>
          </c:cat>
          <c:val>
            <c:numRef>
              <c:f>CPUE!$C$80:$H$80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8</c:v>
                </c:pt>
                <c:pt idx="3">
                  <c:v>19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0-4E98-B554-A1463D64987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'Konflik Perikanan'!$H$2</c:f>
              <c:strCache>
                <c:ptCount val="1"/>
                <c:pt idx="0">
                  <c:v>2. Setempat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03-49BF-A73D-761C513C0A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03-49BF-A73D-761C513C0A9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703-49BF-A73D-761C513C0A9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703-49BF-A73D-761C513C0A9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'Konflik Perikanan'!$C$4:$D$4</c:f>
              <c:strCache>
                <c:ptCount val="2"/>
                <c:pt idx="0">
                  <c:v>Pernah </c:v>
                </c:pt>
                <c:pt idx="1">
                  <c:v>Tidak Pernah </c:v>
                </c:pt>
              </c:strCache>
            </c:strRef>
          </c:cat>
          <c:val>
            <c:numRef>
              <c:f>'Konflik Perikanan'!$H$45:$I$45</c:f>
              <c:numCache>
                <c:formatCode>General</c:formatCode>
                <c:ptCount val="2"/>
                <c:pt idx="0">
                  <c:v>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03-49BF-A73D-761C513C0A9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Densitas!$B$1</c:f>
              <c:strCache>
                <c:ptCount val="1"/>
                <c:pt idx="0">
                  <c:v>DOMAIN SDI MAKSIMAL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Densitas!$A$2:$A$6</c:f>
              <c:strCache>
                <c:ptCount val="5"/>
                <c:pt idx="0">
                  <c:v>CPUE Baku</c:v>
                </c:pt>
                <c:pt idx="1">
                  <c:v>Ukuran Ikan</c:v>
                </c:pt>
                <c:pt idx="2">
                  <c:v>Proporsi Ikan Yuwana (juvenile) yang Ditangkap</c:v>
                </c:pt>
                <c:pt idx="3">
                  <c:v>Range Collapse SDI</c:v>
                </c:pt>
                <c:pt idx="4">
                  <c:v>Spesies ETP</c:v>
                </c:pt>
              </c:strCache>
            </c:strRef>
          </c:cat>
          <c:val>
            <c:numRef>
              <c:f>Densitas!$B$2:$B$6</c:f>
              <c:numCache>
                <c:formatCode>General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4-48A1-9418-A4A157B25102}"/>
            </c:ext>
          </c:extLst>
        </c:ser>
        <c:ser>
          <c:idx val="1"/>
          <c:order val="1"/>
          <c:tx>
            <c:strRef>
              <c:f>Densitas!$C$1</c:f>
              <c:strCache>
                <c:ptCount val="1"/>
                <c:pt idx="0">
                  <c:v>DOMAIN SDI PENELITIAN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Densitas!$A$2:$A$6</c:f>
              <c:strCache>
                <c:ptCount val="5"/>
                <c:pt idx="0">
                  <c:v>CPUE Baku</c:v>
                </c:pt>
                <c:pt idx="1">
                  <c:v>Ukuran Ikan</c:v>
                </c:pt>
                <c:pt idx="2">
                  <c:v>Proporsi Ikan Yuwana (juvenile) yang Ditangkap</c:v>
                </c:pt>
                <c:pt idx="3">
                  <c:v>Range Collapse SDI</c:v>
                </c:pt>
                <c:pt idx="4">
                  <c:v>Spesies ETP</c:v>
                </c:pt>
              </c:strCache>
            </c:strRef>
          </c:cat>
          <c:val>
            <c:numRef>
              <c:f>Densitas!$C$2:$C$6</c:f>
              <c:numCache>
                <c:formatCode>General</c:formatCode>
                <c:ptCount val="5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24-48A1-9418-A4A157B2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5822976"/>
        <c:axId val="1266056992"/>
      </c:radarChart>
      <c:catAx>
        <c:axId val="126582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6056992"/>
        <c:crosses val="autoZero"/>
        <c:auto val="1"/>
        <c:lblAlgn val="ctr"/>
        <c:lblOffset val="100"/>
        <c:noMultiLvlLbl val="0"/>
      </c:catAx>
      <c:valAx>
        <c:axId val="126605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582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Densitas!$B$8</c:f>
              <c:strCache>
                <c:ptCount val="1"/>
                <c:pt idx="0">
                  <c:v>DOMAIN HABITAT MAKSIMAL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Densitas!$A$9:$A$11</c:f>
              <c:strCache>
                <c:ptCount val="3"/>
                <c:pt idx="0">
                  <c:v>Kualitas Perairan</c:v>
                </c:pt>
                <c:pt idx="1">
                  <c:v>Habitat Unik/ Khusus</c:v>
                </c:pt>
                <c:pt idx="2">
                  <c:v>Perubahan Iklim terhadap Kondisi Perairan dan Habitat</c:v>
                </c:pt>
              </c:strCache>
            </c:strRef>
          </c:cat>
          <c:val>
            <c:numRef>
              <c:f>Densitas!$B$9:$B$11</c:f>
              <c:numCache>
                <c:formatCode>General</c:formatCode>
                <c:ptCount val="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E-47C5-BCF0-4B4FC9E855CF}"/>
            </c:ext>
          </c:extLst>
        </c:ser>
        <c:ser>
          <c:idx val="1"/>
          <c:order val="1"/>
          <c:tx>
            <c:strRef>
              <c:f>Densitas!$C$8</c:f>
              <c:strCache>
                <c:ptCount val="1"/>
                <c:pt idx="0">
                  <c:v>DOMAIN HABITAT PENELITIAN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Densitas!$A$9:$A$11</c:f>
              <c:strCache>
                <c:ptCount val="3"/>
                <c:pt idx="0">
                  <c:v>Kualitas Perairan</c:v>
                </c:pt>
                <c:pt idx="1">
                  <c:v>Habitat Unik/ Khusus</c:v>
                </c:pt>
                <c:pt idx="2">
                  <c:v>Perubahan Iklim terhadap Kondisi Perairan dan Habitat</c:v>
                </c:pt>
              </c:strCache>
            </c:strRef>
          </c:cat>
          <c:val>
            <c:numRef>
              <c:f>Densitas!$C$9:$C$11</c:f>
              <c:numCache>
                <c:formatCode>General</c:formatCode>
                <c:ptCount val="3"/>
                <c:pt idx="0">
                  <c:v>23</c:v>
                </c:pt>
                <c:pt idx="1">
                  <c:v>22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E-47C5-BCF0-4B4FC9E85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3640688"/>
        <c:axId val="1357391376"/>
      </c:radarChart>
      <c:catAx>
        <c:axId val="127364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391376"/>
        <c:crosses val="autoZero"/>
        <c:auto val="1"/>
        <c:lblAlgn val="ctr"/>
        <c:lblOffset val="100"/>
        <c:noMultiLvlLbl val="0"/>
      </c:catAx>
      <c:valAx>
        <c:axId val="135739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364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063670166229225"/>
          <c:y val="0.27067949839603384"/>
          <c:w val="0.34428215223097108"/>
          <c:h val="0.57380358705161849"/>
        </c:manualLayout>
      </c:layout>
      <c:radarChart>
        <c:radarStyle val="marker"/>
        <c:varyColors val="0"/>
        <c:ser>
          <c:idx val="0"/>
          <c:order val="0"/>
          <c:tx>
            <c:strRef>
              <c:f>Densitas!$B$14</c:f>
              <c:strCache>
                <c:ptCount val="1"/>
                <c:pt idx="0">
                  <c:v>DOMAIN TPI MAKSIMAL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Densitas!$A$15:$A$20</c:f>
              <c:strCache>
                <c:ptCount val="6"/>
                <c:pt idx="0">
                  <c:v>Metode Penangkapan Ikan</c:v>
                </c:pt>
                <c:pt idx="1">
                  <c:v>Modifikasi Alat Penangkapan Ikan</c:v>
                </c:pt>
                <c:pt idx="2">
                  <c:v>Fishing Capacity and  Effort</c:v>
                </c:pt>
                <c:pt idx="3">
                  <c:v>Selektifitas Penangkapan</c:v>
                </c:pt>
                <c:pt idx="4">
                  <c:v>Kesesuaian Fungsi dan Ukuran Kapal </c:v>
                </c:pt>
                <c:pt idx="5">
                  <c:v>Sertifikasi Awak Kapal </c:v>
                </c:pt>
              </c:strCache>
            </c:strRef>
          </c:cat>
          <c:val>
            <c:numRef>
              <c:f>Densitas!$B$15:$B$20</c:f>
              <c:numCache>
                <c:formatCode>General</c:formatCode>
                <c:ptCount val="6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5-4129-9389-18F93704226D}"/>
            </c:ext>
          </c:extLst>
        </c:ser>
        <c:ser>
          <c:idx val="1"/>
          <c:order val="1"/>
          <c:tx>
            <c:strRef>
              <c:f>Densitas!$C$14</c:f>
              <c:strCache>
                <c:ptCount val="1"/>
                <c:pt idx="0">
                  <c:v>DOMAIN TPI PENELITIAN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Densitas!$A$15:$A$20</c:f>
              <c:strCache>
                <c:ptCount val="6"/>
                <c:pt idx="0">
                  <c:v>Metode Penangkapan Ikan</c:v>
                </c:pt>
                <c:pt idx="1">
                  <c:v>Modifikasi Alat Penangkapan Ikan</c:v>
                </c:pt>
                <c:pt idx="2">
                  <c:v>Fishing Capacity and  Effort</c:v>
                </c:pt>
                <c:pt idx="3">
                  <c:v>Selektifitas Penangkapan</c:v>
                </c:pt>
                <c:pt idx="4">
                  <c:v>Kesesuaian Fungsi dan Ukuran Kapal </c:v>
                </c:pt>
                <c:pt idx="5">
                  <c:v>Sertifikasi Awak Kapal </c:v>
                </c:pt>
              </c:strCache>
            </c:strRef>
          </c:cat>
          <c:val>
            <c:numRef>
              <c:f>Densitas!$C$15:$C$20</c:f>
              <c:numCache>
                <c:formatCode>General</c:formatCode>
                <c:ptCount val="6"/>
                <c:pt idx="0">
                  <c:v>21</c:v>
                </c:pt>
                <c:pt idx="1">
                  <c:v>15</c:v>
                </c:pt>
                <c:pt idx="2">
                  <c:v>10</c:v>
                </c:pt>
                <c:pt idx="3">
                  <c:v>17</c:v>
                </c:pt>
                <c:pt idx="4">
                  <c:v>15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5-4129-9389-18F93704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597104"/>
        <c:axId val="1357396368"/>
      </c:radarChart>
      <c:catAx>
        <c:axId val="121259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396368"/>
        <c:crosses val="autoZero"/>
        <c:auto val="1"/>
        <c:lblAlgn val="ctr"/>
        <c:lblOffset val="100"/>
        <c:noMultiLvlLbl val="0"/>
      </c:catAx>
      <c:valAx>
        <c:axId val="135739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2597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Densitas!$B$23</c:f>
              <c:strCache>
                <c:ptCount val="1"/>
                <c:pt idx="0">
                  <c:v>DOMAIN EKONOMI MAKSIMAL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Densitas!$A$24:$A$26</c:f>
              <c:strCache>
                <c:ptCount val="3"/>
                <c:pt idx="0">
                  <c:v>Kepemilikan Aset</c:v>
                </c:pt>
                <c:pt idx="1">
                  <c:v>Pendapatan Rumah Tangga (RTP)</c:v>
                </c:pt>
                <c:pt idx="2">
                  <c:v>Saving rate</c:v>
                </c:pt>
              </c:strCache>
            </c:strRef>
          </c:cat>
          <c:val>
            <c:numRef>
              <c:f>Densitas!$B$24:$B$26</c:f>
              <c:numCache>
                <c:formatCode>General</c:formatCode>
                <c:ptCount val="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5-43E6-908A-73983A647900}"/>
            </c:ext>
          </c:extLst>
        </c:ser>
        <c:ser>
          <c:idx val="1"/>
          <c:order val="1"/>
          <c:tx>
            <c:strRef>
              <c:f>Densitas!$C$23</c:f>
              <c:strCache>
                <c:ptCount val="1"/>
                <c:pt idx="0">
                  <c:v>DOMAIN EKONOMI PENELITIAN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Densitas!$A$24:$A$26</c:f>
              <c:strCache>
                <c:ptCount val="3"/>
                <c:pt idx="0">
                  <c:v>Kepemilikan Aset</c:v>
                </c:pt>
                <c:pt idx="1">
                  <c:v>Pendapatan Rumah Tangga (RTP)</c:v>
                </c:pt>
                <c:pt idx="2">
                  <c:v>Saving rate</c:v>
                </c:pt>
              </c:strCache>
            </c:strRef>
          </c:cat>
          <c:val>
            <c:numRef>
              <c:f>Densitas!$C$24:$C$26</c:f>
              <c:numCache>
                <c:formatCode>General</c:formatCode>
                <c:ptCount val="3"/>
                <c:pt idx="0">
                  <c:v>6</c:v>
                </c:pt>
                <c:pt idx="1">
                  <c:v>14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5-43E6-908A-73983A64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967088"/>
        <c:axId val="1357384720"/>
      </c:radarChart>
      <c:catAx>
        <c:axId val="135896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384720"/>
        <c:crosses val="autoZero"/>
        <c:auto val="1"/>
        <c:lblAlgn val="ctr"/>
        <c:lblOffset val="100"/>
        <c:noMultiLvlLbl val="0"/>
      </c:catAx>
      <c:valAx>
        <c:axId val="135738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896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Densitas!$B$31</c:f>
              <c:strCache>
                <c:ptCount val="1"/>
                <c:pt idx="0">
                  <c:v>DOMAIN SOSIAL MAKSIMAL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Densitas!$A$32:$A$34</c:f>
              <c:strCache>
                <c:ptCount val="3"/>
                <c:pt idx="0">
                  <c:v>Partisipasi Pemangku Kepentingan</c:v>
                </c:pt>
                <c:pt idx="1">
                  <c:v>Konflik Perikanan</c:v>
                </c:pt>
                <c:pt idx="2">
                  <c:v>Pemanfaatan Pengetahuan Lokal</c:v>
                </c:pt>
              </c:strCache>
            </c:strRef>
          </c:cat>
          <c:val>
            <c:numRef>
              <c:f>Densitas!$B$32:$B$34</c:f>
              <c:numCache>
                <c:formatCode>General</c:formatCode>
                <c:ptCount val="3"/>
                <c:pt idx="0">
                  <c:v>25</c:v>
                </c:pt>
                <c:pt idx="1">
                  <c:v>25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7-4877-B5AF-BFEEF46C8DFB}"/>
            </c:ext>
          </c:extLst>
        </c:ser>
        <c:ser>
          <c:idx val="1"/>
          <c:order val="1"/>
          <c:tx>
            <c:strRef>
              <c:f>Densitas!$C$31</c:f>
              <c:strCache>
                <c:ptCount val="1"/>
                <c:pt idx="0">
                  <c:v>DOMAIN SOSIAL PENELITIAN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Densitas!$A$32:$A$34</c:f>
              <c:strCache>
                <c:ptCount val="3"/>
                <c:pt idx="0">
                  <c:v>Partisipasi Pemangku Kepentingan</c:v>
                </c:pt>
                <c:pt idx="1">
                  <c:v>Konflik Perikanan</c:v>
                </c:pt>
                <c:pt idx="2">
                  <c:v>Pemanfaatan Pengetahuan Lokal</c:v>
                </c:pt>
              </c:strCache>
            </c:strRef>
          </c:cat>
          <c:val>
            <c:numRef>
              <c:f>Densitas!$C$32:$C$34</c:f>
              <c:numCache>
                <c:formatCode>General</c:formatCode>
                <c:ptCount val="3"/>
                <c:pt idx="0">
                  <c:v>25</c:v>
                </c:pt>
                <c:pt idx="1">
                  <c:v>20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7-4877-B5AF-BFEEF46C8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022032"/>
        <c:axId val="1357387632"/>
      </c:radarChart>
      <c:catAx>
        <c:axId val="141502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387632"/>
        <c:crosses val="autoZero"/>
        <c:auto val="1"/>
        <c:lblAlgn val="ctr"/>
        <c:lblOffset val="100"/>
        <c:noMultiLvlLbl val="0"/>
      </c:catAx>
      <c:valAx>
        <c:axId val="135738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502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Densitas!$B$37</c:f>
              <c:strCache>
                <c:ptCount val="1"/>
                <c:pt idx="0">
                  <c:v>DOMAIN KELEMBAGAAN MAKSIMAL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Densitas!$A$38:$A$43</c:f>
              <c:strCache>
                <c:ptCount val="6"/>
                <c:pt idx="0">
                  <c:v>Kepatuhan Terhadap Prinsip</c:v>
                </c:pt>
                <c:pt idx="1">
                  <c:v>Kelengkapan Aturan Main </c:v>
                </c:pt>
                <c:pt idx="2">
                  <c:v>Mekanisme Pengambilan Keputusan</c:v>
                </c:pt>
                <c:pt idx="3">
                  <c:v>Rencana Pengelolaan Perikanan</c:v>
                </c:pt>
                <c:pt idx="4">
                  <c:v>Tingkat Sinergisitas</c:v>
                </c:pt>
                <c:pt idx="5">
                  <c:v>Kapasitas Pemangku Kepentingan</c:v>
                </c:pt>
              </c:strCache>
            </c:strRef>
          </c:cat>
          <c:val>
            <c:numRef>
              <c:f>Densitas!$B$38:$B$43</c:f>
              <c:numCache>
                <c:formatCode>General</c:formatCode>
                <c:ptCount val="6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1-420F-855F-30D6E2841915}"/>
            </c:ext>
          </c:extLst>
        </c:ser>
        <c:ser>
          <c:idx val="1"/>
          <c:order val="1"/>
          <c:tx>
            <c:strRef>
              <c:f>Densitas!$C$37</c:f>
              <c:strCache>
                <c:ptCount val="1"/>
                <c:pt idx="0">
                  <c:v>DOMAIN KELEMBAGAAN PENELITIAN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Densitas!$A$38:$A$43</c:f>
              <c:strCache>
                <c:ptCount val="6"/>
                <c:pt idx="0">
                  <c:v>Kepatuhan Terhadap Prinsip</c:v>
                </c:pt>
                <c:pt idx="1">
                  <c:v>Kelengkapan Aturan Main </c:v>
                </c:pt>
                <c:pt idx="2">
                  <c:v>Mekanisme Pengambilan Keputusan</c:v>
                </c:pt>
                <c:pt idx="3">
                  <c:v>Rencana Pengelolaan Perikanan</c:v>
                </c:pt>
                <c:pt idx="4">
                  <c:v>Tingkat Sinergisitas</c:v>
                </c:pt>
                <c:pt idx="5">
                  <c:v>Kapasitas Pemangku Kepentingan</c:v>
                </c:pt>
              </c:strCache>
            </c:strRef>
          </c:cat>
          <c:val>
            <c:numRef>
              <c:f>Densitas!$C$38:$C$43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6</c:v>
                </c:pt>
                <c:pt idx="3">
                  <c:v>25</c:v>
                </c:pt>
                <c:pt idx="4">
                  <c:v>6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11-420F-855F-30D6E2841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7258624"/>
        <c:axId val="1414442480"/>
      </c:radarChart>
      <c:catAx>
        <c:axId val="142725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4442480"/>
        <c:crosses val="autoZero"/>
        <c:auto val="1"/>
        <c:lblAlgn val="ctr"/>
        <c:lblOffset val="100"/>
        <c:noMultiLvlLbl val="0"/>
      </c:catAx>
      <c:valAx>
        <c:axId val="141444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725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CPUE!$A$21</c:f>
              <c:strCache>
                <c:ptCount val="1"/>
                <c:pt idx="0">
                  <c:v>CPUE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923665791776025E-2"/>
                  <c:y val="-5.555555555555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60-4BEC-AE64-B40AC1DC1DC8}"/>
                </c:ext>
              </c:extLst>
            </c:dLbl>
            <c:dLbl>
              <c:idx val="1"/>
              <c:layout>
                <c:manualLayout>
                  <c:x val="-5.1368110236220475E-2"/>
                  <c:y val="-6.944444444444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60-4BEC-AE64-B40AC1DC1DC8}"/>
                </c:ext>
              </c:extLst>
            </c:dLbl>
            <c:dLbl>
              <c:idx val="2"/>
              <c:layout>
                <c:manualLayout>
                  <c:x val="9.74300087489058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60-4BEC-AE64-B40AC1DC1DC8}"/>
                </c:ext>
              </c:extLst>
            </c:dLbl>
            <c:dLbl>
              <c:idx val="3"/>
              <c:layout>
                <c:manualLayout>
                  <c:x val="-9.8590332458442745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60-4BEC-AE64-B40AC1DC1DC8}"/>
                </c:ext>
              </c:extLst>
            </c:dLbl>
            <c:dLbl>
              <c:idx val="4"/>
              <c:layout>
                <c:manualLayout>
                  <c:x val="-0.11525699912510941"/>
                  <c:y val="-9.25925925925925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60-4BEC-AE64-B40AC1DC1DC8}"/>
                </c:ext>
              </c:extLst>
            </c:dLbl>
            <c:dLbl>
              <c:idx val="5"/>
              <c:layout>
                <c:manualLayout>
                  <c:x val="1.8076334208223972E-2"/>
                  <c:y val="-1.388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60-4BEC-AE64-B40AC1DC1DC8}"/>
                </c:ext>
              </c:extLst>
            </c:dLbl>
            <c:dLbl>
              <c:idx val="6"/>
              <c:layout>
                <c:manualLayout>
                  <c:x val="-0.11803477690288713"/>
                  <c:y val="-4.6296296296296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60-4BEC-AE64-B40AC1DC1DC8}"/>
                </c:ext>
              </c:extLst>
            </c:dLbl>
            <c:dLbl>
              <c:idx val="7"/>
              <c:layout>
                <c:manualLayout>
                  <c:x val="2.0854111986001751E-2"/>
                  <c:y val="-1.3888888888888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60-4BEC-AE64-B40AC1DC1DC8}"/>
                </c:ext>
              </c:extLst>
            </c:dLbl>
            <c:dLbl>
              <c:idx val="8"/>
              <c:layout>
                <c:manualLayout>
                  <c:x val="-9.0256999125109469E-2"/>
                  <c:y val="-6.944444444444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60-4BEC-AE64-B40AC1DC1DC8}"/>
                </c:ext>
              </c:extLst>
            </c:dLbl>
            <c:dLbl>
              <c:idx val="9"/>
              <c:layout>
                <c:manualLayout>
                  <c:x val="-4.8590332458442693E-2"/>
                  <c:y val="-8.7962962962962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60-4BEC-AE64-B40AC1DC1DC8}"/>
                </c:ext>
              </c:extLst>
            </c:dLbl>
            <c:dLbl>
              <c:idx val="10"/>
              <c:layout>
                <c:manualLayout>
                  <c:x val="-2.5895450568679017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60-4BEC-AE64-B40AC1DC1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CPUE!$A$24:$A$34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CPUE!$I$24:$I$34</c:f>
              <c:numCache>
                <c:formatCode>_(* #,##0.00_);_(* \(#,##0.00\);_(* "-"??_);_(@_)</c:formatCode>
                <c:ptCount val="11"/>
                <c:pt idx="0">
                  <c:v>7.0330463008881475E-2</c:v>
                </c:pt>
                <c:pt idx="1">
                  <c:v>0.11076252723311547</c:v>
                </c:pt>
                <c:pt idx="2">
                  <c:v>0.29464791634471743</c:v>
                </c:pt>
                <c:pt idx="3">
                  <c:v>2.2450404697667037</c:v>
                </c:pt>
                <c:pt idx="4">
                  <c:v>5.4255751014884979</c:v>
                </c:pt>
                <c:pt idx="5">
                  <c:v>2.2756206238064927</c:v>
                </c:pt>
                <c:pt idx="6">
                  <c:v>3.4359660865684961E-2</c:v>
                </c:pt>
                <c:pt idx="7">
                  <c:v>0.18156073001887979</c:v>
                </c:pt>
                <c:pt idx="8">
                  <c:v>2.1368674055281081</c:v>
                </c:pt>
                <c:pt idx="9">
                  <c:v>2.4692454893384364</c:v>
                </c:pt>
                <c:pt idx="10">
                  <c:v>2.236328125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60-4BEC-AE64-B40AC1DC1DC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16238976"/>
        <c:axId val="1309130704"/>
      </c:lineChart>
      <c:catAx>
        <c:axId val="131623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Tahun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9130704"/>
        <c:crosses val="autoZero"/>
        <c:auto val="1"/>
        <c:lblAlgn val="ctr"/>
        <c:lblOffset val="100"/>
        <c:noMultiLvlLbl val="0"/>
      </c:catAx>
      <c:valAx>
        <c:axId val="1309130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CPUE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623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'Ukuran Ikan'!$A$1</c:f>
              <c:strCache>
                <c:ptCount val="1"/>
                <c:pt idx="0">
                  <c:v>INDIKATOR UKURAN IKAN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A3-4C00-A779-7991F62202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A3-4C00-A779-7991F62202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A3-4C00-A779-7991F62202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0A3-4C00-A779-7991F62202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0A3-4C00-A779-7991F62202E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0A3-4C00-A779-7991F62202E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'Ukuran Ikan'!$C$3:$E$3</c:f>
              <c:strCache>
                <c:ptCount val="3"/>
                <c:pt idx="0">
                  <c:v>Relatif Sama</c:v>
                </c:pt>
                <c:pt idx="1">
                  <c:v>Semakin Besar</c:v>
                </c:pt>
                <c:pt idx="2">
                  <c:v> Semakin Kecil </c:v>
                </c:pt>
              </c:strCache>
            </c:strRef>
          </c:cat>
          <c:val>
            <c:numRef>
              <c:f>'Ukuran Ikan'!$C$44:$E$44</c:f>
              <c:numCache>
                <c:formatCode>General</c:formatCode>
                <c:ptCount val="3"/>
                <c:pt idx="0">
                  <c:v>11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0A3-4C00-A779-7991F62202E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strRef>
              <c:f>'Proporsi Ikan'!$A$1</c:f>
              <c:strCache>
                <c:ptCount val="1"/>
                <c:pt idx="0">
                  <c:v>Indikator Proporsi Ikan Yuwana (Juvenile) yang Ditangkap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3A-45B4-9222-638F772CCF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3A-45B4-9222-638F772CCF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3A-45B4-9222-638F772CCF0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F3A-45B4-9222-638F772CCF0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F3A-45B4-9222-638F772CCF09}"/>
                </c:ext>
              </c:extLst>
            </c:dLbl>
            <c:dLbl>
              <c:idx val="2"/>
              <c:layout>
                <c:manualLayout>
                  <c:x val="-0.17222222222222225"/>
                  <c:y val="1.85185185185185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A-45B4-9222-638F772CCF0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'Proporsi Ikan'!$C$3:$E$3</c:f>
              <c:strCache>
                <c:ptCount val="3"/>
                <c:pt idx="0">
                  <c:v>Tidak Tahu</c:v>
                </c:pt>
                <c:pt idx="1">
                  <c:v>Tidak Dapat Membedakan</c:v>
                </c:pt>
                <c:pt idx="2">
                  <c:v> Dapat Membedakan </c:v>
                </c:pt>
              </c:strCache>
            </c:strRef>
          </c:cat>
          <c:val>
            <c:numRef>
              <c:f>'Proporsi Ikan'!$C$44:$E$44</c:f>
              <c:numCache>
                <c:formatCode>General</c:formatCode>
                <c:ptCount val="3"/>
                <c:pt idx="0">
                  <c:v>12</c:v>
                </c:pt>
                <c:pt idx="1">
                  <c:v>26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3A-45B4-9222-638F772CCF0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'Range Collapse'!$A$1</c:f>
              <c:strCache>
                <c:ptCount val="1"/>
                <c:pt idx="0">
                  <c:v>Indikator Range Collapse Sumberdaya Ikan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151-46D4-8382-D730C3E108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1151-46D4-8382-D730C3E108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151-46D4-8382-D730C3E108F1}"/>
              </c:ext>
            </c:extLst>
          </c:dPt>
          <c:dLbls>
            <c:dLbl>
              <c:idx val="0"/>
              <c:layout>
                <c:manualLayout>
                  <c:x val="0.20555555555555555"/>
                  <c:y val="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51-46D4-8382-D730C3E108F1}"/>
                </c:ext>
              </c:extLst>
            </c:dLbl>
            <c:dLbl>
              <c:idx val="1"/>
              <c:layout>
                <c:manualLayout>
                  <c:x val="7.4999999999999997E-2"/>
                  <c:y val="-2.7777777777777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51-46D4-8382-D730C3E108F1}"/>
                </c:ext>
              </c:extLst>
            </c:dLbl>
            <c:dLbl>
              <c:idx val="2"/>
              <c:layout>
                <c:manualLayout>
                  <c:x val="-7.4999999999999997E-2"/>
                  <c:y val="4.62962962962962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51-46D4-8382-D730C3E108F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'Range Collapse'!$C$4:$E$4</c:f>
              <c:strCache>
                <c:ptCount val="3"/>
                <c:pt idx="0">
                  <c:v>Semakin Mudah </c:v>
                </c:pt>
                <c:pt idx="1">
                  <c:v>Semakin Sulit </c:v>
                </c:pt>
                <c:pt idx="2">
                  <c:v> Relatif Tetap </c:v>
                </c:pt>
              </c:strCache>
            </c:strRef>
          </c:cat>
          <c:val>
            <c:numRef>
              <c:f>'Range Collapse'!$C$45:$E$45</c:f>
              <c:numCache>
                <c:formatCode>General</c:formatCode>
                <c:ptCount val="3"/>
                <c:pt idx="0">
                  <c:v>2</c:v>
                </c:pt>
                <c:pt idx="1">
                  <c:v>27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51-46D4-8382-D730C3E108F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'Range Collapse'!$A$47</c:f>
              <c:strCache>
                <c:ptCount val="1"/>
                <c:pt idx="0">
                  <c:v>2. Persepsi Nelayan Mengenai Fishing Ground Dalam 5 Tahun Terakhir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898-4124-9BA7-5FCBE3F658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898-4124-9BA7-5FCBE3F658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898-4124-9BA7-5FCBE3F6589F}"/>
              </c:ext>
            </c:extLst>
          </c:dPt>
          <c:dLbls>
            <c:dLbl>
              <c:idx val="0"/>
              <c:layout>
                <c:manualLayout>
                  <c:x val="7.4999999999999997E-2"/>
                  <c:y val="2.7777777777777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8-4124-9BA7-5FCBE3F6589F}"/>
                </c:ext>
              </c:extLst>
            </c:dLbl>
            <c:dLbl>
              <c:idx val="1"/>
              <c:layout>
                <c:manualLayout>
                  <c:x val="-0.13333333333333333"/>
                  <c:y val="-6.94444444444444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8-4124-9BA7-5FCBE3F6589F}"/>
                </c:ext>
              </c:extLst>
            </c:dLbl>
            <c:dLbl>
              <c:idx val="2"/>
              <c:layout>
                <c:manualLayout>
                  <c:x val="-0.17500000000000002"/>
                  <c:y val="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8-4124-9BA7-5FCBE3F6589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'Range Collapse'!$C$49:$E$49</c:f>
              <c:strCache>
                <c:ptCount val="3"/>
                <c:pt idx="0">
                  <c:v>Relatif Tetap </c:v>
                </c:pt>
                <c:pt idx="1">
                  <c:v>Jauh </c:v>
                </c:pt>
                <c:pt idx="2">
                  <c:v> Sangat Jauh  </c:v>
                </c:pt>
              </c:strCache>
            </c:strRef>
          </c:cat>
          <c:val>
            <c:numRef>
              <c:f>'Range Collapse'!$C$90:$E$90</c:f>
              <c:numCache>
                <c:formatCode>General</c:formatCode>
                <c:ptCount val="3"/>
                <c:pt idx="0">
                  <c:v>9</c:v>
                </c:pt>
                <c:pt idx="1">
                  <c:v>28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8-4124-9BA7-5FCBE3F6589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ETP!$A$1</c:f>
              <c:strCache>
                <c:ptCount val="1"/>
                <c:pt idx="0">
                  <c:v>Indikator spesies ETP (endangered species, threatened species, and protected species)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6D6-4CE4-B9F1-297D23969C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6D6-4CE4-B9F1-297D23969C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6D6-4CE4-B9F1-297D23969CE4}"/>
              </c:ext>
            </c:extLst>
          </c:dPt>
          <c:dLbls>
            <c:dLbl>
              <c:idx val="0"/>
              <c:layout>
                <c:manualLayout>
                  <c:x val="0.12777777777777768"/>
                  <c:y val="0.162037037037037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D6-4CE4-B9F1-297D23969CE4}"/>
                </c:ext>
              </c:extLst>
            </c:dLbl>
            <c:dLbl>
              <c:idx val="1"/>
              <c:layout>
                <c:manualLayout>
                  <c:x val="-5.555555555555558E-2"/>
                  <c:y val="-2.77777777777779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6-4CE4-B9F1-297D23969CE4}"/>
                </c:ext>
              </c:extLst>
            </c:dLbl>
            <c:dLbl>
              <c:idx val="2"/>
              <c:layout>
                <c:manualLayout>
                  <c:x val="-0.33888888888888891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D6-4CE4-B9F1-297D23969CE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ETP!$C$3:$E$3</c:f>
              <c:strCache>
                <c:ptCount val="3"/>
                <c:pt idx="0">
                  <c:v>Tidak Tertangkap </c:v>
                </c:pt>
                <c:pt idx="1">
                  <c:v>Tertangkap Namun Dilepas</c:v>
                </c:pt>
                <c:pt idx="2">
                  <c:v> Tertangkap dan Tidak Dilepas </c:v>
                </c:pt>
              </c:strCache>
            </c:strRef>
          </c:cat>
          <c:val>
            <c:numRef>
              <c:f>ETP!$C$44:$E$44</c:f>
              <c:numCache>
                <c:formatCode>General</c:formatCode>
                <c:ptCount val="3"/>
                <c:pt idx="0">
                  <c:v>7</c:v>
                </c:pt>
                <c:pt idx="1">
                  <c:v>33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6-4CE4-B9F1-297D23969CE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93-4FBC-BF1C-7C100D51F9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193-4FBC-BF1C-7C100D51F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93-4FBC-BF1C-7C100D51F97F}"/>
              </c:ext>
            </c:extLst>
          </c:dPt>
          <c:dLbls>
            <c:dLbl>
              <c:idx val="0"/>
              <c:layout>
                <c:manualLayout>
                  <c:x val="9.166666666666666E-2"/>
                  <c:y val="-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3-4FBC-BF1C-7C100D51F97F}"/>
                </c:ext>
              </c:extLst>
            </c:dLbl>
            <c:dLbl>
              <c:idx val="1"/>
              <c:layout>
                <c:manualLayout>
                  <c:x val="-6.3888888888888884E-2"/>
                  <c:y val="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3-4FBC-BF1C-7C100D51F97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193-4FBC-BF1C-7C100D51F97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'Selektifitas API'!$A$3:$A$5</c:f>
              <c:strCache>
                <c:ptCount val="2"/>
                <c:pt idx="0">
                  <c:v>Pukat Cincin / Purse Seine </c:v>
                </c:pt>
                <c:pt idx="1">
                  <c:v>Gill Nett</c:v>
                </c:pt>
              </c:strCache>
            </c:strRef>
          </c:cat>
          <c:val>
            <c:numRef>
              <c:f>'Selektifitas API'!$B$3:$B$5</c:f>
              <c:numCache>
                <c:formatCode>General</c:formatCode>
                <c:ptCount val="3"/>
                <c:pt idx="0">
                  <c:v>239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3-4FBC-BF1C-7C100D51F97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2</xdr:row>
      <xdr:rowOff>42862</xdr:rowOff>
    </xdr:from>
    <xdr:to>
      <xdr:col>16</xdr:col>
      <xdr:colOff>342900</xdr:colOff>
      <xdr:row>19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1DFD01-FBCD-45FB-8DD4-C21125F599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304800</xdr:colOff>
      <xdr:row>39</xdr:row>
      <xdr:rowOff>176212</xdr:rowOff>
    </xdr:from>
    <xdr:to>
      <xdr:col>16</xdr:col>
      <xdr:colOff>0</xdr:colOff>
      <xdr:row>53</xdr:row>
      <xdr:rowOff>119062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BD8DAF9-1969-4EB4-958C-07BB638F6A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152400</xdr:colOff>
      <xdr:row>21</xdr:row>
      <xdr:rowOff>71437</xdr:rowOff>
    </xdr:from>
    <xdr:to>
      <xdr:col>16</xdr:col>
      <xdr:colOff>457200</xdr:colOff>
      <xdr:row>36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F32F2FC-9EE5-4913-9510-5C2F6A318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14</xdr:col>
      <xdr:colOff>304800</xdr:colOff>
      <xdr:row>15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82DCCF-0ACE-4E8F-ADB5-C7C11088B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</xdr:row>
      <xdr:rowOff>57150</xdr:rowOff>
    </xdr:from>
    <xdr:to>
      <xdr:col>18</xdr:col>
      <xdr:colOff>333375</xdr:colOff>
      <xdr:row>15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65C46A-7EB0-4691-9412-DB3F3CFDF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17</xdr:row>
      <xdr:rowOff>57150</xdr:rowOff>
    </xdr:from>
    <xdr:to>
      <xdr:col>18</xdr:col>
      <xdr:colOff>323850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20FF6C-F989-4F48-BA3E-06B2E8FF7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114300</xdr:rowOff>
    </xdr:from>
    <xdr:to>
      <xdr:col>18</xdr:col>
      <xdr:colOff>76200</xdr:colOff>
      <xdr:row>14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4B5197-830D-4934-817E-247964708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15</xdr:row>
      <xdr:rowOff>95250</xdr:rowOff>
    </xdr:from>
    <xdr:to>
      <xdr:col>18</xdr:col>
      <xdr:colOff>19050</xdr:colOff>
      <xdr:row>29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84B81E-BC80-4E75-BA0E-7B135F259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1</xdr:row>
      <xdr:rowOff>214312</xdr:rowOff>
    </xdr:from>
    <xdr:to>
      <xdr:col>10</xdr:col>
      <xdr:colOff>600075</xdr:colOff>
      <xdr:row>5</xdr:row>
      <xdr:rowOff>119062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8B63C17-E262-484A-B3C6-95AE63A29D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219075</xdr:colOff>
      <xdr:row>7</xdr:row>
      <xdr:rowOff>33337</xdr:rowOff>
    </xdr:from>
    <xdr:to>
      <xdr:col>11</xdr:col>
      <xdr:colOff>523875</xdr:colOff>
      <xdr:row>13</xdr:row>
      <xdr:rowOff>157162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5C46D8A-4DD4-4605-A1C5-CA3C9AD3EC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600075</xdr:colOff>
      <xdr:row>14</xdr:row>
      <xdr:rowOff>23812</xdr:rowOff>
    </xdr:from>
    <xdr:to>
      <xdr:col>11</xdr:col>
      <xdr:colOff>295275</xdr:colOff>
      <xdr:row>20</xdr:row>
      <xdr:rowOff>80962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CAC8F1F-68F6-471E-8D13-28170F4DA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457200</xdr:colOff>
      <xdr:row>19</xdr:row>
      <xdr:rowOff>481012</xdr:rowOff>
    </xdr:from>
    <xdr:to>
      <xdr:col>12</xdr:col>
      <xdr:colOff>152400</xdr:colOff>
      <xdr:row>33</xdr:row>
      <xdr:rowOff>42862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E3F61F7-6CDA-4026-AC7E-3757B0BF6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409575</xdr:colOff>
      <xdr:row>25</xdr:row>
      <xdr:rowOff>176212</xdr:rowOff>
    </xdr:from>
    <xdr:to>
      <xdr:col>20</xdr:col>
      <xdr:colOff>104775</xdr:colOff>
      <xdr:row>34</xdr:row>
      <xdr:rowOff>33337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764FDDE-6F00-45D8-A171-810EF7720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228600</xdr:colOff>
      <xdr:row>33</xdr:row>
      <xdr:rowOff>76200</xdr:rowOff>
    </xdr:from>
    <xdr:to>
      <xdr:col>11</xdr:col>
      <xdr:colOff>533400</xdr:colOff>
      <xdr:row>45</xdr:row>
      <xdr:rowOff>42862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CBDE191-E9D1-44AF-A323-006DEA9F1B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0</xdr:row>
      <xdr:rowOff>180975</xdr:rowOff>
    </xdr:from>
    <xdr:to>
      <xdr:col>12</xdr:col>
      <xdr:colOff>485775</xdr:colOff>
      <xdr:row>14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23ED6A-4B88-4C76-AE88-EDF7058B8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57150</xdr:rowOff>
    </xdr:from>
    <xdr:to>
      <xdr:col>13</xdr:col>
      <xdr:colOff>57150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6AAC51-13D2-421D-9C06-B44017465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576262</xdr:colOff>
      <xdr:row>4</xdr:row>
      <xdr:rowOff>128587</xdr:rowOff>
    </xdr:from>
    <xdr:to>
      <xdr:col>14</xdr:col>
      <xdr:colOff>271462</xdr:colOff>
      <xdr:row>18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0BA541-5804-40D7-B75F-5964158C72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528637</xdr:colOff>
      <xdr:row>49</xdr:row>
      <xdr:rowOff>100012</xdr:rowOff>
    </xdr:from>
    <xdr:to>
      <xdr:col>13</xdr:col>
      <xdr:colOff>223837</xdr:colOff>
      <xdr:row>63</xdr:row>
      <xdr:rowOff>42862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3D69BBC-2DD2-4E88-917D-2FBA7BEB90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566737</xdr:colOff>
      <xdr:row>2</xdr:row>
      <xdr:rowOff>119062</xdr:rowOff>
    </xdr:from>
    <xdr:to>
      <xdr:col>13</xdr:col>
      <xdr:colOff>261937</xdr:colOff>
      <xdr:row>16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A253A-248E-41DC-9D85-F42790560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71437</xdr:rowOff>
    </xdr:from>
    <xdr:to>
      <xdr:col>5</xdr:col>
      <xdr:colOff>209550</xdr:colOff>
      <xdr:row>19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BE5D69-F685-4893-92D1-77F219AD5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438150</xdr:colOff>
      <xdr:row>5</xdr:row>
      <xdr:rowOff>95250</xdr:rowOff>
    </xdr:from>
    <xdr:to>
      <xdr:col>13</xdr:col>
      <xdr:colOff>133350</xdr:colOff>
      <xdr:row>19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702457-320F-4BB6-82D8-E2275A843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</xdr:row>
      <xdr:rowOff>28575</xdr:rowOff>
    </xdr:from>
    <xdr:to>
      <xdr:col>11</xdr:col>
      <xdr:colOff>438150</xdr:colOff>
      <xdr:row>9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2A207EC-16B9-4F3B-B90A-C6132D0F0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</xdr:colOff>
      <xdr:row>1</xdr:row>
      <xdr:rowOff>57149</xdr:rowOff>
    </xdr:from>
    <xdr:to>
      <xdr:col>19</xdr:col>
      <xdr:colOff>542925</xdr:colOff>
      <xdr:row>9</xdr:row>
      <xdr:rowOff>171449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0CA1D02-6BA1-4028-94EA-6FD82DA61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12</xdr:row>
      <xdr:rowOff>95250</xdr:rowOff>
    </xdr:from>
    <xdr:to>
      <xdr:col>11</xdr:col>
      <xdr:colOff>485775</xdr:colOff>
      <xdr:row>26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FC1C4A-D093-4BFA-BE6B-F1E62A43C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57150</xdr:rowOff>
    </xdr:from>
    <xdr:to>
      <xdr:col>13</xdr:col>
      <xdr:colOff>57150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C31C9B-AB65-4987-A8A3-6D8615798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9525</xdr:rowOff>
    </xdr:from>
    <xdr:to>
      <xdr:col>12</xdr:col>
      <xdr:colOff>323850</xdr:colOff>
      <xdr:row>15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132D3E-CFEA-4D89-A31B-E995527A1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BBB9-0FC3-4FD9-9A2B-DEEF68ED2E8A}">
  <dimension ref="A1:V80"/>
  <sheetViews>
    <sheetView topLeftCell="A62" workbookViewId="0">
      <selection activeCell="B40" sqref="B40:B79"/>
    </sheetView>
  </sheetViews>
  <sheetFormatPr defaultRowHeight="15.75" x14ac:dyDescent="0.25"/>
  <cols>
    <col min="1" max="1" width="8.42578125" style="2" bestFit="1" customWidth="1"/>
    <col min="2" max="2" width="20.42578125" style="2" bestFit="1" customWidth="1"/>
    <col min="3" max="3" width="18.28515625" style="2" bestFit="1" customWidth="1"/>
    <col min="4" max="4" width="14.28515625" style="3" customWidth="1"/>
    <col min="5" max="5" width="17.7109375" style="2" customWidth="1"/>
    <col min="6" max="6" width="16.140625" style="2" customWidth="1"/>
    <col min="7" max="7" width="15.28515625" style="2" customWidth="1"/>
    <col min="8" max="8" width="9.140625" style="2"/>
    <col min="9" max="9" width="22.85546875" style="2" bestFit="1" customWidth="1"/>
    <col min="10" max="19" width="9.140625" style="2"/>
    <col min="20" max="21" width="15.5703125" style="2" bestFit="1" customWidth="1"/>
    <col min="22" max="22" width="22.85546875" style="2" bestFit="1" customWidth="1"/>
    <col min="23" max="16384" width="9.140625" style="2"/>
  </cols>
  <sheetData>
    <row r="1" spans="1:6" s="9" customFormat="1" x14ac:dyDescent="0.25">
      <c r="A1" s="9" t="s">
        <v>9</v>
      </c>
      <c r="D1" s="10"/>
    </row>
    <row r="2" spans="1:6" x14ac:dyDescent="0.25">
      <c r="C2" s="2" t="s">
        <v>1</v>
      </c>
    </row>
    <row r="3" spans="1:6" x14ac:dyDescent="0.25">
      <c r="C3" s="2" t="s">
        <v>0</v>
      </c>
    </row>
    <row r="4" spans="1:6" x14ac:dyDescent="0.25">
      <c r="C4" s="4" t="s">
        <v>2</v>
      </c>
      <c r="D4" s="5" t="s">
        <v>3</v>
      </c>
    </row>
    <row r="5" spans="1:6" x14ac:dyDescent="0.25">
      <c r="B5" s="2">
        <v>2011</v>
      </c>
      <c r="C5" s="3">
        <v>1560</v>
      </c>
      <c r="D5" s="3">
        <v>211</v>
      </c>
      <c r="E5" s="6"/>
    </row>
    <row r="6" spans="1:6" x14ac:dyDescent="0.25">
      <c r="B6" s="2">
        <v>2012</v>
      </c>
      <c r="C6" s="3">
        <v>2542</v>
      </c>
      <c r="D6" s="3">
        <v>2089</v>
      </c>
      <c r="E6" s="6">
        <v>0.38630999213217937</v>
      </c>
      <c r="F6" s="6">
        <v>0.89892588408738439</v>
      </c>
    </row>
    <row r="7" spans="1:6" x14ac:dyDescent="0.25">
      <c r="B7" s="2">
        <v>2013</v>
      </c>
      <c r="C7" s="3">
        <v>5720</v>
      </c>
      <c r="D7" s="3">
        <v>4088</v>
      </c>
      <c r="E7" s="6">
        <v>0.55559440559440565</v>
      </c>
      <c r="F7" s="6">
        <v>0.48896328400457723</v>
      </c>
    </row>
    <row r="8" spans="1:6" x14ac:dyDescent="0.25">
      <c r="B8" s="2">
        <v>2014</v>
      </c>
      <c r="C8" s="3">
        <v>14146</v>
      </c>
      <c r="D8" s="3">
        <v>8091</v>
      </c>
      <c r="E8" s="6">
        <v>0.5956454121306376</v>
      </c>
      <c r="F8" s="6">
        <v>0.49474785605843008</v>
      </c>
    </row>
    <row r="9" spans="1:6" x14ac:dyDescent="0.25">
      <c r="B9" s="2">
        <v>2015</v>
      </c>
      <c r="C9" s="3">
        <v>16038</v>
      </c>
      <c r="D9" s="3">
        <v>10222</v>
      </c>
      <c r="E9" s="6">
        <v>0.11796982167352538</v>
      </c>
      <c r="F9" s="6">
        <v>0.20847159025154341</v>
      </c>
    </row>
    <row r="10" spans="1:6" x14ac:dyDescent="0.25">
      <c r="B10" s="2">
        <v>2016</v>
      </c>
      <c r="C10" s="3">
        <v>7150</v>
      </c>
      <c r="D10" s="3">
        <v>7951</v>
      </c>
      <c r="E10" s="7">
        <v>-1.243076923076923</v>
      </c>
      <c r="F10" s="7">
        <v>-0.28565398768932088</v>
      </c>
    </row>
    <row r="11" spans="1:6" x14ac:dyDescent="0.25">
      <c r="B11" s="2">
        <v>2017</v>
      </c>
      <c r="C11" s="3">
        <v>77</v>
      </c>
      <c r="D11" s="3">
        <v>58</v>
      </c>
      <c r="E11" s="7">
        <v>-92.464052287581694</v>
      </c>
      <c r="F11" s="7">
        <v>-136.66744004848064</v>
      </c>
    </row>
    <row r="12" spans="1:6" x14ac:dyDescent="0.25">
      <c r="B12" s="2">
        <v>2018</v>
      </c>
      <c r="C12" s="3">
        <v>1154</v>
      </c>
      <c r="D12" s="3">
        <v>731</v>
      </c>
      <c r="E12" s="6">
        <v>0.93371458279178576</v>
      </c>
      <c r="F12" s="6">
        <v>0.92096097657773557</v>
      </c>
    </row>
    <row r="13" spans="1:6" x14ac:dyDescent="0.25">
      <c r="B13" s="2">
        <v>2019</v>
      </c>
      <c r="C13" s="3">
        <v>16003</v>
      </c>
      <c r="D13" s="3">
        <v>5042</v>
      </c>
      <c r="E13" s="6">
        <v>0.92788182141986764</v>
      </c>
      <c r="F13" s="6">
        <v>0.85506949332905058</v>
      </c>
    </row>
    <row r="14" spans="1:6" x14ac:dyDescent="0.25">
      <c r="B14" s="2">
        <v>2020</v>
      </c>
      <c r="C14" s="3">
        <v>18065</v>
      </c>
      <c r="D14" s="3">
        <v>10266</v>
      </c>
      <c r="E14" s="6">
        <v>0.11414890672571272</v>
      </c>
      <c r="F14" s="6">
        <v>0.50885841363521989</v>
      </c>
    </row>
    <row r="15" spans="1:6" x14ac:dyDescent="0.25">
      <c r="B15" s="2">
        <v>2021</v>
      </c>
      <c r="C15" s="3">
        <v>13740</v>
      </c>
      <c r="D15" s="3">
        <v>8935</v>
      </c>
      <c r="E15" s="6">
        <v>-0.31476730037989603</v>
      </c>
      <c r="F15" s="6">
        <v>-0.14886387570844778</v>
      </c>
    </row>
    <row r="16" spans="1:6" x14ac:dyDescent="0.25">
      <c r="E16" s="6">
        <v>-9.0390631568570399</v>
      </c>
      <c r="F16" s="6">
        <v>-13.272596041393451</v>
      </c>
    </row>
    <row r="21" spans="1:22" s="9" customFormat="1" x14ac:dyDescent="0.25">
      <c r="A21" s="8" t="s">
        <v>7</v>
      </c>
      <c r="D21" s="10"/>
    </row>
    <row r="22" spans="1:22" x14ac:dyDescent="0.25">
      <c r="A22" s="39" t="s">
        <v>5</v>
      </c>
      <c r="B22" s="42" t="s">
        <v>4</v>
      </c>
      <c r="C22" s="43"/>
      <c r="D22" s="44" t="s">
        <v>6</v>
      </c>
      <c r="E22" s="42" t="s">
        <v>10</v>
      </c>
      <c r="F22" s="43"/>
      <c r="G22" s="44" t="s">
        <v>11</v>
      </c>
      <c r="H22" s="11" t="s">
        <v>7</v>
      </c>
      <c r="I22" s="11" t="s">
        <v>34</v>
      </c>
      <c r="S22" s="39" t="s">
        <v>5</v>
      </c>
      <c r="T22" s="27" t="str">
        <f>B22</f>
        <v>PRODUKSI</v>
      </c>
      <c r="U22" s="27" t="str">
        <f>E22</f>
        <v xml:space="preserve">EFFORT </v>
      </c>
      <c r="V22" s="27" t="s">
        <v>34</v>
      </c>
    </row>
    <row r="23" spans="1:22" x14ac:dyDescent="0.25">
      <c r="A23" s="39"/>
      <c r="B23" s="11" t="str">
        <f>C4</f>
        <v>Pengambengan</v>
      </c>
      <c r="C23" s="12" t="str">
        <f>D4</f>
        <v xml:space="preserve">Muncar </v>
      </c>
      <c r="D23" s="45"/>
      <c r="E23" s="11" t="str">
        <f>B23</f>
        <v>Pengambengan</v>
      </c>
      <c r="F23" s="12" t="str">
        <f>C23</f>
        <v xml:space="preserve">Muncar </v>
      </c>
      <c r="G23" s="45"/>
      <c r="H23" s="13" t="s">
        <v>8</v>
      </c>
      <c r="I23" s="13" t="s">
        <v>8</v>
      </c>
      <c r="S23" s="39"/>
      <c r="T23" s="29" t="str">
        <f>B23</f>
        <v>Pengambengan</v>
      </c>
      <c r="U23" s="27" t="str">
        <f>E23</f>
        <v>Pengambengan</v>
      </c>
      <c r="V23" s="27" t="s">
        <v>8</v>
      </c>
    </row>
    <row r="24" spans="1:22" x14ac:dyDescent="0.25">
      <c r="A24" s="2">
        <v>2011</v>
      </c>
      <c r="B24" s="14">
        <v>1560</v>
      </c>
      <c r="C24" s="14">
        <v>211</v>
      </c>
      <c r="D24" s="14">
        <v>1771</v>
      </c>
      <c r="E24" s="15">
        <v>22181</v>
      </c>
      <c r="F24" s="15"/>
      <c r="G24" s="15">
        <f>+E24+F24</f>
        <v>22181</v>
      </c>
      <c r="H24" s="16"/>
      <c r="I24" s="24">
        <f>+B24/E24</f>
        <v>7.0330463008881475E-2</v>
      </c>
      <c r="S24" s="30">
        <v>2011</v>
      </c>
      <c r="T24" s="14">
        <v>1560</v>
      </c>
      <c r="U24" s="15">
        <v>22181</v>
      </c>
      <c r="V24" s="16">
        <v>7.0330463008881475E-2</v>
      </c>
    </row>
    <row r="25" spans="1:22" x14ac:dyDescent="0.25">
      <c r="A25" s="2">
        <v>2012</v>
      </c>
      <c r="B25" s="14">
        <v>2542</v>
      </c>
      <c r="C25" s="14">
        <v>2089</v>
      </c>
      <c r="D25" s="14">
        <v>4631</v>
      </c>
      <c r="E25" s="15">
        <v>22950</v>
      </c>
      <c r="F25" s="15"/>
      <c r="G25" s="15">
        <f t="shared" ref="G25:G34" si="0">+E25+F25</f>
        <v>22950</v>
      </c>
      <c r="H25" s="16"/>
      <c r="I25" s="24">
        <f t="shared" ref="I25:I34" si="1">+B25/E25</f>
        <v>0.11076252723311547</v>
      </c>
      <c r="S25" s="30">
        <v>2012</v>
      </c>
      <c r="T25" s="14">
        <v>2542</v>
      </c>
      <c r="U25" s="15">
        <v>22950</v>
      </c>
      <c r="V25" s="16">
        <v>0.11076252723311547</v>
      </c>
    </row>
    <row r="26" spans="1:22" x14ac:dyDescent="0.25">
      <c r="A26" s="2">
        <v>2013</v>
      </c>
      <c r="B26" s="14">
        <v>5720</v>
      </c>
      <c r="C26" s="14">
        <v>4088</v>
      </c>
      <c r="D26" s="14">
        <v>9808</v>
      </c>
      <c r="E26" s="15">
        <v>19413</v>
      </c>
      <c r="F26" s="15"/>
      <c r="G26" s="15">
        <f t="shared" si="0"/>
        <v>19413</v>
      </c>
      <c r="H26" s="16"/>
      <c r="I26" s="24">
        <f t="shared" si="1"/>
        <v>0.29464791634471743</v>
      </c>
      <c r="S26" s="30">
        <v>2013</v>
      </c>
      <c r="T26" s="14">
        <v>5720</v>
      </c>
      <c r="U26" s="15">
        <v>19413</v>
      </c>
      <c r="V26" s="16">
        <v>0.29464791634471743</v>
      </c>
    </row>
    <row r="27" spans="1:22" x14ac:dyDescent="0.25">
      <c r="A27" s="2">
        <v>2014</v>
      </c>
      <c r="B27" s="14">
        <v>14146</v>
      </c>
      <c r="C27" s="14">
        <v>8091</v>
      </c>
      <c r="D27" s="14">
        <v>22237</v>
      </c>
      <c r="E27" s="15">
        <v>6301</v>
      </c>
      <c r="F27" s="15"/>
      <c r="G27" s="15">
        <f t="shared" si="0"/>
        <v>6301</v>
      </c>
      <c r="H27" s="16"/>
      <c r="I27" s="24">
        <f t="shared" si="1"/>
        <v>2.2450404697667037</v>
      </c>
      <c r="S27" s="30">
        <v>2014</v>
      </c>
      <c r="T27" s="14">
        <v>14146</v>
      </c>
      <c r="U27" s="15">
        <v>6301</v>
      </c>
      <c r="V27" s="16">
        <v>2.2450404697667037</v>
      </c>
    </row>
    <row r="28" spans="1:22" x14ac:dyDescent="0.25">
      <c r="A28" s="2">
        <v>2015</v>
      </c>
      <c r="B28" s="14">
        <v>16038</v>
      </c>
      <c r="C28" s="14">
        <v>10222</v>
      </c>
      <c r="D28" s="14">
        <v>26260</v>
      </c>
      <c r="E28" s="15">
        <v>2956</v>
      </c>
      <c r="F28" s="54">
        <v>10080</v>
      </c>
      <c r="G28" s="15">
        <f t="shared" si="0"/>
        <v>13036</v>
      </c>
      <c r="H28" s="16">
        <f t="shared" ref="H28:H34" si="2">+D28/G28</f>
        <v>2.0144216017183183</v>
      </c>
      <c r="I28" s="25">
        <f t="shared" si="1"/>
        <v>5.4255751014884979</v>
      </c>
      <c r="S28" s="30">
        <v>2015</v>
      </c>
      <c r="T28" s="14">
        <v>16038</v>
      </c>
      <c r="U28" s="15">
        <v>2956</v>
      </c>
      <c r="V28" s="16">
        <v>5.4255751014884979</v>
      </c>
    </row>
    <row r="29" spans="1:22" x14ac:dyDescent="0.25">
      <c r="A29" s="2">
        <v>2016</v>
      </c>
      <c r="B29" s="14">
        <v>7150</v>
      </c>
      <c r="C29" s="14">
        <v>7951</v>
      </c>
      <c r="D29" s="14">
        <v>15101</v>
      </c>
      <c r="E29" s="15">
        <v>3142</v>
      </c>
      <c r="F29" s="54">
        <v>7880</v>
      </c>
      <c r="G29" s="15">
        <f t="shared" si="0"/>
        <v>11022</v>
      </c>
      <c r="H29" s="16">
        <f t="shared" si="2"/>
        <v>1.3700780257666485</v>
      </c>
      <c r="I29" s="24">
        <f t="shared" si="1"/>
        <v>2.2756206238064927</v>
      </c>
      <c r="S29" s="30">
        <v>2016</v>
      </c>
      <c r="T29" s="14">
        <v>7150</v>
      </c>
      <c r="U29" s="15">
        <v>3142</v>
      </c>
      <c r="V29" s="16">
        <v>2.2756206238064927</v>
      </c>
    </row>
    <row r="30" spans="1:22" x14ac:dyDescent="0.25">
      <c r="A30" s="2">
        <v>2017</v>
      </c>
      <c r="B30" s="14">
        <v>77</v>
      </c>
      <c r="C30" s="14">
        <v>58</v>
      </c>
      <c r="D30" s="14">
        <v>134</v>
      </c>
      <c r="E30" s="15">
        <v>2241</v>
      </c>
      <c r="F30" s="54">
        <v>24177</v>
      </c>
      <c r="G30" s="15">
        <f t="shared" si="0"/>
        <v>26418</v>
      </c>
      <c r="H30" s="16">
        <f t="shared" si="2"/>
        <v>5.0722991899462486E-3</v>
      </c>
      <c r="I30" s="24">
        <f t="shared" si="1"/>
        <v>3.4359660865684961E-2</v>
      </c>
      <c r="S30" s="30">
        <v>2017</v>
      </c>
      <c r="T30" s="14">
        <v>77</v>
      </c>
      <c r="U30" s="15">
        <v>2241</v>
      </c>
      <c r="V30" s="16">
        <v>3.4359660865684961E-2</v>
      </c>
    </row>
    <row r="31" spans="1:22" x14ac:dyDescent="0.25">
      <c r="A31" s="2">
        <v>2018</v>
      </c>
      <c r="B31" s="14">
        <v>1154</v>
      </c>
      <c r="C31" s="14">
        <v>731</v>
      </c>
      <c r="D31" s="14">
        <v>1885</v>
      </c>
      <c r="E31" s="15">
        <v>6356</v>
      </c>
      <c r="F31" s="54">
        <v>47649</v>
      </c>
      <c r="G31" s="15">
        <f t="shared" si="0"/>
        <v>54005</v>
      </c>
      <c r="H31" s="16">
        <f t="shared" si="2"/>
        <v>3.4904175539301918E-2</v>
      </c>
      <c r="I31" s="24">
        <f t="shared" si="1"/>
        <v>0.18156073001887979</v>
      </c>
      <c r="S31" s="30">
        <v>2018</v>
      </c>
      <c r="T31" s="14">
        <v>1154</v>
      </c>
      <c r="U31" s="15">
        <v>6356</v>
      </c>
      <c r="V31" s="16">
        <v>0.18156073001887979</v>
      </c>
    </row>
    <row r="32" spans="1:22" x14ac:dyDescent="0.25">
      <c r="A32" s="2">
        <v>2019</v>
      </c>
      <c r="B32" s="14">
        <v>16003</v>
      </c>
      <c r="C32" s="14">
        <v>5042</v>
      </c>
      <c r="D32" s="14">
        <v>21045</v>
      </c>
      <c r="E32" s="15">
        <v>7489</v>
      </c>
      <c r="F32" s="54">
        <v>83223</v>
      </c>
      <c r="G32" s="15">
        <f t="shared" si="0"/>
        <v>90712</v>
      </c>
      <c r="H32" s="16">
        <f t="shared" si="2"/>
        <v>0.23199797160243407</v>
      </c>
      <c r="I32" s="24">
        <f t="shared" si="1"/>
        <v>2.1368674055281081</v>
      </c>
      <c r="S32" s="30">
        <v>2019</v>
      </c>
      <c r="T32" s="14">
        <v>16003</v>
      </c>
      <c r="U32" s="15">
        <v>7489</v>
      </c>
      <c r="V32" s="16">
        <v>2.1368674055281081</v>
      </c>
    </row>
    <row r="33" spans="1:22" x14ac:dyDescent="0.25">
      <c r="A33" s="2">
        <v>2020</v>
      </c>
      <c r="B33" s="14">
        <v>18065</v>
      </c>
      <c r="C33" s="14">
        <v>10266</v>
      </c>
      <c r="D33" s="14">
        <v>28331</v>
      </c>
      <c r="E33" s="15">
        <v>7316</v>
      </c>
      <c r="F33" s="54">
        <v>86759</v>
      </c>
      <c r="G33" s="15">
        <f t="shared" si="0"/>
        <v>94075</v>
      </c>
      <c r="H33" s="16">
        <f t="shared" si="2"/>
        <v>0.30115333510496944</v>
      </c>
      <c r="I33" s="24">
        <f t="shared" si="1"/>
        <v>2.4692454893384364</v>
      </c>
      <c r="S33" s="30">
        <v>2020</v>
      </c>
      <c r="T33" s="14">
        <v>18065</v>
      </c>
      <c r="U33" s="15">
        <v>7316</v>
      </c>
      <c r="V33" s="16">
        <v>2.4692454893384364</v>
      </c>
    </row>
    <row r="34" spans="1:22" x14ac:dyDescent="0.25">
      <c r="A34" s="2">
        <v>2021</v>
      </c>
      <c r="B34" s="14">
        <v>13740</v>
      </c>
      <c r="C34" s="14">
        <v>8935</v>
      </c>
      <c r="D34" s="14">
        <v>22675</v>
      </c>
      <c r="E34" s="17">
        <v>6144</v>
      </c>
      <c r="F34" s="54">
        <v>45220</v>
      </c>
      <c r="G34" s="15">
        <f t="shared" si="0"/>
        <v>51364</v>
      </c>
      <c r="H34" s="16">
        <f t="shared" si="2"/>
        <v>0.44145705163149285</v>
      </c>
      <c r="I34" s="24">
        <f t="shared" si="1"/>
        <v>2.236328125</v>
      </c>
      <c r="S34" s="30">
        <v>2021</v>
      </c>
      <c r="T34" s="14">
        <v>13740</v>
      </c>
      <c r="U34" s="17">
        <v>6144</v>
      </c>
      <c r="V34" s="16">
        <v>2.236328125</v>
      </c>
    </row>
    <row r="35" spans="1:22" x14ac:dyDescent="0.25">
      <c r="A35" s="55" t="s">
        <v>106</v>
      </c>
      <c r="B35" s="49"/>
      <c r="C35" s="49"/>
      <c r="D35" s="49"/>
      <c r="E35" s="50"/>
      <c r="F35" s="51"/>
      <c r="G35" s="51"/>
      <c r="H35" s="52"/>
      <c r="I35" s="24"/>
      <c r="S35" s="53"/>
      <c r="T35" s="49"/>
      <c r="U35" s="50"/>
      <c r="V35" s="52"/>
    </row>
    <row r="36" spans="1:22" x14ac:dyDescent="0.25">
      <c r="D36" s="2"/>
      <c r="H36" s="3"/>
      <c r="I36" s="24">
        <f>AVERAGE(I24:I34)</f>
        <v>1.5891216829454107</v>
      </c>
    </row>
    <row r="37" spans="1:22" s="8" customFormat="1" x14ac:dyDescent="0.25">
      <c r="A37" s="8" t="s">
        <v>12</v>
      </c>
      <c r="E37" s="18"/>
    </row>
    <row r="38" spans="1:22" s="19" customFormat="1" x14ac:dyDescent="0.25">
      <c r="A38" s="40" t="s">
        <v>13</v>
      </c>
      <c r="B38" s="40" t="s">
        <v>14</v>
      </c>
      <c r="C38" s="41" t="s">
        <v>15</v>
      </c>
      <c r="D38" s="41"/>
      <c r="E38" s="41"/>
      <c r="F38" s="41"/>
      <c r="G38" s="41"/>
      <c r="H38" s="41"/>
    </row>
    <row r="39" spans="1:22" s="4" customFormat="1" x14ac:dyDescent="0.25">
      <c r="A39" s="40"/>
      <c r="B39" s="40"/>
      <c r="C39" s="20" t="s">
        <v>16</v>
      </c>
      <c r="D39" s="20" t="s">
        <v>17</v>
      </c>
      <c r="E39" s="21" t="s">
        <v>18</v>
      </c>
      <c r="F39" s="20" t="s">
        <v>19</v>
      </c>
      <c r="G39" s="20" t="s">
        <v>20</v>
      </c>
      <c r="H39" s="20" t="s">
        <v>21</v>
      </c>
    </row>
    <row r="40" spans="1:22" x14ac:dyDescent="0.25">
      <c r="A40" s="22">
        <v>1</v>
      </c>
      <c r="B40" s="22" t="s">
        <v>107</v>
      </c>
      <c r="C40" s="22"/>
      <c r="D40" s="23"/>
      <c r="E40" s="22"/>
      <c r="F40" s="22"/>
      <c r="G40" s="22">
        <v>1</v>
      </c>
      <c r="H40" s="22"/>
    </row>
    <row r="41" spans="1:22" x14ac:dyDescent="0.25">
      <c r="A41" s="22">
        <v>2</v>
      </c>
      <c r="B41" s="22" t="s">
        <v>108</v>
      </c>
      <c r="C41" s="22"/>
      <c r="D41" s="23"/>
      <c r="E41" s="22"/>
      <c r="F41" s="22">
        <v>1</v>
      </c>
      <c r="G41" s="22"/>
      <c r="H41" s="22"/>
    </row>
    <row r="42" spans="1:22" x14ac:dyDescent="0.25">
      <c r="A42" s="22">
        <v>3</v>
      </c>
      <c r="B42" s="22" t="s">
        <v>109</v>
      </c>
      <c r="C42" s="22"/>
      <c r="D42" s="23"/>
      <c r="E42" s="22"/>
      <c r="F42" s="22"/>
      <c r="G42" s="22">
        <v>1</v>
      </c>
      <c r="H42" s="22"/>
    </row>
    <row r="43" spans="1:22" x14ac:dyDescent="0.25">
      <c r="A43" s="22">
        <v>4</v>
      </c>
      <c r="B43" s="22" t="s">
        <v>110</v>
      </c>
      <c r="C43" s="22"/>
      <c r="D43" s="23"/>
      <c r="E43" s="22"/>
      <c r="F43" s="22"/>
      <c r="G43" s="22"/>
      <c r="H43" s="22">
        <v>1</v>
      </c>
    </row>
    <row r="44" spans="1:22" x14ac:dyDescent="0.25">
      <c r="A44" s="22">
        <v>5</v>
      </c>
      <c r="B44" s="22" t="s">
        <v>111</v>
      </c>
      <c r="C44" s="22"/>
      <c r="D44" s="23"/>
      <c r="E44" s="22">
        <v>1</v>
      </c>
      <c r="F44" s="22"/>
      <c r="G44" s="22"/>
      <c r="H44" s="22"/>
    </row>
    <row r="45" spans="1:22" x14ac:dyDescent="0.25">
      <c r="A45" s="22">
        <v>6</v>
      </c>
      <c r="B45" s="22" t="s">
        <v>112</v>
      </c>
      <c r="C45" s="22"/>
      <c r="D45" s="23">
        <v>1</v>
      </c>
      <c r="E45" s="22"/>
      <c r="F45" s="22"/>
      <c r="G45" s="22"/>
      <c r="H45" s="22"/>
    </row>
    <row r="46" spans="1:22" x14ac:dyDescent="0.25">
      <c r="A46" s="22">
        <v>7</v>
      </c>
      <c r="B46" s="22" t="s">
        <v>113</v>
      </c>
      <c r="C46" s="22"/>
      <c r="D46" s="23"/>
      <c r="E46" s="22"/>
      <c r="F46" s="22">
        <v>1</v>
      </c>
      <c r="G46" s="22"/>
      <c r="H46" s="22"/>
    </row>
    <row r="47" spans="1:22" x14ac:dyDescent="0.25">
      <c r="A47" s="22">
        <v>8</v>
      </c>
      <c r="B47" s="22" t="s">
        <v>114</v>
      </c>
      <c r="C47" s="22"/>
      <c r="D47" s="23"/>
      <c r="E47" s="22"/>
      <c r="F47" s="22"/>
      <c r="G47" s="22">
        <v>1</v>
      </c>
      <c r="H47" s="22"/>
    </row>
    <row r="48" spans="1:22" x14ac:dyDescent="0.25">
      <c r="A48" s="22">
        <v>9</v>
      </c>
      <c r="B48" s="22" t="s">
        <v>115</v>
      </c>
      <c r="C48" s="22"/>
      <c r="D48" s="23"/>
      <c r="E48" s="22"/>
      <c r="F48" s="22">
        <v>1</v>
      </c>
      <c r="G48" s="22"/>
      <c r="H48" s="22"/>
    </row>
    <row r="49" spans="1:8" x14ac:dyDescent="0.25">
      <c r="A49" s="22">
        <v>10</v>
      </c>
      <c r="B49" s="22" t="s">
        <v>116</v>
      </c>
      <c r="C49" s="22"/>
      <c r="D49" s="23"/>
      <c r="E49" s="22"/>
      <c r="F49" s="22">
        <v>1</v>
      </c>
      <c r="G49" s="22"/>
      <c r="H49" s="22"/>
    </row>
    <row r="50" spans="1:8" x14ac:dyDescent="0.25">
      <c r="A50" s="22">
        <v>11</v>
      </c>
      <c r="B50" s="22" t="s">
        <v>117</v>
      </c>
      <c r="C50" s="22"/>
      <c r="D50" s="23"/>
      <c r="E50" s="22"/>
      <c r="F50" s="22">
        <v>1</v>
      </c>
      <c r="G50" s="22"/>
      <c r="H50" s="22"/>
    </row>
    <row r="51" spans="1:8" x14ac:dyDescent="0.25">
      <c r="A51" s="22">
        <v>12</v>
      </c>
      <c r="B51" s="22" t="s">
        <v>118</v>
      </c>
      <c r="C51" s="22"/>
      <c r="D51" s="23"/>
      <c r="E51" s="22"/>
      <c r="F51" s="22">
        <v>1</v>
      </c>
      <c r="G51" s="22"/>
      <c r="H51" s="22"/>
    </row>
    <row r="52" spans="1:8" x14ac:dyDescent="0.25">
      <c r="A52" s="22">
        <v>13</v>
      </c>
      <c r="B52" s="22" t="s">
        <v>119</v>
      </c>
      <c r="C52" s="22">
        <v>1</v>
      </c>
      <c r="D52" s="23"/>
      <c r="E52" s="22"/>
      <c r="F52" s="22"/>
      <c r="G52" s="22"/>
      <c r="H52" s="22"/>
    </row>
    <row r="53" spans="1:8" x14ac:dyDescent="0.25">
      <c r="A53" s="22">
        <v>14</v>
      </c>
      <c r="B53" s="22" t="s">
        <v>120</v>
      </c>
      <c r="C53" s="22"/>
      <c r="D53" s="23"/>
      <c r="E53" s="22"/>
      <c r="F53" s="22"/>
      <c r="G53" s="22">
        <v>1</v>
      </c>
      <c r="H53" s="22"/>
    </row>
    <row r="54" spans="1:8" x14ac:dyDescent="0.25">
      <c r="A54" s="22">
        <v>15</v>
      </c>
      <c r="B54" s="22" t="s">
        <v>121</v>
      </c>
      <c r="C54" s="22"/>
      <c r="D54" s="23"/>
      <c r="E54" s="22"/>
      <c r="F54" s="22">
        <v>1</v>
      </c>
      <c r="G54" s="22"/>
      <c r="H54" s="22"/>
    </row>
    <row r="55" spans="1:8" x14ac:dyDescent="0.25">
      <c r="A55" s="22">
        <v>16</v>
      </c>
      <c r="B55" s="22" t="s">
        <v>122</v>
      </c>
      <c r="C55" s="22"/>
      <c r="D55" s="23"/>
      <c r="E55" s="22"/>
      <c r="F55" s="22">
        <v>1</v>
      </c>
      <c r="G55" s="22"/>
      <c r="H55" s="22"/>
    </row>
    <row r="56" spans="1:8" x14ac:dyDescent="0.25">
      <c r="A56" s="22">
        <v>17</v>
      </c>
      <c r="B56" s="22" t="s">
        <v>123</v>
      </c>
      <c r="C56" s="22"/>
      <c r="D56" s="23"/>
      <c r="E56" s="22">
        <v>1</v>
      </c>
      <c r="F56" s="22"/>
      <c r="G56" s="22"/>
      <c r="H56" s="22"/>
    </row>
    <row r="57" spans="1:8" x14ac:dyDescent="0.25">
      <c r="A57" s="22">
        <v>18</v>
      </c>
      <c r="B57" s="22" t="s">
        <v>124</v>
      </c>
      <c r="C57" s="22"/>
      <c r="D57" s="23"/>
      <c r="E57" s="22">
        <v>1</v>
      </c>
      <c r="F57" s="22"/>
      <c r="G57" s="22"/>
      <c r="H57" s="22"/>
    </row>
    <row r="58" spans="1:8" x14ac:dyDescent="0.25">
      <c r="A58" s="22">
        <v>19</v>
      </c>
      <c r="B58" s="22" t="s">
        <v>125</v>
      </c>
      <c r="C58" s="22"/>
      <c r="D58" s="23"/>
      <c r="E58" s="22"/>
      <c r="F58" s="22">
        <v>1</v>
      </c>
      <c r="G58" s="22"/>
      <c r="H58" s="22"/>
    </row>
    <row r="59" spans="1:8" x14ac:dyDescent="0.25">
      <c r="A59" s="22">
        <v>20</v>
      </c>
      <c r="B59" s="22" t="s">
        <v>126</v>
      </c>
      <c r="C59" s="22"/>
      <c r="D59" s="23"/>
      <c r="E59" s="22">
        <v>1</v>
      </c>
      <c r="F59" s="22"/>
      <c r="G59" s="22"/>
      <c r="H59" s="22"/>
    </row>
    <row r="60" spans="1:8" x14ac:dyDescent="0.25">
      <c r="A60" s="22">
        <v>21</v>
      </c>
      <c r="B60" s="22" t="s">
        <v>127</v>
      </c>
      <c r="C60" s="22">
        <v>1</v>
      </c>
      <c r="D60" s="22"/>
      <c r="E60" s="22"/>
      <c r="F60" s="22"/>
      <c r="G60" s="22"/>
      <c r="H60" s="22"/>
    </row>
    <row r="61" spans="1:8" x14ac:dyDescent="0.25">
      <c r="A61" s="22">
        <v>22</v>
      </c>
      <c r="B61" s="22" t="s">
        <v>128</v>
      </c>
      <c r="C61" s="22"/>
      <c r="D61" s="23">
        <v>1</v>
      </c>
      <c r="E61" s="22"/>
      <c r="F61" s="22"/>
      <c r="G61" s="22"/>
      <c r="H61" s="22"/>
    </row>
    <row r="62" spans="1:8" x14ac:dyDescent="0.25">
      <c r="A62" s="22">
        <v>23</v>
      </c>
      <c r="B62" s="22" t="s">
        <v>129</v>
      </c>
      <c r="C62" s="22"/>
      <c r="D62" s="23"/>
      <c r="E62" s="22">
        <v>1</v>
      </c>
      <c r="F62" s="22"/>
      <c r="G62" s="22"/>
      <c r="H62" s="22"/>
    </row>
    <row r="63" spans="1:8" x14ac:dyDescent="0.25">
      <c r="A63" s="22">
        <v>24</v>
      </c>
      <c r="B63" s="22" t="s">
        <v>130</v>
      </c>
      <c r="C63" s="22"/>
      <c r="D63" s="23"/>
      <c r="E63" s="22"/>
      <c r="F63" s="22"/>
      <c r="G63" s="22"/>
      <c r="H63" s="22">
        <v>1</v>
      </c>
    </row>
    <row r="64" spans="1:8" x14ac:dyDescent="0.25">
      <c r="A64" s="22">
        <v>25</v>
      </c>
      <c r="B64" s="22" t="s">
        <v>131</v>
      </c>
      <c r="C64" s="22"/>
      <c r="D64" s="23"/>
      <c r="E64" s="22">
        <v>1</v>
      </c>
      <c r="F64" s="22"/>
      <c r="G64" s="22"/>
      <c r="H64" s="22"/>
    </row>
    <row r="65" spans="1:8" x14ac:dyDescent="0.25">
      <c r="A65" s="22">
        <v>26</v>
      </c>
      <c r="B65" s="22" t="s">
        <v>132</v>
      </c>
      <c r="C65" s="22"/>
      <c r="D65" s="23"/>
      <c r="E65" s="22"/>
      <c r="F65" s="22">
        <v>1</v>
      </c>
      <c r="G65" s="22"/>
      <c r="H65" s="22"/>
    </row>
    <row r="66" spans="1:8" x14ac:dyDescent="0.25">
      <c r="A66" s="22">
        <v>27</v>
      </c>
      <c r="B66" s="22" t="s">
        <v>133</v>
      </c>
      <c r="C66" s="22"/>
      <c r="D66" s="23"/>
      <c r="E66" s="22"/>
      <c r="F66" s="22"/>
      <c r="G66" s="22">
        <v>1</v>
      </c>
      <c r="H66" s="22"/>
    </row>
    <row r="67" spans="1:8" x14ac:dyDescent="0.25">
      <c r="A67" s="22">
        <v>28</v>
      </c>
      <c r="B67" s="22" t="s">
        <v>134</v>
      </c>
      <c r="C67" s="22"/>
      <c r="D67" s="23"/>
      <c r="E67" s="22"/>
      <c r="F67" s="22"/>
      <c r="G67" s="22">
        <v>1</v>
      </c>
      <c r="H67" s="22"/>
    </row>
    <row r="68" spans="1:8" x14ac:dyDescent="0.25">
      <c r="A68" s="22">
        <v>29</v>
      </c>
      <c r="B68" s="22" t="s">
        <v>135</v>
      </c>
      <c r="C68" s="22"/>
      <c r="D68" s="23"/>
      <c r="E68" s="22"/>
      <c r="F68" s="22"/>
      <c r="G68" s="22">
        <v>1</v>
      </c>
      <c r="H68" s="22"/>
    </row>
    <row r="69" spans="1:8" x14ac:dyDescent="0.25">
      <c r="A69" s="22">
        <v>30</v>
      </c>
      <c r="B69" s="22" t="s">
        <v>136</v>
      </c>
      <c r="C69" s="22"/>
      <c r="D69" s="23"/>
      <c r="E69" s="22"/>
      <c r="F69" s="22">
        <v>1</v>
      </c>
      <c r="G69" s="22"/>
      <c r="H69" s="22"/>
    </row>
    <row r="70" spans="1:8" x14ac:dyDescent="0.25">
      <c r="A70" s="22">
        <v>31</v>
      </c>
      <c r="B70" s="22" t="s">
        <v>137</v>
      </c>
      <c r="C70" s="22"/>
      <c r="D70" s="23"/>
      <c r="E70" s="22"/>
      <c r="F70" s="22">
        <v>1</v>
      </c>
      <c r="G70" s="22"/>
      <c r="H70" s="22"/>
    </row>
    <row r="71" spans="1:8" x14ac:dyDescent="0.25">
      <c r="A71" s="22">
        <v>32</v>
      </c>
      <c r="B71" s="22" t="s">
        <v>138</v>
      </c>
      <c r="C71" s="22"/>
      <c r="D71" s="23"/>
      <c r="E71" s="22"/>
      <c r="F71" s="22">
        <v>1</v>
      </c>
      <c r="G71" s="22"/>
      <c r="H71" s="22"/>
    </row>
    <row r="72" spans="1:8" x14ac:dyDescent="0.25">
      <c r="A72" s="22">
        <v>33</v>
      </c>
      <c r="B72" s="22" t="s">
        <v>139</v>
      </c>
      <c r="C72" s="22"/>
      <c r="D72" s="23"/>
      <c r="E72" s="22"/>
      <c r="F72" s="22">
        <v>1</v>
      </c>
      <c r="G72" s="22"/>
      <c r="H72" s="22"/>
    </row>
    <row r="73" spans="1:8" x14ac:dyDescent="0.25">
      <c r="A73" s="22">
        <v>34</v>
      </c>
      <c r="B73" s="22" t="s">
        <v>140</v>
      </c>
      <c r="C73" s="22"/>
      <c r="D73" s="23"/>
      <c r="E73" s="22"/>
      <c r="F73" s="22">
        <v>1</v>
      </c>
      <c r="G73" s="22"/>
      <c r="H73" s="22"/>
    </row>
    <row r="74" spans="1:8" x14ac:dyDescent="0.25">
      <c r="A74" s="22">
        <v>35</v>
      </c>
      <c r="B74" s="22" t="s">
        <v>141</v>
      </c>
      <c r="C74" s="22"/>
      <c r="D74" s="23"/>
      <c r="E74" s="22"/>
      <c r="F74" s="22">
        <v>1</v>
      </c>
      <c r="G74" s="22"/>
      <c r="H74" s="22"/>
    </row>
    <row r="75" spans="1:8" x14ac:dyDescent="0.25">
      <c r="A75" s="22">
        <v>36</v>
      </c>
      <c r="B75" s="22" t="s">
        <v>142</v>
      </c>
      <c r="C75" s="22"/>
      <c r="D75" s="23"/>
      <c r="E75" s="22"/>
      <c r="F75" s="22">
        <v>1</v>
      </c>
      <c r="G75" s="22"/>
      <c r="H75" s="22"/>
    </row>
    <row r="76" spans="1:8" x14ac:dyDescent="0.25">
      <c r="A76" s="22">
        <v>37</v>
      </c>
      <c r="B76" s="22" t="s">
        <v>143</v>
      </c>
      <c r="C76" s="22"/>
      <c r="D76" s="23"/>
      <c r="E76" s="22"/>
      <c r="F76" s="22">
        <v>1</v>
      </c>
      <c r="G76" s="22"/>
      <c r="H76" s="22"/>
    </row>
    <row r="77" spans="1:8" x14ac:dyDescent="0.25">
      <c r="A77" s="22">
        <v>38</v>
      </c>
      <c r="B77" s="22" t="s">
        <v>144</v>
      </c>
      <c r="C77" s="22"/>
      <c r="D77" s="23"/>
      <c r="E77" s="22"/>
      <c r="F77" s="22">
        <v>1</v>
      </c>
      <c r="G77" s="22"/>
      <c r="H77" s="22"/>
    </row>
    <row r="78" spans="1:8" x14ac:dyDescent="0.25">
      <c r="A78" s="22">
        <v>39</v>
      </c>
      <c r="B78" s="22" t="s">
        <v>145</v>
      </c>
      <c r="C78" s="22"/>
      <c r="D78" s="23"/>
      <c r="E78" s="22">
        <v>1</v>
      </c>
      <c r="F78" s="22"/>
      <c r="G78" s="22"/>
      <c r="H78" s="22"/>
    </row>
    <row r="79" spans="1:8" x14ac:dyDescent="0.25">
      <c r="A79" s="22">
        <v>40</v>
      </c>
      <c r="B79" s="22" t="s">
        <v>146</v>
      </c>
      <c r="C79" s="22"/>
      <c r="D79" s="23"/>
      <c r="E79" s="22">
        <v>1</v>
      </c>
      <c r="F79" s="22"/>
      <c r="G79" s="22"/>
      <c r="H79" s="22"/>
    </row>
    <row r="80" spans="1:8" x14ac:dyDescent="0.25">
      <c r="C80" s="2">
        <f>SUM(C40:C79)</f>
        <v>2</v>
      </c>
      <c r="D80" s="2">
        <f t="shared" ref="D80:H80" si="3">SUM(D40:D79)</f>
        <v>2</v>
      </c>
      <c r="E80" s="2">
        <f t="shared" si="3"/>
        <v>8</v>
      </c>
      <c r="F80" s="2">
        <f t="shared" si="3"/>
        <v>19</v>
      </c>
      <c r="G80" s="2">
        <f t="shared" si="3"/>
        <v>7</v>
      </c>
      <c r="H80" s="2">
        <f t="shared" si="3"/>
        <v>2</v>
      </c>
    </row>
  </sheetData>
  <mergeCells count="9">
    <mergeCell ref="S22:S23"/>
    <mergeCell ref="A38:A39"/>
    <mergeCell ref="B38:B39"/>
    <mergeCell ref="C38:H38"/>
    <mergeCell ref="A22:A23"/>
    <mergeCell ref="B22:C22"/>
    <mergeCell ref="D22:D23"/>
    <mergeCell ref="E22:F22"/>
    <mergeCell ref="G22:G23"/>
  </mergeCells>
  <phoneticPr fontId="11" type="noConversion"/>
  <pageMargins left="0.7" right="0.7" top="0.75" bottom="0.75" header="0.3" footer="0.3"/>
  <pageSetup paperSize="256" orientation="portrait" horizontalDpi="203" verticalDpi="203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4728956-6BEF-4BEC-AB3C-DE8FB04169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CPUE!B5:B5</xm:f>
              <xm:sqref>E5</xm:sqref>
            </x14:sparkline>
            <x14:sparkline>
              <xm:f>CPUE!B6:B6</xm:f>
              <xm:sqref>E6</xm:sqref>
            </x14:sparkline>
            <x14:sparkline>
              <xm:f>CPUE!B7:B7</xm:f>
              <xm:sqref>E7</xm:sqref>
            </x14:sparkline>
            <x14:sparkline>
              <xm:f>CPUE!B8:B8</xm:f>
              <xm:sqref>E8</xm:sqref>
            </x14:sparkline>
            <x14:sparkline>
              <xm:f>CPUE!B9:B9</xm:f>
              <xm:sqref>E9</xm:sqref>
            </x14:sparkline>
            <x14:sparkline>
              <xm:f>CPUE!B10:B10</xm:f>
              <xm:sqref>E10</xm:sqref>
            </x14:sparkline>
            <x14:sparkline>
              <xm:f>CPUE!B11:B11</xm:f>
              <xm:sqref>E11</xm:sqref>
            </x14:sparkline>
            <x14:sparkline>
              <xm:f>CPUE!B12:B12</xm:f>
              <xm:sqref>E12</xm:sqref>
            </x14:sparkline>
            <x14:sparkline>
              <xm:f>CPUE!B13:B13</xm:f>
              <xm:sqref>E13</xm:sqref>
            </x14:sparkline>
            <x14:sparkline>
              <xm:f>CPUE!B14:B14</xm:f>
              <xm:sqref>E14</xm:sqref>
            </x14:sparkline>
            <x14:sparkline>
              <xm:f>CPUE!B15:B15</xm:f>
              <xm:sqref>E15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FEEB-5C77-47E7-B689-F0CB5A403EB4}">
  <dimension ref="A1:E44"/>
  <sheetViews>
    <sheetView topLeftCell="A36" workbookViewId="0">
      <selection activeCell="B4" sqref="B4:B43"/>
    </sheetView>
  </sheetViews>
  <sheetFormatPr defaultRowHeight="15" x14ac:dyDescent="0.25"/>
  <cols>
    <col min="1" max="1" width="9.140625" style="1"/>
    <col min="2" max="2" width="27.28515625" style="1" bestFit="1" customWidth="1"/>
    <col min="3" max="3" width="12.140625" style="1" bestFit="1" customWidth="1"/>
    <col min="4" max="4" width="7.140625" style="1" bestFit="1" customWidth="1"/>
    <col min="5" max="5" width="13.42578125" style="1" bestFit="1" customWidth="1"/>
    <col min="6" max="16384" width="9.140625" style="1"/>
  </cols>
  <sheetData>
    <row r="1" spans="1:5" ht="15.75" x14ac:dyDescent="0.25">
      <c r="A1" s="4" t="s">
        <v>166</v>
      </c>
    </row>
    <row r="2" spans="1:5" ht="15.75" x14ac:dyDescent="0.25">
      <c r="A2" s="40" t="s">
        <v>13</v>
      </c>
      <c r="B2" s="40" t="s">
        <v>14</v>
      </c>
      <c r="C2" s="46" t="s">
        <v>15</v>
      </c>
      <c r="D2" s="47"/>
      <c r="E2" s="48"/>
    </row>
    <row r="3" spans="1:5" ht="15.75" x14ac:dyDescent="0.25">
      <c r="A3" s="40"/>
      <c r="B3" s="40"/>
      <c r="C3" s="20" t="s">
        <v>54</v>
      </c>
      <c r="D3" s="20" t="s">
        <v>55</v>
      </c>
      <c r="E3" s="21" t="s">
        <v>56</v>
      </c>
    </row>
    <row r="4" spans="1:5" ht="15.75" x14ac:dyDescent="0.25">
      <c r="A4" s="22">
        <v>1</v>
      </c>
      <c r="B4" s="22" t="s">
        <v>167</v>
      </c>
      <c r="C4" s="22">
        <v>1</v>
      </c>
      <c r="D4" s="23"/>
      <c r="E4" s="22"/>
    </row>
    <row r="5" spans="1:5" ht="15.75" x14ac:dyDescent="0.25">
      <c r="A5" s="22">
        <v>2</v>
      </c>
      <c r="B5" s="22" t="s">
        <v>108</v>
      </c>
      <c r="C5" s="22"/>
      <c r="D5" s="23">
        <v>1</v>
      </c>
      <c r="E5" s="22"/>
    </row>
    <row r="6" spans="1:5" ht="15.75" x14ac:dyDescent="0.25">
      <c r="A6" s="22">
        <v>3</v>
      </c>
      <c r="B6" s="22" t="s">
        <v>109</v>
      </c>
      <c r="C6" s="22"/>
      <c r="D6" s="23">
        <v>1</v>
      </c>
      <c r="E6" s="22"/>
    </row>
    <row r="7" spans="1:5" ht="15.75" x14ac:dyDescent="0.25">
      <c r="A7" s="22">
        <v>4</v>
      </c>
      <c r="B7" s="22" t="s">
        <v>110</v>
      </c>
      <c r="C7" s="22"/>
      <c r="D7" s="23">
        <v>1</v>
      </c>
      <c r="E7" s="22"/>
    </row>
    <row r="8" spans="1:5" ht="15.75" x14ac:dyDescent="0.25">
      <c r="A8" s="22">
        <v>5</v>
      </c>
      <c r="B8" s="22" t="s">
        <v>111</v>
      </c>
      <c r="C8" s="22">
        <v>1</v>
      </c>
      <c r="D8" s="23"/>
      <c r="E8" s="22"/>
    </row>
    <row r="9" spans="1:5" ht="15.75" x14ac:dyDescent="0.25">
      <c r="A9" s="22">
        <v>6</v>
      </c>
      <c r="B9" s="22" t="s">
        <v>112</v>
      </c>
      <c r="C9" s="22"/>
      <c r="D9" s="23">
        <v>1</v>
      </c>
      <c r="E9" s="22"/>
    </row>
    <row r="10" spans="1:5" ht="15.75" x14ac:dyDescent="0.25">
      <c r="A10" s="22">
        <v>7</v>
      </c>
      <c r="B10" s="22" t="s">
        <v>113</v>
      </c>
      <c r="C10" s="22"/>
      <c r="D10" s="23">
        <v>1</v>
      </c>
      <c r="E10" s="22"/>
    </row>
    <row r="11" spans="1:5" ht="15.75" x14ac:dyDescent="0.25">
      <c r="A11" s="22">
        <v>8</v>
      </c>
      <c r="B11" s="22" t="s">
        <v>114</v>
      </c>
      <c r="C11" s="22"/>
      <c r="D11" s="23"/>
      <c r="E11" s="22">
        <v>1</v>
      </c>
    </row>
    <row r="12" spans="1:5" ht="15.75" x14ac:dyDescent="0.25">
      <c r="A12" s="22">
        <v>9</v>
      </c>
      <c r="B12" s="22" t="s">
        <v>115</v>
      </c>
      <c r="C12" s="22">
        <v>1</v>
      </c>
      <c r="D12" s="23"/>
      <c r="E12" s="22"/>
    </row>
    <row r="13" spans="1:5" ht="15.75" x14ac:dyDescent="0.25">
      <c r="A13" s="22">
        <v>10</v>
      </c>
      <c r="B13" s="22" t="s">
        <v>116</v>
      </c>
      <c r="C13" s="22"/>
      <c r="D13" s="23">
        <v>1</v>
      </c>
      <c r="E13" s="22"/>
    </row>
    <row r="14" spans="1:5" ht="15.75" x14ac:dyDescent="0.25">
      <c r="A14" s="22">
        <v>11</v>
      </c>
      <c r="B14" s="22" t="s">
        <v>117</v>
      </c>
      <c r="C14" s="22"/>
      <c r="D14" s="23">
        <v>1</v>
      </c>
      <c r="E14" s="22"/>
    </row>
    <row r="15" spans="1:5" ht="15.75" x14ac:dyDescent="0.25">
      <c r="A15" s="22">
        <v>12</v>
      </c>
      <c r="B15" s="22" t="s">
        <v>118</v>
      </c>
      <c r="C15" s="22"/>
      <c r="D15" s="23">
        <v>1</v>
      </c>
      <c r="E15" s="22"/>
    </row>
    <row r="16" spans="1:5" ht="15.75" x14ac:dyDescent="0.25">
      <c r="A16" s="22">
        <v>13</v>
      </c>
      <c r="B16" s="22" t="s">
        <v>119</v>
      </c>
      <c r="C16" s="22">
        <v>1</v>
      </c>
      <c r="D16" s="23"/>
      <c r="E16" s="22"/>
    </row>
    <row r="17" spans="1:5" ht="15.75" x14ac:dyDescent="0.25">
      <c r="A17" s="22">
        <v>14</v>
      </c>
      <c r="B17" s="22" t="s">
        <v>120</v>
      </c>
      <c r="C17" s="22">
        <v>1</v>
      </c>
      <c r="D17" s="23"/>
      <c r="E17" s="22"/>
    </row>
    <row r="18" spans="1:5" ht="15.75" x14ac:dyDescent="0.25">
      <c r="A18" s="22">
        <v>15</v>
      </c>
      <c r="B18" s="22" t="s">
        <v>121</v>
      </c>
      <c r="C18" s="22">
        <v>1</v>
      </c>
      <c r="D18" s="23"/>
      <c r="E18" s="22"/>
    </row>
    <row r="19" spans="1:5" ht="15.75" x14ac:dyDescent="0.25">
      <c r="A19" s="22">
        <v>16</v>
      </c>
      <c r="B19" s="22" t="s">
        <v>122</v>
      </c>
      <c r="C19" s="22"/>
      <c r="D19" s="23">
        <v>1</v>
      </c>
      <c r="E19" s="22"/>
    </row>
    <row r="20" spans="1:5" ht="15.75" x14ac:dyDescent="0.25">
      <c r="A20" s="22">
        <v>17</v>
      </c>
      <c r="B20" s="22" t="s">
        <v>123</v>
      </c>
      <c r="C20" s="22"/>
      <c r="D20" s="23">
        <v>1</v>
      </c>
      <c r="E20" s="22"/>
    </row>
    <row r="21" spans="1:5" ht="15.75" x14ac:dyDescent="0.25">
      <c r="A21" s="22">
        <v>18</v>
      </c>
      <c r="B21" s="22" t="s">
        <v>124</v>
      </c>
      <c r="C21" s="22">
        <v>1</v>
      </c>
      <c r="D21" s="23"/>
      <c r="E21" s="22"/>
    </row>
    <row r="22" spans="1:5" ht="15.75" x14ac:dyDescent="0.25">
      <c r="A22" s="22">
        <v>19</v>
      </c>
      <c r="B22" s="22" t="s">
        <v>125</v>
      </c>
      <c r="C22" s="22"/>
      <c r="D22" s="23">
        <v>1</v>
      </c>
      <c r="E22" s="22"/>
    </row>
    <row r="23" spans="1:5" ht="15.75" x14ac:dyDescent="0.25">
      <c r="A23" s="22">
        <v>20</v>
      </c>
      <c r="B23" s="22" t="s">
        <v>126</v>
      </c>
      <c r="C23" s="22"/>
      <c r="D23" s="23">
        <v>1</v>
      </c>
      <c r="E23" s="22"/>
    </row>
    <row r="24" spans="1:5" ht="15.75" x14ac:dyDescent="0.25">
      <c r="A24" s="22">
        <v>21</v>
      </c>
      <c r="B24" s="22" t="s">
        <v>127</v>
      </c>
      <c r="C24" s="22"/>
      <c r="D24" s="22">
        <v>1</v>
      </c>
      <c r="E24" s="22"/>
    </row>
    <row r="25" spans="1:5" ht="15.75" x14ac:dyDescent="0.25">
      <c r="A25" s="22">
        <v>22</v>
      </c>
      <c r="B25" s="22" t="s">
        <v>128</v>
      </c>
      <c r="C25" s="22"/>
      <c r="D25" s="23">
        <v>1</v>
      </c>
      <c r="E25" s="22"/>
    </row>
    <row r="26" spans="1:5" ht="15.75" x14ac:dyDescent="0.25">
      <c r="A26" s="22">
        <v>23</v>
      </c>
      <c r="B26" s="22" t="s">
        <v>129</v>
      </c>
      <c r="C26" s="22">
        <v>1</v>
      </c>
      <c r="D26" s="23"/>
      <c r="E26" s="22"/>
    </row>
    <row r="27" spans="1:5" ht="15.75" x14ac:dyDescent="0.25">
      <c r="A27" s="22">
        <v>24</v>
      </c>
      <c r="B27" s="22" t="s">
        <v>130</v>
      </c>
      <c r="C27" s="22">
        <v>1</v>
      </c>
      <c r="D27" s="23"/>
      <c r="E27" s="22"/>
    </row>
    <row r="28" spans="1:5" ht="15.75" x14ac:dyDescent="0.25">
      <c r="A28" s="22">
        <v>25</v>
      </c>
      <c r="B28" s="22" t="s">
        <v>131</v>
      </c>
      <c r="C28" s="22">
        <v>1</v>
      </c>
      <c r="D28" s="23"/>
      <c r="E28" s="22"/>
    </row>
    <row r="29" spans="1:5" ht="15.75" x14ac:dyDescent="0.25">
      <c r="A29" s="22">
        <v>26</v>
      </c>
      <c r="B29" s="22" t="s">
        <v>132</v>
      </c>
      <c r="C29" s="22"/>
      <c r="D29" s="23">
        <v>1</v>
      </c>
      <c r="E29" s="22"/>
    </row>
    <row r="30" spans="1:5" ht="15.75" x14ac:dyDescent="0.25">
      <c r="A30" s="22">
        <v>27</v>
      </c>
      <c r="B30" s="22" t="s">
        <v>133</v>
      </c>
      <c r="C30" s="22"/>
      <c r="D30" s="23">
        <v>1</v>
      </c>
      <c r="E30" s="22"/>
    </row>
    <row r="31" spans="1:5" ht="15.75" x14ac:dyDescent="0.25">
      <c r="A31" s="22">
        <v>28</v>
      </c>
      <c r="B31" s="22" t="s">
        <v>134</v>
      </c>
      <c r="C31" s="22"/>
      <c r="D31" s="23">
        <v>1</v>
      </c>
      <c r="E31" s="22"/>
    </row>
    <row r="32" spans="1:5" ht="15.75" x14ac:dyDescent="0.25">
      <c r="A32" s="22">
        <v>29</v>
      </c>
      <c r="B32" s="22" t="s">
        <v>135</v>
      </c>
      <c r="C32" s="22"/>
      <c r="D32" s="23">
        <v>1</v>
      </c>
      <c r="E32" s="22"/>
    </row>
    <row r="33" spans="1:5" ht="15.75" x14ac:dyDescent="0.25">
      <c r="A33" s="22">
        <v>30</v>
      </c>
      <c r="B33" s="22" t="s">
        <v>136</v>
      </c>
      <c r="C33" s="22"/>
      <c r="D33" s="23">
        <v>1</v>
      </c>
      <c r="E33" s="22"/>
    </row>
    <row r="34" spans="1:5" ht="15.75" x14ac:dyDescent="0.25">
      <c r="A34" s="22">
        <v>31</v>
      </c>
      <c r="B34" s="22" t="s">
        <v>137</v>
      </c>
      <c r="C34" s="22"/>
      <c r="E34" s="22"/>
    </row>
    <row r="35" spans="1:5" ht="15.75" x14ac:dyDescent="0.25">
      <c r="A35" s="22">
        <v>32</v>
      </c>
      <c r="B35" s="22" t="s">
        <v>138</v>
      </c>
      <c r="C35" s="22">
        <v>1</v>
      </c>
      <c r="D35" s="23"/>
      <c r="E35" s="22"/>
    </row>
    <row r="36" spans="1:5" ht="15.75" x14ac:dyDescent="0.25">
      <c r="A36" s="22">
        <v>33</v>
      </c>
      <c r="B36" s="22" t="s">
        <v>139</v>
      </c>
      <c r="C36" s="22">
        <v>1</v>
      </c>
      <c r="D36" s="23"/>
      <c r="E36" s="22"/>
    </row>
    <row r="37" spans="1:5" ht="15.75" x14ac:dyDescent="0.25">
      <c r="A37" s="22">
        <v>34</v>
      </c>
      <c r="B37" s="22" t="s">
        <v>140</v>
      </c>
      <c r="C37" s="22"/>
      <c r="D37" s="23"/>
      <c r="E37" s="22">
        <v>1</v>
      </c>
    </row>
    <row r="38" spans="1:5" ht="15.75" x14ac:dyDescent="0.25">
      <c r="A38" s="22">
        <v>35</v>
      </c>
      <c r="B38" s="22" t="s">
        <v>141</v>
      </c>
      <c r="C38" s="22"/>
      <c r="D38" s="23"/>
      <c r="E38" s="22">
        <v>1</v>
      </c>
    </row>
    <row r="39" spans="1:5" ht="15.75" x14ac:dyDescent="0.25">
      <c r="A39" s="22">
        <v>36</v>
      </c>
      <c r="B39" s="22" t="s">
        <v>142</v>
      </c>
      <c r="C39" s="22"/>
      <c r="D39" s="23">
        <v>1</v>
      </c>
      <c r="E39" s="22"/>
    </row>
    <row r="40" spans="1:5" ht="15.75" x14ac:dyDescent="0.25">
      <c r="A40" s="22">
        <v>37</v>
      </c>
      <c r="B40" s="22" t="s">
        <v>143</v>
      </c>
      <c r="C40" s="22">
        <v>1</v>
      </c>
      <c r="D40" s="23"/>
      <c r="E40" s="22"/>
    </row>
    <row r="41" spans="1:5" ht="15.75" x14ac:dyDescent="0.25">
      <c r="A41" s="22">
        <v>38</v>
      </c>
      <c r="B41" s="22" t="s">
        <v>144</v>
      </c>
      <c r="C41" s="22"/>
      <c r="D41" s="23">
        <v>1</v>
      </c>
      <c r="E41" s="22"/>
    </row>
    <row r="42" spans="1:5" ht="15.75" x14ac:dyDescent="0.25">
      <c r="A42" s="22">
        <v>39</v>
      </c>
      <c r="B42" s="22" t="s">
        <v>145</v>
      </c>
      <c r="C42" s="22"/>
      <c r="D42" s="23">
        <v>1</v>
      </c>
      <c r="E42" s="22"/>
    </row>
    <row r="43" spans="1:5" ht="15.75" x14ac:dyDescent="0.25">
      <c r="A43" s="22">
        <v>40</v>
      </c>
      <c r="B43" s="22" t="s">
        <v>146</v>
      </c>
      <c r="C43" s="22"/>
      <c r="D43" s="23">
        <v>1</v>
      </c>
      <c r="E43" s="22"/>
    </row>
    <row r="44" spans="1:5" ht="15.75" x14ac:dyDescent="0.25">
      <c r="A44" s="2"/>
      <c r="B44" s="2"/>
      <c r="C44" s="2">
        <f>SUM(C4:C43)</f>
        <v>13</v>
      </c>
      <c r="D44" s="2">
        <f t="shared" ref="D44:E44" si="0">SUM(D4:D43)</f>
        <v>23</v>
      </c>
      <c r="E44" s="2">
        <f t="shared" si="0"/>
        <v>3</v>
      </c>
    </row>
  </sheetData>
  <mergeCells count="3">
    <mergeCell ref="A2:A3"/>
    <mergeCell ref="B2:B3"/>
    <mergeCell ref="C2:E2"/>
  </mergeCells>
  <phoneticPr fontId="1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744C-FD78-4609-A837-D306DC2A6489}">
  <dimension ref="A1:D44"/>
  <sheetViews>
    <sheetView workbookViewId="0">
      <selection activeCell="B43" sqref="B4:B43"/>
    </sheetView>
  </sheetViews>
  <sheetFormatPr defaultRowHeight="15" x14ac:dyDescent="0.25"/>
  <cols>
    <col min="2" max="2" width="27.28515625" bestFit="1" customWidth="1"/>
    <col min="3" max="3" width="11.85546875" bestFit="1" customWidth="1"/>
    <col min="4" max="4" width="18.28515625" bestFit="1" customWidth="1"/>
  </cols>
  <sheetData>
    <row r="1" spans="1:4" x14ac:dyDescent="0.25">
      <c r="A1" s="56" t="s">
        <v>59</v>
      </c>
      <c r="B1" s="1"/>
      <c r="C1" s="1"/>
      <c r="D1" s="1"/>
    </row>
    <row r="2" spans="1:4" ht="15.75" x14ac:dyDescent="0.25">
      <c r="A2" s="40" t="s">
        <v>13</v>
      </c>
      <c r="B2" s="40" t="s">
        <v>14</v>
      </c>
      <c r="C2" s="46" t="s">
        <v>15</v>
      </c>
      <c r="D2" s="47"/>
    </row>
    <row r="3" spans="1:4" ht="15.75" x14ac:dyDescent="0.25">
      <c r="A3" s="40"/>
      <c r="B3" s="40"/>
      <c r="C3" s="20" t="s">
        <v>57</v>
      </c>
      <c r="D3" s="20" t="s">
        <v>58</v>
      </c>
    </row>
    <row r="4" spans="1:4" ht="15.75" x14ac:dyDescent="0.25">
      <c r="A4" s="22">
        <v>1</v>
      </c>
      <c r="B4" s="22" t="s">
        <v>167</v>
      </c>
      <c r="C4" s="22">
        <v>1</v>
      </c>
      <c r="D4" s="23"/>
    </row>
    <row r="5" spans="1:4" ht="15.75" x14ac:dyDescent="0.25">
      <c r="A5" s="22">
        <v>2</v>
      </c>
      <c r="B5" s="22" t="s">
        <v>108</v>
      </c>
      <c r="C5" s="22"/>
      <c r="D5" s="23">
        <v>1</v>
      </c>
    </row>
    <row r="6" spans="1:4" ht="15.75" x14ac:dyDescent="0.25">
      <c r="A6" s="22">
        <v>3</v>
      </c>
      <c r="B6" s="22" t="s">
        <v>109</v>
      </c>
      <c r="C6" s="22"/>
      <c r="D6" s="23">
        <v>1</v>
      </c>
    </row>
    <row r="7" spans="1:4" ht="15.75" x14ac:dyDescent="0.25">
      <c r="A7" s="22">
        <v>4</v>
      </c>
      <c r="B7" s="22" t="s">
        <v>110</v>
      </c>
      <c r="C7" s="22"/>
      <c r="D7" s="23">
        <v>1</v>
      </c>
    </row>
    <row r="8" spans="1:4" ht="15.75" x14ac:dyDescent="0.25">
      <c r="A8" s="22">
        <v>5</v>
      </c>
      <c r="B8" s="22" t="s">
        <v>111</v>
      </c>
      <c r="C8" s="22">
        <v>1</v>
      </c>
      <c r="D8" s="23"/>
    </row>
    <row r="9" spans="1:4" ht="15.75" x14ac:dyDescent="0.25">
      <c r="A9" s="22">
        <v>6</v>
      </c>
      <c r="B9" s="22" t="s">
        <v>112</v>
      </c>
      <c r="C9" s="22"/>
      <c r="D9" s="23">
        <v>1</v>
      </c>
    </row>
    <row r="10" spans="1:4" ht="15.75" x14ac:dyDescent="0.25">
      <c r="A10" s="22">
        <v>7</v>
      </c>
      <c r="B10" s="22" t="s">
        <v>113</v>
      </c>
      <c r="C10" s="22"/>
      <c r="D10" s="23">
        <v>1</v>
      </c>
    </row>
    <row r="11" spans="1:4" ht="15.75" x14ac:dyDescent="0.25">
      <c r="A11" s="22">
        <v>8</v>
      </c>
      <c r="B11" s="22" t="s">
        <v>114</v>
      </c>
      <c r="C11" s="22">
        <v>1</v>
      </c>
      <c r="D11" s="23"/>
    </row>
    <row r="12" spans="1:4" ht="15.75" x14ac:dyDescent="0.25">
      <c r="A12" s="22">
        <v>9</v>
      </c>
      <c r="B12" s="22" t="s">
        <v>115</v>
      </c>
      <c r="C12" s="22">
        <v>1</v>
      </c>
      <c r="D12" s="23"/>
    </row>
    <row r="13" spans="1:4" ht="15.75" x14ac:dyDescent="0.25">
      <c r="A13" s="22">
        <v>10</v>
      </c>
      <c r="B13" s="22" t="s">
        <v>116</v>
      </c>
      <c r="C13" s="22"/>
      <c r="D13" s="23">
        <v>1</v>
      </c>
    </row>
    <row r="14" spans="1:4" ht="15.75" x14ac:dyDescent="0.25">
      <c r="A14" s="22">
        <v>11</v>
      </c>
      <c r="B14" s="22" t="s">
        <v>117</v>
      </c>
      <c r="C14" s="22"/>
      <c r="D14" s="23">
        <v>1</v>
      </c>
    </row>
    <row r="15" spans="1:4" ht="15.75" x14ac:dyDescent="0.25">
      <c r="A15" s="22">
        <v>12</v>
      </c>
      <c r="B15" s="22" t="s">
        <v>118</v>
      </c>
      <c r="C15" s="22"/>
      <c r="D15" s="23">
        <v>1</v>
      </c>
    </row>
    <row r="16" spans="1:4" ht="15.75" x14ac:dyDescent="0.25">
      <c r="A16" s="22">
        <v>13</v>
      </c>
      <c r="B16" s="22" t="s">
        <v>119</v>
      </c>
      <c r="C16" s="22">
        <v>1</v>
      </c>
      <c r="D16" s="23"/>
    </row>
    <row r="17" spans="1:4" ht="15.75" x14ac:dyDescent="0.25">
      <c r="A17" s="22">
        <v>14</v>
      </c>
      <c r="B17" s="22" t="s">
        <v>120</v>
      </c>
      <c r="C17" s="22">
        <v>1</v>
      </c>
      <c r="D17" s="23"/>
    </row>
    <row r="18" spans="1:4" ht="15.75" x14ac:dyDescent="0.25">
      <c r="A18" s="22">
        <v>15</v>
      </c>
      <c r="B18" s="22" t="s">
        <v>121</v>
      </c>
      <c r="C18" s="22">
        <v>1</v>
      </c>
      <c r="D18" s="23"/>
    </row>
    <row r="19" spans="1:4" ht="15.75" x14ac:dyDescent="0.25">
      <c r="A19" s="22">
        <v>16</v>
      </c>
      <c r="B19" s="22" t="s">
        <v>122</v>
      </c>
      <c r="C19" s="22"/>
      <c r="D19" s="23">
        <v>1</v>
      </c>
    </row>
    <row r="20" spans="1:4" ht="15.75" x14ac:dyDescent="0.25">
      <c r="A20" s="22">
        <v>17</v>
      </c>
      <c r="B20" s="22" t="s">
        <v>123</v>
      </c>
      <c r="C20" s="22"/>
      <c r="D20" s="23">
        <v>1</v>
      </c>
    </row>
    <row r="21" spans="1:4" ht="15.75" x14ac:dyDescent="0.25">
      <c r="A21" s="22">
        <v>18</v>
      </c>
      <c r="B21" s="22" t="s">
        <v>124</v>
      </c>
      <c r="C21" s="22">
        <v>1</v>
      </c>
      <c r="D21" s="23"/>
    </row>
    <row r="22" spans="1:4" ht="15.75" x14ac:dyDescent="0.25">
      <c r="A22" s="22">
        <v>19</v>
      </c>
      <c r="B22" s="22" t="s">
        <v>125</v>
      </c>
      <c r="C22" s="22"/>
      <c r="D22" s="23">
        <v>1</v>
      </c>
    </row>
    <row r="23" spans="1:4" ht="15.75" x14ac:dyDescent="0.25">
      <c r="A23" s="22">
        <v>20</v>
      </c>
      <c r="B23" s="22" t="s">
        <v>126</v>
      </c>
      <c r="C23" s="22"/>
      <c r="D23" s="23">
        <v>1</v>
      </c>
    </row>
    <row r="24" spans="1:4" ht="15.75" x14ac:dyDescent="0.25">
      <c r="A24" s="22">
        <v>21</v>
      </c>
      <c r="B24" s="22" t="s">
        <v>127</v>
      </c>
      <c r="C24" s="22"/>
      <c r="D24" s="22">
        <v>1</v>
      </c>
    </row>
    <row r="25" spans="1:4" ht="15.75" x14ac:dyDescent="0.25">
      <c r="A25" s="22">
        <v>22</v>
      </c>
      <c r="B25" s="22" t="s">
        <v>128</v>
      </c>
      <c r="C25" s="22"/>
      <c r="D25" s="23">
        <v>1</v>
      </c>
    </row>
    <row r="26" spans="1:4" ht="15.75" x14ac:dyDescent="0.25">
      <c r="A26" s="22">
        <v>23</v>
      </c>
      <c r="B26" s="22" t="s">
        <v>129</v>
      </c>
      <c r="C26" s="22">
        <v>1</v>
      </c>
      <c r="D26" s="23"/>
    </row>
    <row r="27" spans="1:4" ht="15.75" x14ac:dyDescent="0.25">
      <c r="A27" s="22">
        <v>24</v>
      </c>
      <c r="B27" s="22" t="s">
        <v>130</v>
      </c>
      <c r="C27" s="22">
        <v>1</v>
      </c>
      <c r="D27" s="23"/>
    </row>
    <row r="28" spans="1:4" ht="15.75" x14ac:dyDescent="0.25">
      <c r="A28" s="22">
        <v>25</v>
      </c>
      <c r="B28" s="22" t="s">
        <v>131</v>
      </c>
      <c r="C28" s="22">
        <v>1</v>
      </c>
      <c r="D28" s="23"/>
    </row>
    <row r="29" spans="1:4" ht="15.75" x14ac:dyDescent="0.25">
      <c r="A29" s="22">
        <v>26</v>
      </c>
      <c r="B29" s="22" t="s">
        <v>132</v>
      </c>
      <c r="C29" s="22"/>
      <c r="D29" s="23">
        <v>1</v>
      </c>
    </row>
    <row r="30" spans="1:4" ht="15.75" x14ac:dyDescent="0.25">
      <c r="A30" s="22">
        <v>27</v>
      </c>
      <c r="B30" s="22" t="s">
        <v>133</v>
      </c>
      <c r="C30" s="22"/>
      <c r="D30" s="23">
        <v>1</v>
      </c>
    </row>
    <row r="31" spans="1:4" ht="15.75" x14ac:dyDescent="0.25">
      <c r="A31" s="22">
        <v>28</v>
      </c>
      <c r="B31" s="22" t="s">
        <v>134</v>
      </c>
      <c r="C31" s="22"/>
      <c r="D31" s="23">
        <v>1</v>
      </c>
    </row>
    <row r="32" spans="1:4" ht="15.75" x14ac:dyDescent="0.25">
      <c r="A32" s="22">
        <v>29</v>
      </c>
      <c r="B32" s="22" t="s">
        <v>135</v>
      </c>
      <c r="C32" s="22"/>
      <c r="D32" s="23">
        <v>1</v>
      </c>
    </row>
    <row r="33" spans="1:4" ht="15.75" x14ac:dyDescent="0.25">
      <c r="A33" s="22">
        <v>30</v>
      </c>
      <c r="B33" s="22" t="s">
        <v>136</v>
      </c>
      <c r="C33" s="22"/>
      <c r="D33" s="23">
        <v>1</v>
      </c>
    </row>
    <row r="34" spans="1:4" ht="15.75" x14ac:dyDescent="0.25">
      <c r="A34" s="22">
        <v>31</v>
      </c>
      <c r="B34" s="22" t="s">
        <v>137</v>
      </c>
      <c r="C34" s="22">
        <v>1</v>
      </c>
      <c r="D34" s="1"/>
    </row>
    <row r="35" spans="1:4" ht="15.75" x14ac:dyDescent="0.25">
      <c r="A35" s="22">
        <v>32</v>
      </c>
      <c r="B35" s="22" t="s">
        <v>138</v>
      </c>
      <c r="C35" s="22">
        <v>1</v>
      </c>
      <c r="D35" s="23"/>
    </row>
    <row r="36" spans="1:4" ht="15.75" x14ac:dyDescent="0.25">
      <c r="A36" s="22">
        <v>33</v>
      </c>
      <c r="B36" s="22" t="s">
        <v>139</v>
      </c>
      <c r="C36" s="22">
        <v>1</v>
      </c>
      <c r="D36" s="23"/>
    </row>
    <row r="37" spans="1:4" ht="15.75" x14ac:dyDescent="0.25">
      <c r="A37" s="22">
        <v>34</v>
      </c>
      <c r="B37" s="22" t="s">
        <v>140</v>
      </c>
      <c r="C37" s="22">
        <v>1</v>
      </c>
      <c r="D37" s="23"/>
    </row>
    <row r="38" spans="1:4" ht="15.75" x14ac:dyDescent="0.25">
      <c r="A38" s="22">
        <v>35</v>
      </c>
      <c r="B38" s="22" t="s">
        <v>141</v>
      </c>
      <c r="C38" s="22">
        <v>1</v>
      </c>
      <c r="D38" s="23"/>
    </row>
    <row r="39" spans="1:4" ht="15.75" x14ac:dyDescent="0.25">
      <c r="A39" s="22">
        <v>36</v>
      </c>
      <c r="B39" s="22" t="s">
        <v>142</v>
      </c>
      <c r="C39" s="22"/>
      <c r="D39" s="23">
        <v>1</v>
      </c>
    </row>
    <row r="40" spans="1:4" ht="15.75" x14ac:dyDescent="0.25">
      <c r="A40" s="22">
        <v>37</v>
      </c>
      <c r="B40" s="22" t="s">
        <v>143</v>
      </c>
      <c r="C40" s="22">
        <v>1</v>
      </c>
      <c r="D40" s="23"/>
    </row>
    <row r="41" spans="1:4" ht="15.75" x14ac:dyDescent="0.25">
      <c r="A41" s="22">
        <v>38</v>
      </c>
      <c r="B41" s="22" t="s">
        <v>144</v>
      </c>
      <c r="C41" s="22"/>
      <c r="D41" s="23">
        <v>1</v>
      </c>
    </row>
    <row r="42" spans="1:4" ht="15.75" x14ac:dyDescent="0.25">
      <c r="A42" s="22">
        <v>39</v>
      </c>
      <c r="B42" s="22" t="s">
        <v>145</v>
      </c>
      <c r="C42" s="22"/>
      <c r="D42" s="23">
        <v>1</v>
      </c>
    </row>
    <row r="43" spans="1:4" ht="15.75" x14ac:dyDescent="0.25">
      <c r="A43" s="22">
        <v>40</v>
      </c>
      <c r="B43" s="22" t="s">
        <v>146</v>
      </c>
      <c r="C43" s="22"/>
      <c r="D43" s="23">
        <v>1</v>
      </c>
    </row>
    <row r="44" spans="1:4" ht="15.75" x14ac:dyDescent="0.25">
      <c r="A44" s="2"/>
      <c r="B44" s="2"/>
      <c r="C44" s="2">
        <f>SUM(C4:C43)</f>
        <v>17</v>
      </c>
      <c r="D44" s="2">
        <f t="shared" ref="D44" si="0">SUM(D4:D43)</f>
        <v>23</v>
      </c>
    </row>
  </sheetData>
  <mergeCells count="3">
    <mergeCell ref="A2:A3"/>
    <mergeCell ref="B2:B3"/>
    <mergeCell ref="C2:D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DE76-5ACD-46FD-81C2-6CF6D16DE502}">
  <dimension ref="A1:E43"/>
  <sheetViews>
    <sheetView topLeftCell="A29" workbookViewId="0">
      <selection activeCell="B3" sqref="B3:B42"/>
    </sheetView>
  </sheetViews>
  <sheetFormatPr defaultRowHeight="15" x14ac:dyDescent="0.25"/>
  <cols>
    <col min="1" max="1" width="9.140625" style="1"/>
    <col min="2" max="2" width="27.28515625" style="1" bestFit="1" customWidth="1"/>
  </cols>
  <sheetData>
    <row r="1" spans="1:5" x14ac:dyDescent="0.25">
      <c r="A1" s="56" t="s">
        <v>168</v>
      </c>
    </row>
    <row r="2" spans="1:5" ht="15" customHeight="1" x14ac:dyDescent="0.25">
      <c r="A2" s="81" t="s">
        <v>13</v>
      </c>
      <c r="B2" s="81" t="s">
        <v>14</v>
      </c>
      <c r="C2" s="60" t="s">
        <v>60</v>
      </c>
      <c r="D2" s="80" t="s">
        <v>61</v>
      </c>
      <c r="E2" s="60" t="s">
        <v>62</v>
      </c>
    </row>
    <row r="3" spans="1:5" ht="15.75" x14ac:dyDescent="0.25">
      <c r="A3" s="22">
        <v>1</v>
      </c>
      <c r="B3" s="22" t="s">
        <v>167</v>
      </c>
      <c r="C3" s="22">
        <v>1</v>
      </c>
      <c r="D3" s="60"/>
      <c r="E3" s="60"/>
    </row>
    <row r="4" spans="1:5" ht="15.75" x14ac:dyDescent="0.25">
      <c r="A4" s="22">
        <v>2</v>
      </c>
      <c r="B4" s="22" t="s">
        <v>108</v>
      </c>
      <c r="C4" s="22"/>
      <c r="D4" s="60">
        <v>1</v>
      </c>
      <c r="E4" s="60"/>
    </row>
    <row r="5" spans="1:5" ht="15.75" x14ac:dyDescent="0.25">
      <c r="A5" s="22">
        <v>3</v>
      </c>
      <c r="B5" s="22" t="s">
        <v>109</v>
      </c>
      <c r="C5" s="22"/>
      <c r="D5" s="60">
        <v>1</v>
      </c>
      <c r="E5" s="60"/>
    </row>
    <row r="6" spans="1:5" ht="15.75" x14ac:dyDescent="0.25">
      <c r="A6" s="22">
        <v>4</v>
      </c>
      <c r="B6" s="22" t="s">
        <v>110</v>
      </c>
      <c r="C6" s="22"/>
      <c r="D6" s="60"/>
      <c r="E6" s="60">
        <v>1</v>
      </c>
    </row>
    <row r="7" spans="1:5" ht="15.75" x14ac:dyDescent="0.25">
      <c r="A7" s="22">
        <v>5</v>
      </c>
      <c r="B7" s="22" t="s">
        <v>111</v>
      </c>
      <c r="C7" s="22">
        <v>1</v>
      </c>
      <c r="D7" s="60"/>
      <c r="E7" s="60"/>
    </row>
    <row r="8" spans="1:5" ht="15.75" x14ac:dyDescent="0.25">
      <c r="A8" s="22">
        <v>6</v>
      </c>
      <c r="B8" s="22" t="s">
        <v>112</v>
      </c>
      <c r="C8" s="22"/>
      <c r="D8" s="60"/>
      <c r="E8" s="60">
        <v>1</v>
      </c>
    </row>
    <row r="9" spans="1:5" ht="15.75" x14ac:dyDescent="0.25">
      <c r="A9" s="22">
        <v>7</v>
      </c>
      <c r="B9" s="22" t="s">
        <v>113</v>
      </c>
      <c r="C9" s="22"/>
      <c r="D9" s="60">
        <v>1</v>
      </c>
      <c r="E9" s="60"/>
    </row>
    <row r="10" spans="1:5" ht="15.75" x14ac:dyDescent="0.25">
      <c r="A10" s="22">
        <v>8</v>
      </c>
      <c r="B10" s="22" t="s">
        <v>114</v>
      </c>
      <c r="C10" s="22">
        <v>1</v>
      </c>
      <c r="D10" s="60"/>
      <c r="E10" s="60"/>
    </row>
    <row r="11" spans="1:5" ht="15.75" x14ac:dyDescent="0.25">
      <c r="A11" s="22">
        <v>9</v>
      </c>
      <c r="B11" s="22" t="s">
        <v>115</v>
      </c>
      <c r="C11" s="22">
        <v>1</v>
      </c>
      <c r="D11" s="60"/>
      <c r="E11" s="60"/>
    </row>
    <row r="12" spans="1:5" ht="15.75" x14ac:dyDescent="0.25">
      <c r="A12" s="22">
        <v>10</v>
      </c>
      <c r="B12" s="22" t="s">
        <v>116</v>
      </c>
      <c r="C12" s="22"/>
      <c r="D12" s="60">
        <v>1</v>
      </c>
      <c r="E12" s="60"/>
    </row>
    <row r="13" spans="1:5" ht="15.75" x14ac:dyDescent="0.25">
      <c r="A13" s="22">
        <v>11</v>
      </c>
      <c r="B13" s="22" t="s">
        <v>117</v>
      </c>
      <c r="C13" s="22"/>
      <c r="D13" s="60">
        <v>1</v>
      </c>
      <c r="E13" s="60"/>
    </row>
    <row r="14" spans="1:5" ht="15.75" x14ac:dyDescent="0.25">
      <c r="A14" s="22">
        <v>12</v>
      </c>
      <c r="B14" s="22" t="s">
        <v>118</v>
      </c>
      <c r="C14" s="22"/>
      <c r="D14" s="60">
        <v>1</v>
      </c>
      <c r="E14" s="60"/>
    </row>
    <row r="15" spans="1:5" ht="15.75" x14ac:dyDescent="0.25">
      <c r="A15" s="22">
        <v>13</v>
      </c>
      <c r="B15" s="22" t="s">
        <v>119</v>
      </c>
      <c r="C15" s="22">
        <v>1</v>
      </c>
      <c r="D15" s="60"/>
      <c r="E15" s="60"/>
    </row>
    <row r="16" spans="1:5" ht="15.75" x14ac:dyDescent="0.25">
      <c r="A16" s="22">
        <v>14</v>
      </c>
      <c r="B16" s="22" t="s">
        <v>120</v>
      </c>
      <c r="C16" s="22">
        <v>1</v>
      </c>
      <c r="D16" s="60"/>
      <c r="E16" s="60"/>
    </row>
    <row r="17" spans="1:5" ht="15.75" x14ac:dyDescent="0.25">
      <c r="A17" s="22">
        <v>15</v>
      </c>
      <c r="B17" s="22" t="s">
        <v>121</v>
      </c>
      <c r="C17" s="22">
        <v>1</v>
      </c>
      <c r="D17" s="60"/>
      <c r="E17" s="60"/>
    </row>
    <row r="18" spans="1:5" ht="15.75" x14ac:dyDescent="0.25">
      <c r="A18" s="22">
        <v>16</v>
      </c>
      <c r="B18" s="22" t="s">
        <v>122</v>
      </c>
      <c r="C18" s="22">
        <v>1</v>
      </c>
      <c r="D18" s="60"/>
      <c r="E18" s="60"/>
    </row>
    <row r="19" spans="1:5" ht="15.75" x14ac:dyDescent="0.25">
      <c r="A19" s="22">
        <v>17</v>
      </c>
      <c r="B19" s="22" t="s">
        <v>123</v>
      </c>
      <c r="C19" s="22">
        <v>1</v>
      </c>
      <c r="D19" s="60"/>
      <c r="E19" s="60"/>
    </row>
    <row r="20" spans="1:5" ht="15.75" x14ac:dyDescent="0.25">
      <c r="A20" s="22">
        <v>18</v>
      </c>
      <c r="B20" s="22" t="s">
        <v>124</v>
      </c>
      <c r="C20" s="22">
        <v>1</v>
      </c>
      <c r="D20" s="60"/>
      <c r="E20" s="60"/>
    </row>
    <row r="21" spans="1:5" ht="15.75" x14ac:dyDescent="0.25">
      <c r="A21" s="22">
        <v>19</v>
      </c>
      <c r="B21" s="22" t="s">
        <v>125</v>
      </c>
      <c r="C21" s="22"/>
      <c r="D21" s="60">
        <v>1</v>
      </c>
      <c r="E21" s="60"/>
    </row>
    <row r="22" spans="1:5" ht="15.75" x14ac:dyDescent="0.25">
      <c r="A22" s="22">
        <v>20</v>
      </c>
      <c r="B22" s="22" t="s">
        <v>126</v>
      </c>
      <c r="C22" s="22"/>
      <c r="D22" s="60">
        <v>1</v>
      </c>
      <c r="E22" s="60"/>
    </row>
    <row r="23" spans="1:5" ht="15.75" x14ac:dyDescent="0.25">
      <c r="A23" s="22">
        <v>21</v>
      </c>
      <c r="B23" s="22" t="s">
        <v>127</v>
      </c>
      <c r="C23" s="22"/>
      <c r="D23" s="60">
        <v>1</v>
      </c>
      <c r="E23" s="60"/>
    </row>
    <row r="24" spans="1:5" ht="15.75" x14ac:dyDescent="0.25">
      <c r="A24" s="22">
        <v>22</v>
      </c>
      <c r="B24" s="22" t="s">
        <v>128</v>
      </c>
      <c r="C24" s="22"/>
      <c r="D24" s="60">
        <v>1</v>
      </c>
      <c r="E24" s="60"/>
    </row>
    <row r="25" spans="1:5" ht="15.75" x14ac:dyDescent="0.25">
      <c r="A25" s="22">
        <v>23</v>
      </c>
      <c r="B25" s="22" t="s">
        <v>129</v>
      </c>
      <c r="C25" s="22">
        <v>1</v>
      </c>
      <c r="D25" s="60"/>
      <c r="E25" s="60"/>
    </row>
    <row r="26" spans="1:5" ht="15.75" x14ac:dyDescent="0.25">
      <c r="A26" s="22">
        <v>24</v>
      </c>
      <c r="B26" s="22" t="s">
        <v>130</v>
      </c>
      <c r="C26" s="22">
        <v>1</v>
      </c>
      <c r="D26" s="60"/>
      <c r="E26" s="60"/>
    </row>
    <row r="27" spans="1:5" ht="15.75" x14ac:dyDescent="0.25">
      <c r="A27" s="22">
        <v>25</v>
      </c>
      <c r="B27" s="22" t="s">
        <v>131</v>
      </c>
      <c r="C27" s="22">
        <v>1</v>
      </c>
      <c r="D27" s="60"/>
      <c r="E27" s="60"/>
    </row>
    <row r="28" spans="1:5" ht="15.75" x14ac:dyDescent="0.25">
      <c r="A28" s="22">
        <v>26</v>
      </c>
      <c r="B28" s="22" t="s">
        <v>132</v>
      </c>
      <c r="C28" s="22">
        <v>1</v>
      </c>
      <c r="D28" s="60"/>
      <c r="E28" s="60"/>
    </row>
    <row r="29" spans="1:5" ht="15.75" x14ac:dyDescent="0.25">
      <c r="A29" s="22">
        <v>27</v>
      </c>
      <c r="B29" s="22" t="s">
        <v>133</v>
      </c>
      <c r="C29" s="22">
        <v>1</v>
      </c>
      <c r="D29" s="60"/>
      <c r="E29" s="60"/>
    </row>
    <row r="30" spans="1:5" ht="15.75" x14ac:dyDescent="0.25">
      <c r="A30" s="22">
        <v>28</v>
      </c>
      <c r="B30" s="22" t="s">
        <v>134</v>
      </c>
      <c r="C30" s="22"/>
      <c r="D30" s="60">
        <v>1</v>
      </c>
      <c r="E30" s="60"/>
    </row>
    <row r="31" spans="1:5" ht="15.75" x14ac:dyDescent="0.25">
      <c r="A31" s="22">
        <v>29</v>
      </c>
      <c r="B31" s="22" t="s">
        <v>135</v>
      </c>
      <c r="C31" s="22">
        <v>1</v>
      </c>
      <c r="D31" s="60"/>
      <c r="E31" s="60"/>
    </row>
    <row r="32" spans="1:5" ht="15.75" x14ac:dyDescent="0.25">
      <c r="A32" s="22">
        <v>30</v>
      </c>
      <c r="B32" s="22" t="s">
        <v>136</v>
      </c>
      <c r="C32" s="22"/>
      <c r="D32" s="60">
        <v>1</v>
      </c>
      <c r="E32" s="60"/>
    </row>
    <row r="33" spans="1:5" ht="15.75" x14ac:dyDescent="0.25">
      <c r="A33" s="22">
        <v>31</v>
      </c>
      <c r="B33" s="22" t="s">
        <v>137</v>
      </c>
      <c r="C33" s="22">
        <v>1</v>
      </c>
      <c r="D33" s="60"/>
      <c r="E33" s="60"/>
    </row>
    <row r="34" spans="1:5" ht="15.75" x14ac:dyDescent="0.25">
      <c r="A34" s="22">
        <v>32</v>
      </c>
      <c r="B34" s="22" t="s">
        <v>138</v>
      </c>
      <c r="C34" s="22">
        <v>1</v>
      </c>
      <c r="D34" s="60"/>
      <c r="E34" s="60"/>
    </row>
    <row r="35" spans="1:5" ht="15.75" x14ac:dyDescent="0.25">
      <c r="A35" s="22">
        <v>33</v>
      </c>
      <c r="B35" s="22" t="s">
        <v>139</v>
      </c>
      <c r="C35" s="22">
        <v>1</v>
      </c>
      <c r="D35" s="60"/>
      <c r="E35" s="60"/>
    </row>
    <row r="36" spans="1:5" ht="15.75" x14ac:dyDescent="0.25">
      <c r="A36" s="22">
        <v>34</v>
      </c>
      <c r="B36" s="22" t="s">
        <v>140</v>
      </c>
      <c r="C36" s="22">
        <v>1</v>
      </c>
      <c r="D36" s="60"/>
      <c r="E36" s="60"/>
    </row>
    <row r="37" spans="1:5" ht="15.75" x14ac:dyDescent="0.25">
      <c r="A37" s="22">
        <v>35</v>
      </c>
      <c r="B37" s="22" t="s">
        <v>141</v>
      </c>
      <c r="C37" s="22">
        <v>1</v>
      </c>
      <c r="D37" s="60"/>
      <c r="E37" s="60"/>
    </row>
    <row r="38" spans="1:5" ht="15.75" x14ac:dyDescent="0.25">
      <c r="A38" s="22">
        <v>36</v>
      </c>
      <c r="B38" s="22" t="s">
        <v>142</v>
      </c>
      <c r="C38" s="22">
        <v>1</v>
      </c>
      <c r="D38" s="60"/>
      <c r="E38" s="60"/>
    </row>
    <row r="39" spans="1:5" ht="15.75" x14ac:dyDescent="0.25">
      <c r="A39" s="22">
        <v>37</v>
      </c>
      <c r="B39" s="22" t="s">
        <v>143</v>
      </c>
      <c r="C39" s="22">
        <v>1</v>
      </c>
      <c r="D39" s="60"/>
      <c r="E39" s="60"/>
    </row>
    <row r="40" spans="1:5" ht="15.75" x14ac:dyDescent="0.25">
      <c r="A40" s="22">
        <v>38</v>
      </c>
      <c r="B40" s="22" t="s">
        <v>144</v>
      </c>
      <c r="C40" s="22"/>
      <c r="D40" s="60">
        <v>1</v>
      </c>
      <c r="E40" s="60"/>
    </row>
    <row r="41" spans="1:5" ht="15.75" x14ac:dyDescent="0.25">
      <c r="A41" s="22">
        <v>39</v>
      </c>
      <c r="B41" s="22" t="s">
        <v>145</v>
      </c>
      <c r="C41" s="22"/>
      <c r="D41" s="60">
        <v>1</v>
      </c>
      <c r="E41" s="60"/>
    </row>
    <row r="42" spans="1:5" ht="15.75" x14ac:dyDescent="0.25">
      <c r="A42" s="22">
        <v>40</v>
      </c>
      <c r="B42" s="22" t="s">
        <v>146</v>
      </c>
      <c r="C42" s="22"/>
      <c r="D42" s="60">
        <v>1</v>
      </c>
      <c r="E42" s="60"/>
    </row>
    <row r="43" spans="1:5" ht="15.75" x14ac:dyDescent="0.25">
      <c r="A43" s="2"/>
      <c r="B43" s="2"/>
      <c r="C43">
        <f>SUM(C3:C42)</f>
        <v>23</v>
      </c>
      <c r="D43" s="1">
        <f t="shared" ref="D43:E43" si="0">SUM(D3:D42)</f>
        <v>15</v>
      </c>
      <c r="E43" s="1">
        <f t="shared" si="0"/>
        <v>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B531-AA40-4C90-A58F-B00E438FD73F}">
  <dimension ref="A1:I46"/>
  <sheetViews>
    <sheetView topLeftCell="A29" workbookViewId="0">
      <selection activeCell="B6" sqref="B6:B45"/>
    </sheetView>
  </sheetViews>
  <sheetFormatPr defaultRowHeight="15" x14ac:dyDescent="0.25"/>
  <cols>
    <col min="1" max="1" width="10" customWidth="1"/>
    <col min="2" max="2" width="27.28515625" bestFit="1" customWidth="1"/>
    <col min="3" max="3" width="12.85546875" bestFit="1" customWidth="1"/>
    <col min="4" max="4" width="7.7109375" bestFit="1" customWidth="1"/>
    <col min="5" max="5" width="15" bestFit="1" customWidth="1"/>
    <col min="9" max="9" width="12.85546875" bestFit="1" customWidth="1"/>
  </cols>
  <sheetData>
    <row r="1" spans="1:9" x14ac:dyDescent="0.25">
      <c r="A1" s="56" t="s">
        <v>169</v>
      </c>
    </row>
    <row r="3" spans="1:9" x14ac:dyDescent="0.25">
      <c r="A3" s="56" t="s">
        <v>170</v>
      </c>
      <c r="H3" s="56" t="s">
        <v>171</v>
      </c>
    </row>
    <row r="4" spans="1:9" x14ac:dyDescent="0.25">
      <c r="A4" s="40" t="s">
        <v>13</v>
      </c>
      <c r="B4" s="40" t="s">
        <v>14</v>
      </c>
      <c r="C4" s="60"/>
      <c r="D4" s="60"/>
      <c r="E4" s="60"/>
      <c r="H4" s="60"/>
      <c r="I4" s="60"/>
    </row>
    <row r="5" spans="1:9" x14ac:dyDescent="0.25">
      <c r="A5" s="40"/>
      <c r="B5" s="40"/>
      <c r="C5" s="60" t="s">
        <v>63</v>
      </c>
      <c r="D5" s="60" t="s">
        <v>64</v>
      </c>
      <c r="E5" s="60" t="s">
        <v>65</v>
      </c>
      <c r="H5" s="60" t="s">
        <v>66</v>
      </c>
      <c r="I5" s="60" t="s">
        <v>63</v>
      </c>
    </row>
    <row r="6" spans="1:9" ht="15.75" x14ac:dyDescent="0.25">
      <c r="A6" s="22">
        <v>1</v>
      </c>
      <c r="B6" s="22" t="s">
        <v>167</v>
      </c>
      <c r="C6" s="60"/>
      <c r="D6" s="60">
        <v>1</v>
      </c>
      <c r="E6" s="60"/>
      <c r="H6" s="60">
        <v>1</v>
      </c>
      <c r="I6" s="60"/>
    </row>
    <row r="7" spans="1:9" ht="15.75" x14ac:dyDescent="0.25">
      <c r="A7" s="22">
        <v>2</v>
      </c>
      <c r="B7" s="22" t="s">
        <v>108</v>
      </c>
      <c r="C7" s="60"/>
      <c r="D7" s="60">
        <v>1</v>
      </c>
      <c r="E7" s="60"/>
      <c r="H7" s="60">
        <v>1</v>
      </c>
      <c r="I7" s="60"/>
    </row>
    <row r="8" spans="1:9" ht="15.75" x14ac:dyDescent="0.25">
      <c r="A8" s="22">
        <v>3</v>
      </c>
      <c r="B8" s="22" t="s">
        <v>109</v>
      </c>
      <c r="C8" s="60"/>
      <c r="D8" s="60">
        <v>1</v>
      </c>
      <c r="E8" s="60"/>
      <c r="H8" s="60">
        <v>1</v>
      </c>
      <c r="I8" s="60"/>
    </row>
    <row r="9" spans="1:9" ht="15.75" x14ac:dyDescent="0.25">
      <c r="A9" s="22">
        <v>4</v>
      </c>
      <c r="B9" s="22" t="s">
        <v>110</v>
      </c>
      <c r="C9" s="60"/>
      <c r="D9" s="60">
        <v>1</v>
      </c>
      <c r="E9" s="60"/>
      <c r="H9" s="60">
        <v>1</v>
      </c>
      <c r="I9" s="60"/>
    </row>
    <row r="10" spans="1:9" ht="15.75" x14ac:dyDescent="0.25">
      <c r="A10" s="22">
        <v>5</v>
      </c>
      <c r="B10" s="22" t="s">
        <v>111</v>
      </c>
      <c r="C10" s="60"/>
      <c r="D10" s="60">
        <v>1</v>
      </c>
      <c r="E10" s="60"/>
      <c r="H10" s="60"/>
      <c r="I10" s="60">
        <v>1</v>
      </c>
    </row>
    <row r="11" spans="1:9" ht="15.75" x14ac:dyDescent="0.25">
      <c r="A11" s="22">
        <v>6</v>
      </c>
      <c r="B11" s="22" t="s">
        <v>112</v>
      </c>
      <c r="C11" s="60"/>
      <c r="D11" s="60">
        <v>1</v>
      </c>
      <c r="E11" s="60"/>
      <c r="H11" s="60">
        <v>1</v>
      </c>
      <c r="I11" s="60"/>
    </row>
    <row r="12" spans="1:9" ht="15.75" x14ac:dyDescent="0.25">
      <c r="A12" s="22">
        <v>7</v>
      </c>
      <c r="B12" s="22" t="s">
        <v>113</v>
      </c>
      <c r="C12" s="60"/>
      <c r="D12" s="60">
        <v>1</v>
      </c>
      <c r="E12" s="60"/>
      <c r="H12" s="60">
        <v>1</v>
      </c>
      <c r="I12" s="60"/>
    </row>
    <row r="13" spans="1:9" ht="15.75" x14ac:dyDescent="0.25">
      <c r="A13" s="22">
        <v>8</v>
      </c>
      <c r="B13" s="22" t="s">
        <v>114</v>
      </c>
      <c r="C13" s="60"/>
      <c r="D13" s="60">
        <v>1</v>
      </c>
      <c r="E13" s="60"/>
      <c r="H13" s="60">
        <v>1</v>
      </c>
      <c r="I13" s="60"/>
    </row>
    <row r="14" spans="1:9" ht="15.75" x14ac:dyDescent="0.25">
      <c r="A14" s="22">
        <v>9</v>
      </c>
      <c r="B14" s="22" t="s">
        <v>115</v>
      </c>
      <c r="C14" s="60"/>
      <c r="D14" s="60">
        <v>1</v>
      </c>
      <c r="E14" s="60"/>
      <c r="H14" s="60">
        <v>1</v>
      </c>
      <c r="I14" s="60"/>
    </row>
    <row r="15" spans="1:9" ht="15.75" x14ac:dyDescent="0.25">
      <c r="A15" s="22">
        <v>10</v>
      </c>
      <c r="B15" s="22" t="s">
        <v>116</v>
      </c>
      <c r="C15" s="60"/>
      <c r="D15" s="60">
        <v>1</v>
      </c>
      <c r="E15" s="60"/>
      <c r="H15" s="60">
        <v>1</v>
      </c>
      <c r="I15" s="60"/>
    </row>
    <row r="16" spans="1:9" ht="15.75" x14ac:dyDescent="0.25">
      <c r="A16" s="22">
        <v>11</v>
      </c>
      <c r="B16" s="22" t="s">
        <v>117</v>
      </c>
      <c r="C16" s="60"/>
      <c r="D16" s="60">
        <v>1</v>
      </c>
      <c r="E16" s="60"/>
      <c r="H16" s="60">
        <v>1</v>
      </c>
      <c r="I16" s="60"/>
    </row>
    <row r="17" spans="1:9" ht="15.75" x14ac:dyDescent="0.25">
      <c r="A17" s="22">
        <v>12</v>
      </c>
      <c r="B17" s="22" t="s">
        <v>118</v>
      </c>
      <c r="C17" s="60"/>
      <c r="D17" s="60">
        <v>1</v>
      </c>
      <c r="E17" s="60"/>
      <c r="H17" s="60">
        <v>1</v>
      </c>
      <c r="I17" s="60"/>
    </row>
    <row r="18" spans="1:9" ht="15.75" x14ac:dyDescent="0.25">
      <c r="A18" s="22">
        <v>13</v>
      </c>
      <c r="B18" s="22" t="s">
        <v>119</v>
      </c>
      <c r="C18" s="60"/>
      <c r="D18" s="60">
        <v>1</v>
      </c>
      <c r="E18" s="60"/>
      <c r="H18" s="60">
        <v>1</v>
      </c>
      <c r="I18" s="60"/>
    </row>
    <row r="19" spans="1:9" ht="15.75" x14ac:dyDescent="0.25">
      <c r="A19" s="22">
        <v>14</v>
      </c>
      <c r="B19" s="22" t="s">
        <v>120</v>
      </c>
      <c r="C19" s="60"/>
      <c r="D19" s="60">
        <v>1</v>
      </c>
      <c r="E19" s="60"/>
      <c r="H19" s="60">
        <v>1</v>
      </c>
      <c r="I19" s="60"/>
    </row>
    <row r="20" spans="1:9" ht="15.75" x14ac:dyDescent="0.25">
      <c r="A20" s="22">
        <v>15</v>
      </c>
      <c r="B20" s="22" t="s">
        <v>121</v>
      </c>
      <c r="C20" s="60"/>
      <c r="D20" s="60">
        <v>1</v>
      </c>
      <c r="E20" s="60"/>
      <c r="H20" s="60">
        <v>1</v>
      </c>
      <c r="I20" s="60"/>
    </row>
    <row r="21" spans="1:9" ht="15.75" x14ac:dyDescent="0.25">
      <c r="A21" s="22">
        <v>16</v>
      </c>
      <c r="B21" s="22" t="s">
        <v>122</v>
      </c>
      <c r="C21" s="60"/>
      <c r="D21" s="60">
        <v>1</v>
      </c>
      <c r="E21" s="60"/>
      <c r="H21" s="60">
        <v>1</v>
      </c>
      <c r="I21" s="60"/>
    </row>
    <row r="22" spans="1:9" ht="15.75" x14ac:dyDescent="0.25">
      <c r="A22" s="22">
        <v>17</v>
      </c>
      <c r="B22" s="22" t="s">
        <v>123</v>
      </c>
      <c r="C22" s="60"/>
      <c r="D22" s="60">
        <v>1</v>
      </c>
      <c r="E22" s="60"/>
      <c r="H22" s="60">
        <v>1</v>
      </c>
      <c r="I22" s="60"/>
    </row>
    <row r="23" spans="1:9" ht="15.75" x14ac:dyDescent="0.25">
      <c r="A23" s="22">
        <v>18</v>
      </c>
      <c r="B23" s="22" t="s">
        <v>124</v>
      </c>
      <c r="C23" s="60"/>
      <c r="D23" s="60">
        <v>1</v>
      </c>
      <c r="E23" s="60"/>
      <c r="H23" s="60">
        <v>1</v>
      </c>
      <c r="I23" s="60"/>
    </row>
    <row r="24" spans="1:9" ht="15.75" x14ac:dyDescent="0.25">
      <c r="A24" s="22">
        <v>19</v>
      </c>
      <c r="B24" s="22" t="s">
        <v>125</v>
      </c>
      <c r="C24" s="60"/>
      <c r="D24" s="60">
        <v>1</v>
      </c>
      <c r="E24" s="60"/>
      <c r="H24" s="60">
        <v>1</v>
      </c>
      <c r="I24" s="60"/>
    </row>
    <row r="25" spans="1:9" ht="15.75" x14ac:dyDescent="0.25">
      <c r="A25" s="22">
        <v>20</v>
      </c>
      <c r="B25" s="22" t="s">
        <v>126</v>
      </c>
      <c r="C25" s="60"/>
      <c r="D25" s="60">
        <v>1</v>
      </c>
      <c r="E25" s="60"/>
      <c r="H25" s="60">
        <v>1</v>
      </c>
      <c r="I25" s="60"/>
    </row>
    <row r="26" spans="1:9" ht="15.75" x14ac:dyDescent="0.25">
      <c r="A26" s="22">
        <v>21</v>
      </c>
      <c r="B26" s="22" t="s">
        <v>127</v>
      </c>
      <c r="C26" s="60"/>
      <c r="D26" s="60">
        <v>1</v>
      </c>
      <c r="E26" s="60"/>
      <c r="H26" s="60"/>
      <c r="I26" s="60">
        <v>1</v>
      </c>
    </row>
    <row r="27" spans="1:9" ht="15.75" x14ac:dyDescent="0.25">
      <c r="A27" s="22">
        <v>22</v>
      </c>
      <c r="B27" s="22" t="s">
        <v>128</v>
      </c>
      <c r="C27" s="60"/>
      <c r="D27" s="60">
        <v>1</v>
      </c>
      <c r="E27" s="60"/>
      <c r="H27" s="60">
        <v>1</v>
      </c>
      <c r="I27" s="60"/>
    </row>
    <row r="28" spans="1:9" ht="15.75" x14ac:dyDescent="0.25">
      <c r="A28" s="22">
        <v>23</v>
      </c>
      <c r="B28" s="22" t="s">
        <v>129</v>
      </c>
      <c r="C28" s="60">
        <v>1</v>
      </c>
      <c r="D28" s="60"/>
      <c r="E28" s="60"/>
      <c r="H28" s="60">
        <v>1</v>
      </c>
      <c r="I28" s="60"/>
    </row>
    <row r="29" spans="1:9" ht="15.75" x14ac:dyDescent="0.25">
      <c r="A29" s="22">
        <v>24</v>
      </c>
      <c r="B29" s="22" t="s">
        <v>130</v>
      </c>
      <c r="C29" s="60"/>
      <c r="D29" s="60">
        <v>1</v>
      </c>
      <c r="E29" s="60"/>
      <c r="H29" s="60">
        <v>1</v>
      </c>
      <c r="I29" s="60"/>
    </row>
    <row r="30" spans="1:9" ht="15.75" x14ac:dyDescent="0.25">
      <c r="A30" s="22">
        <v>25</v>
      </c>
      <c r="B30" s="22" t="s">
        <v>131</v>
      </c>
      <c r="C30" s="60"/>
      <c r="D30" s="60">
        <v>1</v>
      </c>
      <c r="E30" s="60"/>
      <c r="H30" s="60">
        <v>1</v>
      </c>
      <c r="I30" s="60"/>
    </row>
    <row r="31" spans="1:9" ht="15.75" x14ac:dyDescent="0.25">
      <c r="A31" s="22">
        <v>26</v>
      </c>
      <c r="B31" s="22" t="s">
        <v>132</v>
      </c>
      <c r="C31" s="60"/>
      <c r="D31" s="60">
        <v>1</v>
      </c>
      <c r="E31" s="60"/>
      <c r="H31" s="60">
        <v>1</v>
      </c>
      <c r="I31" s="60"/>
    </row>
    <row r="32" spans="1:9" ht="15.75" x14ac:dyDescent="0.25">
      <c r="A32" s="22">
        <v>27</v>
      </c>
      <c r="B32" s="22" t="s">
        <v>133</v>
      </c>
      <c r="C32" s="60"/>
      <c r="D32" s="60">
        <v>1</v>
      </c>
      <c r="E32" s="60"/>
      <c r="H32" s="60">
        <v>1</v>
      </c>
      <c r="I32" s="60"/>
    </row>
    <row r="33" spans="1:9" ht="15.75" x14ac:dyDescent="0.25">
      <c r="A33" s="22">
        <v>28</v>
      </c>
      <c r="B33" s="22" t="s">
        <v>134</v>
      </c>
      <c r="C33" s="60"/>
      <c r="D33" s="60">
        <v>1</v>
      </c>
      <c r="E33" s="60"/>
      <c r="H33" s="60">
        <v>1</v>
      </c>
      <c r="I33" s="60"/>
    </row>
    <row r="34" spans="1:9" ht="15.75" x14ac:dyDescent="0.25">
      <c r="A34" s="22">
        <v>29</v>
      </c>
      <c r="B34" s="22" t="s">
        <v>135</v>
      </c>
      <c r="C34" s="60"/>
      <c r="D34" s="60">
        <v>1</v>
      </c>
      <c r="E34" s="60"/>
      <c r="H34" s="60">
        <v>1</v>
      </c>
      <c r="I34" s="60"/>
    </row>
    <row r="35" spans="1:9" ht="15.75" x14ac:dyDescent="0.25">
      <c r="A35" s="22">
        <v>30</v>
      </c>
      <c r="B35" s="22" t="s">
        <v>136</v>
      </c>
      <c r="C35" s="60"/>
      <c r="D35" s="60">
        <v>1</v>
      </c>
      <c r="E35" s="60"/>
      <c r="H35" s="60">
        <v>1</v>
      </c>
      <c r="I35" s="60"/>
    </row>
    <row r="36" spans="1:9" ht="15.75" x14ac:dyDescent="0.25">
      <c r="A36" s="22">
        <v>31</v>
      </c>
      <c r="B36" s="22" t="s">
        <v>137</v>
      </c>
      <c r="C36" s="60">
        <v>1</v>
      </c>
      <c r="D36" s="60"/>
      <c r="E36" s="60"/>
      <c r="H36" s="60">
        <v>1</v>
      </c>
      <c r="I36" s="60"/>
    </row>
    <row r="37" spans="1:9" ht="15.75" x14ac:dyDescent="0.25">
      <c r="A37" s="22">
        <v>32</v>
      </c>
      <c r="B37" s="22" t="s">
        <v>138</v>
      </c>
      <c r="C37" s="60"/>
      <c r="D37" s="60">
        <v>1</v>
      </c>
      <c r="E37" s="60"/>
      <c r="H37" s="60">
        <v>1</v>
      </c>
      <c r="I37" s="60"/>
    </row>
    <row r="38" spans="1:9" ht="15.75" x14ac:dyDescent="0.25">
      <c r="A38" s="22">
        <v>33</v>
      </c>
      <c r="B38" s="22" t="s">
        <v>139</v>
      </c>
      <c r="C38" s="60"/>
      <c r="D38" s="60">
        <v>1</v>
      </c>
      <c r="E38" s="60"/>
      <c r="H38" s="60">
        <v>1</v>
      </c>
      <c r="I38" s="60"/>
    </row>
    <row r="39" spans="1:9" ht="15.75" x14ac:dyDescent="0.25">
      <c r="A39" s="22">
        <v>34</v>
      </c>
      <c r="B39" s="22" t="s">
        <v>140</v>
      </c>
      <c r="C39" s="60"/>
      <c r="D39" s="60">
        <v>1</v>
      </c>
      <c r="E39" s="60"/>
      <c r="H39" s="60"/>
      <c r="I39" s="60">
        <v>1</v>
      </c>
    </row>
    <row r="40" spans="1:9" ht="15.75" x14ac:dyDescent="0.25">
      <c r="A40" s="22">
        <v>35</v>
      </c>
      <c r="B40" s="22" t="s">
        <v>141</v>
      </c>
      <c r="C40" s="60"/>
      <c r="D40" s="60">
        <v>1</v>
      </c>
      <c r="E40" s="60"/>
      <c r="H40" s="60">
        <v>1</v>
      </c>
      <c r="I40" s="60"/>
    </row>
    <row r="41" spans="1:9" ht="15.75" x14ac:dyDescent="0.25">
      <c r="A41" s="22">
        <v>36</v>
      </c>
      <c r="B41" s="22" t="s">
        <v>142</v>
      </c>
      <c r="C41" s="60"/>
      <c r="D41" s="60">
        <v>1</v>
      </c>
      <c r="E41" s="60"/>
      <c r="H41" s="60">
        <v>1</v>
      </c>
      <c r="I41" s="60"/>
    </row>
    <row r="42" spans="1:9" ht="15.75" x14ac:dyDescent="0.25">
      <c r="A42" s="22">
        <v>37</v>
      </c>
      <c r="B42" s="22" t="s">
        <v>143</v>
      </c>
      <c r="C42" s="60"/>
      <c r="D42" s="60">
        <v>1</v>
      </c>
      <c r="E42" s="60"/>
      <c r="H42" s="60">
        <v>1</v>
      </c>
      <c r="I42" s="60"/>
    </row>
    <row r="43" spans="1:9" ht="15.75" x14ac:dyDescent="0.25">
      <c r="A43" s="22">
        <v>38</v>
      </c>
      <c r="B43" s="22" t="s">
        <v>144</v>
      </c>
      <c r="C43" s="60"/>
      <c r="D43" s="60">
        <v>1</v>
      </c>
      <c r="E43" s="60"/>
      <c r="H43" s="60">
        <v>1</v>
      </c>
      <c r="I43" s="60"/>
    </row>
    <row r="44" spans="1:9" ht="15.75" x14ac:dyDescent="0.25">
      <c r="A44" s="22">
        <v>39</v>
      </c>
      <c r="B44" s="22" t="s">
        <v>145</v>
      </c>
      <c r="C44" s="60"/>
      <c r="D44" s="60">
        <v>1</v>
      </c>
      <c r="E44" s="60"/>
      <c r="H44" s="60">
        <v>1</v>
      </c>
      <c r="I44" s="60"/>
    </row>
    <row r="45" spans="1:9" ht="15.75" x14ac:dyDescent="0.25">
      <c r="A45" s="22">
        <v>40</v>
      </c>
      <c r="B45" s="22" t="s">
        <v>146</v>
      </c>
      <c r="C45" s="60"/>
      <c r="D45" s="60">
        <v>1</v>
      </c>
      <c r="E45" s="60"/>
      <c r="H45" s="60">
        <v>1</v>
      </c>
      <c r="I45" s="60"/>
    </row>
    <row r="46" spans="1:9" x14ac:dyDescent="0.25">
      <c r="C46">
        <v>2</v>
      </c>
      <c r="D46">
        <v>38</v>
      </c>
      <c r="E46">
        <v>0</v>
      </c>
      <c r="H46">
        <v>37</v>
      </c>
      <c r="I46">
        <v>3</v>
      </c>
    </row>
  </sheetData>
  <mergeCells count="2">
    <mergeCell ref="A4:A5"/>
    <mergeCell ref="B4:B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FA92-1CD4-49C0-B1EB-D6B37E174839}">
  <dimension ref="A1:J45"/>
  <sheetViews>
    <sheetView tabSelected="1" topLeftCell="A36" workbookViewId="0">
      <selection activeCell="I61" sqref="I61"/>
    </sheetView>
  </sheetViews>
  <sheetFormatPr defaultRowHeight="15" x14ac:dyDescent="0.25"/>
  <cols>
    <col min="2" max="2" width="27.28515625" bestFit="1" customWidth="1"/>
    <col min="4" max="4" width="12.85546875" bestFit="1" customWidth="1"/>
  </cols>
  <sheetData>
    <row r="1" spans="1:10" x14ac:dyDescent="0.25">
      <c r="A1" s="56" t="s">
        <v>172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173</v>
      </c>
      <c r="B2" s="1"/>
      <c r="C2" s="1"/>
      <c r="D2" s="1"/>
      <c r="E2" s="1"/>
      <c r="F2" s="1"/>
      <c r="G2" s="1"/>
      <c r="H2" s="2" t="s">
        <v>174</v>
      </c>
      <c r="I2" s="1"/>
      <c r="J2" s="1"/>
    </row>
    <row r="3" spans="1:10" ht="15" customHeight="1" x14ac:dyDescent="0.25">
      <c r="A3" s="40" t="s">
        <v>13</v>
      </c>
      <c r="B3" s="40" t="s">
        <v>14</v>
      </c>
      <c r="C3" s="60"/>
      <c r="D3" s="60"/>
      <c r="E3" s="1"/>
      <c r="F3" s="1"/>
      <c r="G3" s="1"/>
      <c r="H3" s="60"/>
      <c r="I3" s="60"/>
      <c r="J3" s="1"/>
    </row>
    <row r="4" spans="1:10" ht="15" customHeight="1" x14ac:dyDescent="0.25">
      <c r="A4" s="40"/>
      <c r="B4" s="40"/>
      <c r="C4" s="60" t="s">
        <v>66</v>
      </c>
      <c r="D4" s="60" t="s">
        <v>63</v>
      </c>
      <c r="E4" s="1"/>
      <c r="F4" s="1"/>
      <c r="G4" s="1"/>
      <c r="H4" s="60" t="s">
        <v>66</v>
      </c>
      <c r="I4" s="60" t="s">
        <v>63</v>
      </c>
      <c r="J4" s="1"/>
    </row>
    <row r="5" spans="1:10" ht="15.75" x14ac:dyDescent="0.25">
      <c r="A5" s="22">
        <v>1</v>
      </c>
      <c r="B5" s="22" t="s">
        <v>167</v>
      </c>
      <c r="C5" s="60"/>
      <c r="D5" s="60">
        <v>1</v>
      </c>
      <c r="E5" s="1"/>
      <c r="F5" s="1"/>
      <c r="G5" s="1"/>
      <c r="H5" s="60"/>
      <c r="I5" s="60">
        <v>1</v>
      </c>
      <c r="J5" s="1"/>
    </row>
    <row r="6" spans="1:10" ht="15.75" x14ac:dyDescent="0.25">
      <c r="A6" s="22">
        <v>2</v>
      </c>
      <c r="B6" s="22" t="s">
        <v>108</v>
      </c>
      <c r="C6" s="60"/>
      <c r="D6" s="60">
        <v>1</v>
      </c>
      <c r="E6" s="1"/>
      <c r="F6" s="1"/>
      <c r="G6" s="1"/>
      <c r="H6" s="60"/>
      <c r="I6" s="60">
        <v>1</v>
      </c>
      <c r="J6" s="1"/>
    </row>
    <row r="7" spans="1:10" ht="15.75" x14ac:dyDescent="0.25">
      <c r="A7" s="22">
        <v>3</v>
      </c>
      <c r="B7" s="22" t="s">
        <v>109</v>
      </c>
      <c r="C7" s="60"/>
      <c r="D7" s="60">
        <v>1</v>
      </c>
      <c r="E7" s="1"/>
      <c r="F7" s="1"/>
      <c r="G7" s="1"/>
      <c r="H7" s="60"/>
      <c r="I7" s="60">
        <v>1</v>
      </c>
      <c r="J7" s="1"/>
    </row>
    <row r="8" spans="1:10" ht="15.75" x14ac:dyDescent="0.25">
      <c r="A8" s="22">
        <v>4</v>
      </c>
      <c r="B8" s="22" t="s">
        <v>110</v>
      </c>
      <c r="C8" s="60"/>
      <c r="D8" s="60">
        <v>1</v>
      </c>
      <c r="E8" s="1"/>
      <c r="F8" s="1"/>
      <c r="G8" s="1"/>
      <c r="H8" s="60"/>
      <c r="I8" s="60">
        <v>1</v>
      </c>
      <c r="J8" s="1"/>
    </row>
    <row r="9" spans="1:10" ht="15.75" x14ac:dyDescent="0.25">
      <c r="A9" s="22">
        <v>5</v>
      </c>
      <c r="B9" s="22" t="s">
        <v>111</v>
      </c>
      <c r="C9" s="60"/>
      <c r="D9" s="60">
        <v>1</v>
      </c>
      <c r="E9" s="1"/>
      <c r="F9" s="1"/>
      <c r="G9" s="1"/>
      <c r="H9" s="60"/>
      <c r="I9" s="60">
        <v>1</v>
      </c>
      <c r="J9" s="1"/>
    </row>
    <row r="10" spans="1:10" ht="15.75" x14ac:dyDescent="0.25">
      <c r="A10" s="22">
        <v>6</v>
      </c>
      <c r="B10" s="22" t="s">
        <v>112</v>
      </c>
      <c r="C10" s="60"/>
      <c r="D10" s="60">
        <v>1</v>
      </c>
      <c r="E10" s="1"/>
      <c r="F10" s="1"/>
      <c r="G10" s="1"/>
      <c r="H10" s="60"/>
      <c r="I10" s="60">
        <v>1</v>
      </c>
      <c r="J10" s="1"/>
    </row>
    <row r="11" spans="1:10" ht="15.75" x14ac:dyDescent="0.25">
      <c r="A11" s="22">
        <v>7</v>
      </c>
      <c r="B11" s="22" t="s">
        <v>113</v>
      </c>
      <c r="C11" s="60"/>
      <c r="D11" s="60">
        <v>1</v>
      </c>
      <c r="E11" s="1"/>
      <c r="F11" s="1"/>
      <c r="G11" s="1"/>
      <c r="H11" s="60"/>
      <c r="I11" s="60">
        <v>1</v>
      </c>
      <c r="J11" s="1"/>
    </row>
    <row r="12" spans="1:10" ht="15.75" x14ac:dyDescent="0.25">
      <c r="A12" s="22">
        <v>8</v>
      </c>
      <c r="B12" s="22" t="s">
        <v>114</v>
      </c>
      <c r="C12" s="60"/>
      <c r="D12" s="60">
        <v>1</v>
      </c>
      <c r="E12" s="1"/>
      <c r="F12" s="1"/>
      <c r="G12" s="1"/>
      <c r="H12" s="60"/>
      <c r="I12" s="60">
        <v>1</v>
      </c>
      <c r="J12" s="1"/>
    </row>
    <row r="13" spans="1:10" ht="15.75" x14ac:dyDescent="0.25">
      <c r="A13" s="22">
        <v>9</v>
      </c>
      <c r="B13" s="22" t="s">
        <v>115</v>
      </c>
      <c r="C13" s="60"/>
      <c r="D13" s="60">
        <v>1</v>
      </c>
      <c r="E13" s="1"/>
      <c r="F13" s="1"/>
      <c r="G13" s="1"/>
      <c r="H13" s="60"/>
      <c r="I13" s="60">
        <v>1</v>
      </c>
      <c r="J13" s="1"/>
    </row>
    <row r="14" spans="1:10" ht="15.75" x14ac:dyDescent="0.25">
      <c r="A14" s="22">
        <v>10</v>
      </c>
      <c r="B14" s="22" t="s">
        <v>116</v>
      </c>
      <c r="C14" s="60"/>
      <c r="D14" s="60">
        <v>1</v>
      </c>
      <c r="E14" s="1"/>
      <c r="F14" s="1"/>
      <c r="G14" s="1"/>
      <c r="H14" s="60"/>
      <c r="I14" s="60">
        <v>1</v>
      </c>
      <c r="J14" s="1"/>
    </row>
    <row r="15" spans="1:10" ht="15.75" x14ac:dyDescent="0.25">
      <c r="A15" s="22">
        <v>11</v>
      </c>
      <c r="B15" s="22" t="s">
        <v>117</v>
      </c>
      <c r="C15" s="60"/>
      <c r="D15" s="60">
        <v>1</v>
      </c>
      <c r="E15" s="1"/>
      <c r="F15" s="1"/>
      <c r="G15" s="1"/>
      <c r="H15" s="60"/>
      <c r="I15" s="60">
        <v>1</v>
      </c>
      <c r="J15" s="1"/>
    </row>
    <row r="16" spans="1:10" ht="15.75" x14ac:dyDescent="0.25">
      <c r="A16" s="22">
        <v>12</v>
      </c>
      <c r="B16" s="22" t="s">
        <v>118</v>
      </c>
      <c r="C16" s="60"/>
      <c r="D16" s="60">
        <v>1</v>
      </c>
      <c r="E16" s="1"/>
      <c r="F16" s="1"/>
      <c r="G16" s="1"/>
      <c r="H16" s="60"/>
      <c r="I16" s="60">
        <v>1</v>
      </c>
      <c r="J16" s="1"/>
    </row>
    <row r="17" spans="1:10" ht="15.75" x14ac:dyDescent="0.25">
      <c r="A17" s="22">
        <v>13</v>
      </c>
      <c r="B17" s="22" t="s">
        <v>119</v>
      </c>
      <c r="C17" s="60"/>
      <c r="D17" s="60">
        <v>1</v>
      </c>
      <c r="E17" s="1"/>
      <c r="F17" s="1"/>
      <c r="G17" s="1"/>
      <c r="H17" s="60"/>
      <c r="I17" s="60">
        <v>1</v>
      </c>
      <c r="J17" s="1"/>
    </row>
    <row r="18" spans="1:10" ht="15.75" x14ac:dyDescent="0.25">
      <c r="A18" s="22">
        <v>14</v>
      </c>
      <c r="B18" s="22" t="s">
        <v>120</v>
      </c>
      <c r="C18" s="60"/>
      <c r="D18" s="60">
        <v>1</v>
      </c>
      <c r="E18" s="1"/>
      <c r="F18" s="1"/>
      <c r="G18" s="1"/>
      <c r="H18" s="60"/>
      <c r="I18" s="60">
        <v>1</v>
      </c>
      <c r="J18" s="1"/>
    </row>
    <row r="19" spans="1:10" ht="15.75" x14ac:dyDescent="0.25">
      <c r="A19" s="22">
        <v>15</v>
      </c>
      <c r="B19" s="22" t="s">
        <v>121</v>
      </c>
      <c r="C19" s="60"/>
      <c r="D19" s="60">
        <v>1</v>
      </c>
      <c r="E19" s="1"/>
      <c r="F19" s="1"/>
      <c r="G19" s="1"/>
      <c r="H19" s="60"/>
      <c r="I19" s="60">
        <v>1</v>
      </c>
      <c r="J19" s="1"/>
    </row>
    <row r="20" spans="1:10" ht="15.75" x14ac:dyDescent="0.25">
      <c r="A20" s="22">
        <v>16</v>
      </c>
      <c r="B20" s="22" t="s">
        <v>122</v>
      </c>
      <c r="C20" s="60"/>
      <c r="D20" s="60">
        <v>1</v>
      </c>
      <c r="E20" s="1"/>
      <c r="F20" s="1"/>
      <c r="G20" s="1"/>
      <c r="H20" s="60"/>
      <c r="I20" s="60">
        <v>1</v>
      </c>
      <c r="J20" s="1"/>
    </row>
    <row r="21" spans="1:10" ht="15.75" x14ac:dyDescent="0.25">
      <c r="A21" s="22">
        <v>17</v>
      </c>
      <c r="B21" s="22" t="s">
        <v>123</v>
      </c>
      <c r="C21" s="60"/>
      <c r="D21" s="60">
        <v>1</v>
      </c>
      <c r="E21" s="1"/>
      <c r="F21" s="1"/>
      <c r="G21" s="1"/>
      <c r="H21" s="60"/>
      <c r="I21" s="60">
        <v>1</v>
      </c>
      <c r="J21" s="1"/>
    </row>
    <row r="22" spans="1:10" ht="15.75" x14ac:dyDescent="0.25">
      <c r="A22" s="22">
        <v>18</v>
      </c>
      <c r="B22" s="22" t="s">
        <v>124</v>
      </c>
      <c r="C22" s="60"/>
      <c r="D22" s="60">
        <v>1</v>
      </c>
      <c r="E22" s="1"/>
      <c r="F22" s="1"/>
      <c r="G22" s="1"/>
      <c r="H22" s="60"/>
      <c r="I22" s="60">
        <v>1</v>
      </c>
      <c r="J22" s="1"/>
    </row>
    <row r="23" spans="1:10" ht="15.75" x14ac:dyDescent="0.25">
      <c r="A23" s="22">
        <v>19</v>
      </c>
      <c r="B23" s="22" t="s">
        <v>125</v>
      </c>
      <c r="C23" s="60"/>
      <c r="D23" s="60">
        <v>1</v>
      </c>
      <c r="E23" s="1"/>
      <c r="F23" s="1"/>
      <c r="G23" s="1"/>
      <c r="H23" s="60"/>
      <c r="I23" s="60">
        <v>1</v>
      </c>
      <c r="J23" s="1"/>
    </row>
    <row r="24" spans="1:10" ht="15.75" x14ac:dyDescent="0.25">
      <c r="A24" s="22">
        <v>20</v>
      </c>
      <c r="B24" s="22" t="s">
        <v>126</v>
      </c>
      <c r="C24" s="60"/>
      <c r="D24" s="60">
        <v>1</v>
      </c>
      <c r="E24" s="1"/>
      <c r="F24" s="1"/>
      <c r="G24" s="1"/>
      <c r="H24" s="60"/>
      <c r="I24" s="60">
        <v>1</v>
      </c>
      <c r="J24" s="1"/>
    </row>
    <row r="25" spans="1:10" ht="15.75" x14ac:dyDescent="0.25">
      <c r="A25" s="22">
        <v>21</v>
      </c>
      <c r="B25" s="22" t="s">
        <v>127</v>
      </c>
      <c r="C25" s="60"/>
      <c r="D25" s="60">
        <v>1</v>
      </c>
      <c r="E25" s="1"/>
      <c r="F25" s="1"/>
      <c r="G25" s="1"/>
      <c r="H25" s="60"/>
      <c r="I25" s="60">
        <v>1</v>
      </c>
      <c r="J25" s="1"/>
    </row>
    <row r="26" spans="1:10" ht="15.75" x14ac:dyDescent="0.25">
      <c r="A26" s="22">
        <v>22</v>
      </c>
      <c r="B26" s="22" t="s">
        <v>128</v>
      </c>
      <c r="C26" s="60"/>
      <c r="D26" s="60">
        <v>1</v>
      </c>
      <c r="E26" s="1"/>
      <c r="F26" s="1"/>
      <c r="G26" s="1"/>
      <c r="H26" s="60"/>
      <c r="I26" s="60">
        <v>1</v>
      </c>
      <c r="J26" s="1"/>
    </row>
    <row r="27" spans="1:10" ht="15.75" x14ac:dyDescent="0.25">
      <c r="A27" s="22">
        <v>23</v>
      </c>
      <c r="B27" s="22" t="s">
        <v>129</v>
      </c>
      <c r="C27" s="60"/>
      <c r="D27" s="60">
        <v>1</v>
      </c>
      <c r="E27" s="1"/>
      <c r="F27" s="1"/>
      <c r="G27" s="1"/>
      <c r="H27" s="60"/>
      <c r="I27" s="60">
        <v>1</v>
      </c>
      <c r="J27" s="1"/>
    </row>
    <row r="28" spans="1:10" ht="15.75" x14ac:dyDescent="0.25">
      <c r="A28" s="22">
        <v>24</v>
      </c>
      <c r="B28" s="22" t="s">
        <v>130</v>
      </c>
      <c r="C28" s="60"/>
      <c r="D28" s="60">
        <v>1</v>
      </c>
      <c r="E28" s="1"/>
      <c r="F28" s="1"/>
      <c r="G28" s="1"/>
      <c r="H28" s="60"/>
      <c r="I28" s="60">
        <v>1</v>
      </c>
      <c r="J28" s="1"/>
    </row>
    <row r="29" spans="1:10" ht="15.75" x14ac:dyDescent="0.25">
      <c r="A29" s="22">
        <v>25</v>
      </c>
      <c r="B29" s="22" t="s">
        <v>131</v>
      </c>
      <c r="C29" s="60"/>
      <c r="D29" s="60">
        <v>1</v>
      </c>
      <c r="E29" s="1"/>
      <c r="F29" s="1"/>
      <c r="G29" s="1"/>
      <c r="H29" s="60"/>
      <c r="I29" s="60">
        <v>1</v>
      </c>
      <c r="J29" s="1"/>
    </row>
    <row r="30" spans="1:10" ht="15.75" x14ac:dyDescent="0.25">
      <c r="A30" s="22">
        <v>26</v>
      </c>
      <c r="B30" s="22" t="s">
        <v>132</v>
      </c>
      <c r="C30" s="60"/>
      <c r="D30" s="60">
        <v>1</v>
      </c>
      <c r="E30" s="1"/>
      <c r="F30" s="1"/>
      <c r="G30" s="1"/>
      <c r="H30" s="60"/>
      <c r="I30" s="60">
        <v>1</v>
      </c>
      <c r="J30" s="1"/>
    </row>
    <row r="31" spans="1:10" ht="15.75" x14ac:dyDescent="0.25">
      <c r="A31" s="22">
        <v>27</v>
      </c>
      <c r="B31" s="22" t="s">
        <v>133</v>
      </c>
      <c r="C31" s="60"/>
      <c r="D31" s="60">
        <v>1</v>
      </c>
      <c r="E31" s="1"/>
      <c r="F31" s="1"/>
      <c r="G31" s="1"/>
      <c r="H31" s="60"/>
      <c r="I31" s="60">
        <v>1</v>
      </c>
      <c r="J31" s="1"/>
    </row>
    <row r="32" spans="1:10" ht="15.75" x14ac:dyDescent="0.25">
      <c r="A32" s="22">
        <v>28</v>
      </c>
      <c r="B32" s="22" t="s">
        <v>134</v>
      </c>
      <c r="C32" s="60"/>
      <c r="D32" s="60">
        <v>1</v>
      </c>
      <c r="E32" s="1"/>
      <c r="F32" s="1"/>
      <c r="G32" s="1"/>
      <c r="H32" s="60"/>
      <c r="I32" s="60">
        <v>1</v>
      </c>
      <c r="J32" s="1"/>
    </row>
    <row r="33" spans="1:10" ht="15.75" x14ac:dyDescent="0.25">
      <c r="A33" s="22">
        <v>29</v>
      </c>
      <c r="B33" s="22" t="s">
        <v>135</v>
      </c>
      <c r="C33" s="60"/>
      <c r="D33" s="60">
        <v>1</v>
      </c>
      <c r="E33" s="1"/>
      <c r="F33" s="1"/>
      <c r="G33" s="1"/>
      <c r="H33" s="60"/>
      <c r="I33" s="60">
        <v>1</v>
      </c>
      <c r="J33" s="1"/>
    </row>
    <row r="34" spans="1:10" ht="15.75" x14ac:dyDescent="0.25">
      <c r="A34" s="22">
        <v>30</v>
      </c>
      <c r="B34" s="22" t="s">
        <v>136</v>
      </c>
      <c r="C34" s="60"/>
      <c r="D34" s="60">
        <v>1</v>
      </c>
      <c r="E34" s="1"/>
      <c r="F34" s="1"/>
      <c r="G34" s="1"/>
      <c r="H34" s="60"/>
      <c r="I34" s="60">
        <v>1</v>
      </c>
      <c r="J34" s="1"/>
    </row>
    <row r="35" spans="1:10" ht="15.75" x14ac:dyDescent="0.25">
      <c r="A35" s="22">
        <v>31</v>
      </c>
      <c r="B35" s="22" t="s">
        <v>137</v>
      </c>
      <c r="C35" s="60">
        <v>1</v>
      </c>
      <c r="D35" s="60"/>
      <c r="E35" s="1"/>
      <c r="F35" s="1"/>
      <c r="G35" s="1"/>
      <c r="H35" s="60"/>
      <c r="I35" s="60">
        <v>1</v>
      </c>
      <c r="J35" s="1"/>
    </row>
    <row r="36" spans="1:10" ht="15.75" x14ac:dyDescent="0.25">
      <c r="A36" s="22">
        <v>32</v>
      </c>
      <c r="B36" s="22" t="s">
        <v>138</v>
      </c>
      <c r="C36" s="60"/>
      <c r="D36" s="60">
        <v>1</v>
      </c>
      <c r="E36" s="1"/>
      <c r="F36" s="1"/>
      <c r="G36" s="1"/>
      <c r="H36" s="60"/>
      <c r="I36" s="60">
        <v>1</v>
      </c>
      <c r="J36" s="1"/>
    </row>
    <row r="37" spans="1:10" ht="15.75" x14ac:dyDescent="0.25">
      <c r="A37" s="22">
        <v>33</v>
      </c>
      <c r="B37" s="22" t="s">
        <v>139</v>
      </c>
      <c r="C37" s="60"/>
      <c r="D37" s="60">
        <v>1</v>
      </c>
      <c r="E37" s="1"/>
      <c r="F37" s="1"/>
      <c r="G37" s="1"/>
      <c r="H37" s="60"/>
      <c r="I37" s="60">
        <v>1</v>
      </c>
      <c r="J37" s="1"/>
    </row>
    <row r="38" spans="1:10" ht="15.75" x14ac:dyDescent="0.25">
      <c r="A38" s="22">
        <v>34</v>
      </c>
      <c r="B38" s="22" t="s">
        <v>140</v>
      </c>
      <c r="C38" s="60"/>
      <c r="D38" s="60">
        <v>1</v>
      </c>
      <c r="E38" s="1"/>
      <c r="F38" s="1"/>
      <c r="G38" s="1"/>
      <c r="H38" s="60"/>
      <c r="I38" s="60">
        <v>1</v>
      </c>
      <c r="J38" s="1"/>
    </row>
    <row r="39" spans="1:10" ht="15.75" x14ac:dyDescent="0.25">
      <c r="A39" s="22">
        <v>35</v>
      </c>
      <c r="B39" s="22" t="s">
        <v>141</v>
      </c>
      <c r="C39" s="60"/>
      <c r="D39" s="60">
        <v>1</v>
      </c>
      <c r="E39" s="1"/>
      <c r="F39" s="1"/>
      <c r="G39" s="1"/>
      <c r="H39" s="60"/>
      <c r="I39" s="60">
        <v>1</v>
      </c>
      <c r="J39" s="1"/>
    </row>
    <row r="40" spans="1:10" ht="15.75" x14ac:dyDescent="0.25">
      <c r="A40" s="22">
        <v>36</v>
      </c>
      <c r="B40" s="22" t="s">
        <v>142</v>
      </c>
      <c r="C40" s="60"/>
      <c r="D40" s="60">
        <v>1</v>
      </c>
      <c r="E40" s="1"/>
      <c r="F40" s="1"/>
      <c r="G40" s="1"/>
      <c r="H40" s="60"/>
      <c r="I40" s="60">
        <v>1</v>
      </c>
      <c r="J40" s="1"/>
    </row>
    <row r="41" spans="1:10" ht="15.75" x14ac:dyDescent="0.25">
      <c r="A41" s="22">
        <v>37</v>
      </c>
      <c r="B41" s="22" t="s">
        <v>143</v>
      </c>
      <c r="C41" s="60"/>
      <c r="D41" s="60">
        <v>1</v>
      </c>
      <c r="E41" s="1"/>
      <c r="F41" s="1"/>
      <c r="G41" s="1"/>
      <c r="H41" s="60"/>
      <c r="I41" s="60">
        <v>1</v>
      </c>
      <c r="J41" s="1"/>
    </row>
    <row r="42" spans="1:10" ht="15.75" x14ac:dyDescent="0.25">
      <c r="A42" s="22">
        <v>38</v>
      </c>
      <c r="B42" s="22" t="s">
        <v>144</v>
      </c>
      <c r="C42" s="60"/>
      <c r="D42" s="60">
        <v>1</v>
      </c>
      <c r="E42" s="1"/>
      <c r="F42" s="1"/>
      <c r="G42" s="1"/>
      <c r="H42" s="60"/>
      <c r="I42" s="60">
        <v>1</v>
      </c>
      <c r="J42" s="1"/>
    </row>
    <row r="43" spans="1:10" ht="15.75" x14ac:dyDescent="0.25">
      <c r="A43" s="22">
        <v>39</v>
      </c>
      <c r="B43" s="22" t="s">
        <v>145</v>
      </c>
      <c r="C43" s="60"/>
      <c r="D43" s="60">
        <v>1</v>
      </c>
      <c r="E43" s="1"/>
      <c r="F43" s="1"/>
      <c r="G43" s="1"/>
      <c r="H43" s="60"/>
      <c r="I43" s="60">
        <v>1</v>
      </c>
      <c r="J43" s="1"/>
    </row>
    <row r="44" spans="1:10" ht="15.75" x14ac:dyDescent="0.25">
      <c r="A44" s="22">
        <v>40</v>
      </c>
      <c r="B44" s="22" t="s">
        <v>146</v>
      </c>
      <c r="C44" s="60"/>
      <c r="D44" s="60">
        <v>1</v>
      </c>
      <c r="E44" s="1"/>
      <c r="F44" s="1"/>
      <c r="G44" s="1"/>
      <c r="H44" s="60"/>
      <c r="I44" s="60">
        <v>1</v>
      </c>
      <c r="J44" s="1"/>
    </row>
    <row r="45" spans="1:10" x14ac:dyDescent="0.25">
      <c r="A45" s="1"/>
      <c r="B45" s="1"/>
      <c r="C45" s="1">
        <v>1</v>
      </c>
      <c r="D45" s="1">
        <v>39</v>
      </c>
      <c r="E45" s="1"/>
      <c r="F45" s="1"/>
      <c r="G45" s="1"/>
      <c r="H45" s="1">
        <v>0</v>
      </c>
      <c r="I45" s="1">
        <v>40</v>
      </c>
      <c r="J45" s="1"/>
    </row>
  </sheetData>
  <mergeCells count="2">
    <mergeCell ref="A3:A4"/>
    <mergeCell ref="B3:B4"/>
  </mergeCells>
  <pageMargins left="0.7" right="0.7" top="0.75" bottom="0.75" header="0.3" footer="0.3"/>
  <pageSetup paperSize="256" orientation="portrait" horizontalDpi="203" verticalDpi="20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69DE-E3ED-4BBC-A966-1B4988027EE1}">
  <dimension ref="A1:C44"/>
  <sheetViews>
    <sheetView workbookViewId="0">
      <selection activeCell="P15" sqref="P15"/>
    </sheetView>
  </sheetViews>
  <sheetFormatPr defaultRowHeight="15" x14ac:dyDescent="0.25"/>
  <cols>
    <col min="1" max="1" width="53.5703125" customWidth="1"/>
    <col min="2" max="2" width="17.85546875" style="1" bestFit="1" customWidth="1"/>
  </cols>
  <sheetData>
    <row r="1" spans="1:3" s="1" customFormat="1" x14ac:dyDescent="0.25">
      <c r="B1" s="1" t="s">
        <v>78</v>
      </c>
      <c r="C1" s="1" t="s">
        <v>73</v>
      </c>
    </row>
    <row r="2" spans="1:3" ht="32.25" thickBot="1" x14ac:dyDescent="0.3">
      <c r="A2" s="31" t="s">
        <v>69</v>
      </c>
      <c r="B2" s="31">
        <v>25</v>
      </c>
      <c r="C2" s="32">
        <v>22</v>
      </c>
    </row>
    <row r="3" spans="1:3" ht="32.25" thickBot="1" x14ac:dyDescent="0.3">
      <c r="A3" s="31" t="s">
        <v>25</v>
      </c>
      <c r="B3" s="31">
        <v>25</v>
      </c>
      <c r="C3" s="32">
        <v>22</v>
      </c>
    </row>
    <row r="4" spans="1:3" ht="111" thickBot="1" x14ac:dyDescent="0.3">
      <c r="A4" s="31" t="s">
        <v>70</v>
      </c>
      <c r="B4" s="31">
        <v>25</v>
      </c>
      <c r="C4" s="32">
        <v>22</v>
      </c>
    </row>
    <row r="5" spans="1:3" ht="48" thickBot="1" x14ac:dyDescent="0.3">
      <c r="A5" s="34" t="s">
        <v>71</v>
      </c>
      <c r="B5" s="34">
        <v>25</v>
      </c>
      <c r="C5" s="32">
        <v>22</v>
      </c>
    </row>
    <row r="6" spans="1:3" ht="32.25" thickBot="1" x14ac:dyDescent="0.3">
      <c r="A6" s="31" t="s">
        <v>72</v>
      </c>
      <c r="B6" s="31">
        <v>25</v>
      </c>
      <c r="C6" s="32">
        <v>22</v>
      </c>
    </row>
    <row r="8" spans="1:3" x14ac:dyDescent="0.25">
      <c r="A8" s="1"/>
      <c r="B8" s="1" t="s">
        <v>77</v>
      </c>
      <c r="C8" t="s">
        <v>79</v>
      </c>
    </row>
    <row r="9" spans="1:3" ht="32.25" thickBot="1" x14ac:dyDescent="0.3">
      <c r="A9" s="31" t="s">
        <v>74</v>
      </c>
      <c r="B9" s="31">
        <v>25</v>
      </c>
      <c r="C9" s="32">
        <v>23</v>
      </c>
    </row>
    <row r="10" spans="1:3" ht="48" thickBot="1" x14ac:dyDescent="0.3">
      <c r="A10" s="31" t="s">
        <v>75</v>
      </c>
      <c r="B10" s="31">
        <v>25</v>
      </c>
      <c r="C10" s="32">
        <v>22</v>
      </c>
    </row>
    <row r="11" spans="1:3" ht="16.5" thickBot="1" x14ac:dyDescent="0.3">
      <c r="A11" s="31" t="s">
        <v>76</v>
      </c>
      <c r="B11" s="31">
        <v>25</v>
      </c>
      <c r="C11" s="32">
        <v>22</v>
      </c>
    </row>
    <row r="12" spans="1:3" s="1" customFormat="1" ht="15.75" x14ac:dyDescent="0.25">
      <c r="A12" s="35"/>
      <c r="B12" s="35"/>
      <c r="C12" s="36"/>
    </row>
    <row r="13" spans="1:3" s="1" customFormat="1" ht="15.75" x14ac:dyDescent="0.25">
      <c r="A13" s="35"/>
      <c r="B13" s="35"/>
      <c r="C13" s="36"/>
    </row>
    <row r="14" spans="1:3" x14ac:dyDescent="0.25">
      <c r="A14" s="1"/>
      <c r="B14" s="1" t="s">
        <v>82</v>
      </c>
      <c r="C14" t="s">
        <v>83</v>
      </c>
    </row>
    <row r="15" spans="1:3" ht="42" customHeight="1" thickBot="1" x14ac:dyDescent="0.3">
      <c r="A15" s="31" t="s">
        <v>98</v>
      </c>
      <c r="B15" s="31">
        <v>25</v>
      </c>
      <c r="C15" s="32">
        <v>21</v>
      </c>
    </row>
    <row r="16" spans="1:3" ht="38.25" customHeight="1" thickBot="1" x14ac:dyDescent="0.3">
      <c r="A16" s="31" t="s">
        <v>99</v>
      </c>
      <c r="B16" s="31">
        <v>25</v>
      </c>
      <c r="C16" s="32">
        <v>15</v>
      </c>
    </row>
    <row r="17" spans="1:3" ht="26.25" customHeight="1" thickBot="1" x14ac:dyDescent="0.3">
      <c r="A17" s="34" t="s">
        <v>80</v>
      </c>
      <c r="B17" s="31">
        <v>25</v>
      </c>
      <c r="C17" s="33">
        <v>10</v>
      </c>
    </row>
    <row r="18" spans="1:3" ht="20.25" customHeight="1" thickBot="1" x14ac:dyDescent="0.3">
      <c r="A18" s="31" t="s">
        <v>81</v>
      </c>
      <c r="B18" s="31">
        <v>25</v>
      </c>
      <c r="C18" s="33">
        <v>17</v>
      </c>
    </row>
    <row r="19" spans="1:3" ht="44.25" customHeight="1" thickBot="1" x14ac:dyDescent="0.3">
      <c r="A19" s="31" t="s">
        <v>100</v>
      </c>
      <c r="B19" s="31">
        <v>25</v>
      </c>
      <c r="C19" s="33">
        <v>15</v>
      </c>
    </row>
    <row r="20" spans="1:3" ht="40.5" customHeight="1" thickBot="1" x14ac:dyDescent="0.3">
      <c r="A20" s="31" t="s">
        <v>101</v>
      </c>
      <c r="B20" s="31">
        <v>25</v>
      </c>
      <c r="C20" s="33">
        <v>4</v>
      </c>
    </row>
    <row r="23" spans="1:3" x14ac:dyDescent="0.25">
      <c r="B23" s="1" t="s">
        <v>89</v>
      </c>
      <c r="C23" t="s">
        <v>90</v>
      </c>
    </row>
    <row r="24" spans="1:3" ht="16.5" thickBot="1" x14ac:dyDescent="0.3">
      <c r="A24" s="31" t="s">
        <v>84</v>
      </c>
      <c r="B24" s="31">
        <v>25</v>
      </c>
      <c r="C24" s="33">
        <v>6</v>
      </c>
    </row>
    <row r="25" spans="1:3" ht="16.5" thickBot="1" x14ac:dyDescent="0.3">
      <c r="A25" s="31" t="s">
        <v>85</v>
      </c>
      <c r="B25" s="31">
        <v>25</v>
      </c>
      <c r="C25" s="33">
        <v>14</v>
      </c>
    </row>
    <row r="26" spans="1:3" ht="16.5" thickBot="1" x14ac:dyDescent="0.3">
      <c r="A26" s="34" t="s">
        <v>86</v>
      </c>
      <c r="B26" s="31">
        <v>25</v>
      </c>
      <c r="C26" s="33">
        <v>3</v>
      </c>
    </row>
    <row r="27" spans="1:3" s="1" customFormat="1" ht="16.5" thickBot="1" x14ac:dyDescent="0.3">
      <c r="A27" s="34"/>
      <c r="B27" s="31"/>
      <c r="C27" s="33"/>
    </row>
    <row r="28" spans="1:3" s="1" customFormat="1" ht="16.5" thickBot="1" x14ac:dyDescent="0.3">
      <c r="A28" s="34"/>
      <c r="B28" s="31"/>
      <c r="C28" s="33"/>
    </row>
    <row r="29" spans="1:3" s="1" customFormat="1" ht="16.5" thickBot="1" x14ac:dyDescent="0.3">
      <c r="A29" s="34"/>
      <c r="B29" s="31"/>
      <c r="C29" s="33"/>
    </row>
    <row r="30" spans="1:3" s="1" customFormat="1" ht="16.5" thickBot="1" x14ac:dyDescent="0.3">
      <c r="A30" s="34"/>
      <c r="B30" s="31"/>
      <c r="C30" s="33"/>
    </row>
    <row r="31" spans="1:3" ht="79.5" thickBot="1" x14ac:dyDescent="0.3">
      <c r="A31" s="37"/>
      <c r="B31" s="31" t="s">
        <v>91</v>
      </c>
      <c r="C31" s="33" t="s">
        <v>92</v>
      </c>
    </row>
    <row r="32" spans="1:3" ht="16.5" thickBot="1" x14ac:dyDescent="0.3">
      <c r="A32" s="38" t="s">
        <v>87</v>
      </c>
      <c r="B32" s="31">
        <v>25</v>
      </c>
      <c r="C32" s="33">
        <v>25</v>
      </c>
    </row>
    <row r="33" spans="1:3" ht="16.5" thickBot="1" x14ac:dyDescent="0.3">
      <c r="A33" s="31" t="s">
        <v>88</v>
      </c>
      <c r="B33" s="31">
        <v>25</v>
      </c>
      <c r="C33" s="33">
        <v>20</v>
      </c>
    </row>
    <row r="34" spans="1:3" ht="16.5" thickBot="1" x14ac:dyDescent="0.3">
      <c r="A34" s="31" t="s">
        <v>103</v>
      </c>
      <c r="B34" s="31">
        <v>25</v>
      </c>
      <c r="C34" s="33">
        <v>4</v>
      </c>
    </row>
    <row r="37" spans="1:3" x14ac:dyDescent="0.25">
      <c r="B37" s="1" t="s">
        <v>96</v>
      </c>
      <c r="C37" t="s">
        <v>97</v>
      </c>
    </row>
    <row r="38" spans="1:3" ht="16.5" thickBot="1" x14ac:dyDescent="0.3">
      <c r="A38" s="31" t="s">
        <v>102</v>
      </c>
      <c r="B38" s="31">
        <v>25</v>
      </c>
      <c r="C38" s="33">
        <v>20</v>
      </c>
    </row>
    <row r="39" spans="1:3" ht="16.5" thickBot="1" x14ac:dyDescent="0.3">
      <c r="A39" s="31" t="s">
        <v>105</v>
      </c>
      <c r="B39" s="31">
        <v>25</v>
      </c>
      <c r="C39" s="33">
        <v>25</v>
      </c>
    </row>
    <row r="40" spans="1:3" ht="16.5" thickBot="1" x14ac:dyDescent="0.3">
      <c r="A40" s="31" t="s">
        <v>93</v>
      </c>
      <c r="B40" s="31">
        <v>25</v>
      </c>
      <c r="C40" s="33">
        <v>6</v>
      </c>
    </row>
    <row r="41" spans="1:3" ht="16.5" thickBot="1" x14ac:dyDescent="0.3">
      <c r="A41" s="31" t="s">
        <v>94</v>
      </c>
      <c r="B41" s="31">
        <v>25</v>
      </c>
      <c r="C41" s="33">
        <v>25</v>
      </c>
    </row>
    <row r="42" spans="1:3" ht="16.5" thickBot="1" x14ac:dyDescent="0.3">
      <c r="A42" s="31" t="s">
        <v>104</v>
      </c>
      <c r="B42" s="31">
        <v>25</v>
      </c>
      <c r="C42" s="33">
        <v>6</v>
      </c>
    </row>
    <row r="43" spans="1:3" ht="16.5" thickBot="1" x14ac:dyDescent="0.3">
      <c r="A43" s="31" t="s">
        <v>95</v>
      </c>
      <c r="B43" s="31">
        <v>25</v>
      </c>
      <c r="C43" s="33">
        <v>9</v>
      </c>
    </row>
    <row r="44" spans="1:3" x14ac:dyDescent="0.25">
      <c r="C44" s="1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BA2D-9AFF-41F7-B63B-CEFB35AC66A6}">
  <dimension ref="A1:E44"/>
  <sheetViews>
    <sheetView workbookViewId="0">
      <selection activeCell="B43" sqref="B4:B43"/>
    </sheetView>
  </sheetViews>
  <sheetFormatPr defaultRowHeight="15" x14ac:dyDescent="0.25"/>
  <cols>
    <col min="2" max="2" width="27.28515625" bestFit="1" customWidth="1"/>
    <col min="3" max="3" width="13.5703125" bestFit="1" customWidth="1"/>
    <col min="4" max="4" width="15.7109375" bestFit="1" customWidth="1"/>
    <col min="5" max="5" width="16.42578125" bestFit="1" customWidth="1"/>
  </cols>
  <sheetData>
    <row r="1" spans="1:5" s="1" customFormat="1" ht="15.75" x14ac:dyDescent="0.25">
      <c r="A1" s="4" t="s">
        <v>147</v>
      </c>
    </row>
    <row r="2" spans="1:5" ht="15.75" x14ac:dyDescent="0.25">
      <c r="A2" s="40" t="s">
        <v>13</v>
      </c>
      <c r="B2" s="40" t="s">
        <v>14</v>
      </c>
      <c r="C2" s="46" t="s">
        <v>15</v>
      </c>
      <c r="D2" s="47"/>
      <c r="E2" s="48"/>
    </row>
    <row r="3" spans="1:5" ht="15.75" x14ac:dyDescent="0.25">
      <c r="A3" s="40"/>
      <c r="B3" s="40"/>
      <c r="C3" s="20" t="s">
        <v>22</v>
      </c>
      <c r="D3" s="20" t="s">
        <v>23</v>
      </c>
      <c r="E3" s="21" t="s">
        <v>24</v>
      </c>
    </row>
    <row r="4" spans="1:5" ht="15.75" x14ac:dyDescent="0.25">
      <c r="A4" s="22">
        <v>1</v>
      </c>
      <c r="B4" s="22" t="s">
        <v>107</v>
      </c>
      <c r="C4" s="22"/>
      <c r="D4" s="23"/>
      <c r="E4" s="22">
        <v>1</v>
      </c>
    </row>
    <row r="5" spans="1:5" ht="15.75" x14ac:dyDescent="0.25">
      <c r="A5" s="22">
        <v>2</v>
      </c>
      <c r="B5" s="22" t="s">
        <v>108</v>
      </c>
      <c r="C5" s="22"/>
      <c r="D5" s="23"/>
      <c r="E5" s="22">
        <v>1</v>
      </c>
    </row>
    <row r="6" spans="1:5" ht="15.75" x14ac:dyDescent="0.25">
      <c r="A6" s="22">
        <v>3</v>
      </c>
      <c r="B6" s="22" t="s">
        <v>109</v>
      </c>
      <c r="C6" s="22"/>
      <c r="D6" s="23"/>
      <c r="E6" s="22">
        <v>1</v>
      </c>
    </row>
    <row r="7" spans="1:5" ht="15.75" x14ac:dyDescent="0.25">
      <c r="A7" s="22">
        <v>4</v>
      </c>
      <c r="B7" s="22" t="s">
        <v>110</v>
      </c>
      <c r="C7" s="22"/>
      <c r="D7" s="23"/>
      <c r="E7" s="22">
        <v>1</v>
      </c>
    </row>
    <row r="8" spans="1:5" ht="15.75" x14ac:dyDescent="0.25">
      <c r="A8" s="22">
        <v>5</v>
      </c>
      <c r="B8" s="22" t="s">
        <v>111</v>
      </c>
      <c r="C8" s="22"/>
      <c r="D8" s="23">
        <v>1</v>
      </c>
      <c r="E8" s="22"/>
    </row>
    <row r="9" spans="1:5" ht="15.75" x14ac:dyDescent="0.25">
      <c r="A9" s="22">
        <v>6</v>
      </c>
      <c r="B9" s="22" t="s">
        <v>112</v>
      </c>
      <c r="C9" s="22"/>
      <c r="D9" s="23"/>
      <c r="E9" s="22">
        <v>1</v>
      </c>
    </row>
    <row r="10" spans="1:5" ht="15.75" x14ac:dyDescent="0.25">
      <c r="A10" s="22">
        <v>7</v>
      </c>
      <c r="B10" s="22" t="s">
        <v>113</v>
      </c>
      <c r="C10" s="22"/>
      <c r="D10" s="23"/>
      <c r="E10" s="22">
        <v>1</v>
      </c>
    </row>
    <row r="11" spans="1:5" ht="15.75" x14ac:dyDescent="0.25">
      <c r="A11" s="22">
        <v>8</v>
      </c>
      <c r="B11" s="22" t="s">
        <v>114</v>
      </c>
      <c r="C11" s="22">
        <v>1</v>
      </c>
      <c r="D11" s="23"/>
      <c r="E11" s="22"/>
    </row>
    <row r="12" spans="1:5" ht="15.75" x14ac:dyDescent="0.25">
      <c r="A12" s="22">
        <v>9</v>
      </c>
      <c r="B12" s="22" t="s">
        <v>115</v>
      </c>
      <c r="C12" s="22">
        <v>1</v>
      </c>
      <c r="D12" s="23"/>
      <c r="E12" s="22"/>
    </row>
    <row r="13" spans="1:5" ht="15.75" x14ac:dyDescent="0.25">
      <c r="A13" s="22">
        <v>10</v>
      </c>
      <c r="B13" s="22" t="s">
        <v>116</v>
      </c>
      <c r="C13" s="22"/>
      <c r="D13" s="23"/>
      <c r="E13" s="22">
        <v>1</v>
      </c>
    </row>
    <row r="14" spans="1:5" ht="15.75" x14ac:dyDescent="0.25">
      <c r="A14" s="22">
        <v>11</v>
      </c>
      <c r="B14" s="22" t="s">
        <v>117</v>
      </c>
      <c r="C14" s="22"/>
      <c r="D14" s="23"/>
      <c r="E14" s="22">
        <v>1</v>
      </c>
    </row>
    <row r="15" spans="1:5" ht="15.75" x14ac:dyDescent="0.25">
      <c r="A15" s="22">
        <v>12</v>
      </c>
      <c r="B15" s="22" t="s">
        <v>118</v>
      </c>
      <c r="C15" s="22"/>
      <c r="D15" s="23"/>
      <c r="E15" s="22">
        <v>1</v>
      </c>
    </row>
    <row r="16" spans="1:5" ht="15.75" x14ac:dyDescent="0.25">
      <c r="A16" s="22">
        <v>13</v>
      </c>
      <c r="B16" s="22" t="s">
        <v>119</v>
      </c>
      <c r="C16" s="22">
        <v>1</v>
      </c>
      <c r="D16" s="23"/>
      <c r="E16" s="22"/>
    </row>
    <row r="17" spans="1:5" ht="15.75" x14ac:dyDescent="0.25">
      <c r="A17" s="22">
        <v>14</v>
      </c>
      <c r="B17" s="22" t="s">
        <v>120</v>
      </c>
      <c r="C17" s="22"/>
      <c r="D17" s="23"/>
      <c r="E17" s="22">
        <v>1</v>
      </c>
    </row>
    <row r="18" spans="1:5" ht="15.75" x14ac:dyDescent="0.25">
      <c r="A18" s="22">
        <v>15</v>
      </c>
      <c r="B18" s="22" t="s">
        <v>121</v>
      </c>
      <c r="C18" s="22"/>
      <c r="D18" s="23"/>
      <c r="E18" s="22">
        <v>1</v>
      </c>
    </row>
    <row r="19" spans="1:5" ht="15.75" x14ac:dyDescent="0.25">
      <c r="A19" s="22">
        <v>16</v>
      </c>
      <c r="B19" s="22" t="s">
        <v>122</v>
      </c>
      <c r="C19" s="22"/>
      <c r="D19" s="23"/>
      <c r="E19" s="22">
        <v>1</v>
      </c>
    </row>
    <row r="20" spans="1:5" ht="15.75" x14ac:dyDescent="0.25">
      <c r="A20" s="22">
        <v>17</v>
      </c>
      <c r="B20" s="22" t="s">
        <v>123</v>
      </c>
      <c r="C20" s="22">
        <v>1</v>
      </c>
      <c r="D20" s="23"/>
      <c r="E20" s="22"/>
    </row>
    <row r="21" spans="1:5" ht="15.75" x14ac:dyDescent="0.25">
      <c r="A21" s="22">
        <v>18</v>
      </c>
      <c r="B21" s="22" t="s">
        <v>124</v>
      </c>
      <c r="C21" s="22">
        <v>1</v>
      </c>
      <c r="D21" s="23"/>
      <c r="E21" s="22"/>
    </row>
    <row r="22" spans="1:5" ht="15.75" x14ac:dyDescent="0.25">
      <c r="A22" s="22">
        <v>19</v>
      </c>
      <c r="B22" s="22" t="s">
        <v>125</v>
      </c>
      <c r="C22" s="22"/>
      <c r="D22" s="23"/>
      <c r="E22" s="22">
        <v>1</v>
      </c>
    </row>
    <row r="23" spans="1:5" ht="15.75" x14ac:dyDescent="0.25">
      <c r="A23" s="22">
        <v>20</v>
      </c>
      <c r="B23" s="22" t="s">
        <v>126</v>
      </c>
      <c r="C23" s="22"/>
      <c r="D23" s="23"/>
      <c r="E23" s="22">
        <v>1</v>
      </c>
    </row>
    <row r="24" spans="1:5" ht="15.75" x14ac:dyDescent="0.25">
      <c r="A24" s="22">
        <v>21</v>
      </c>
      <c r="B24" s="22" t="s">
        <v>127</v>
      </c>
      <c r="C24" s="22">
        <v>1</v>
      </c>
      <c r="D24" s="22"/>
      <c r="E24" s="22"/>
    </row>
    <row r="25" spans="1:5" ht="15.75" x14ac:dyDescent="0.25">
      <c r="A25" s="22">
        <v>22</v>
      </c>
      <c r="B25" s="22" t="s">
        <v>128</v>
      </c>
      <c r="C25" s="22"/>
      <c r="D25" s="23">
        <v>1</v>
      </c>
      <c r="E25" s="22"/>
    </row>
    <row r="26" spans="1:5" ht="15.75" x14ac:dyDescent="0.25">
      <c r="A26" s="22">
        <v>23</v>
      </c>
      <c r="B26" s="22" t="s">
        <v>129</v>
      </c>
      <c r="C26" s="22"/>
      <c r="D26" s="23"/>
      <c r="E26" s="22">
        <v>1</v>
      </c>
    </row>
    <row r="27" spans="1:5" ht="15.75" x14ac:dyDescent="0.25">
      <c r="A27" s="22">
        <v>24</v>
      </c>
      <c r="B27" s="22" t="s">
        <v>130</v>
      </c>
      <c r="C27" s="22"/>
      <c r="D27" s="23">
        <v>1</v>
      </c>
      <c r="E27" s="22"/>
    </row>
    <row r="28" spans="1:5" ht="15.75" x14ac:dyDescent="0.25">
      <c r="A28" s="22">
        <v>25</v>
      </c>
      <c r="B28" s="22" t="s">
        <v>131</v>
      </c>
      <c r="C28" s="22"/>
      <c r="D28" s="23"/>
      <c r="E28" s="22">
        <v>1</v>
      </c>
    </row>
    <row r="29" spans="1:5" ht="15.75" x14ac:dyDescent="0.25">
      <c r="A29" s="22">
        <v>26</v>
      </c>
      <c r="B29" s="22" t="s">
        <v>132</v>
      </c>
      <c r="C29" s="22"/>
      <c r="D29" s="23"/>
      <c r="E29" s="22">
        <v>1</v>
      </c>
    </row>
    <row r="30" spans="1:5" ht="15.75" x14ac:dyDescent="0.25">
      <c r="A30" s="22">
        <v>27</v>
      </c>
      <c r="B30" s="22" t="s">
        <v>133</v>
      </c>
      <c r="C30" s="22"/>
      <c r="D30" s="23"/>
      <c r="E30" s="22">
        <v>1</v>
      </c>
    </row>
    <row r="31" spans="1:5" ht="15.75" x14ac:dyDescent="0.25">
      <c r="A31" s="22">
        <v>28</v>
      </c>
      <c r="B31" s="22" t="s">
        <v>134</v>
      </c>
      <c r="C31" s="22"/>
      <c r="D31" s="23"/>
      <c r="E31" s="22">
        <v>1</v>
      </c>
    </row>
    <row r="32" spans="1:5" ht="15.75" x14ac:dyDescent="0.25">
      <c r="A32" s="22">
        <v>29</v>
      </c>
      <c r="B32" s="22" t="s">
        <v>135</v>
      </c>
      <c r="C32" s="22">
        <v>1</v>
      </c>
      <c r="D32" s="23"/>
      <c r="E32" s="22"/>
    </row>
    <row r="33" spans="1:5" ht="15.75" x14ac:dyDescent="0.25">
      <c r="A33" s="22">
        <v>30</v>
      </c>
      <c r="B33" s="22" t="s">
        <v>136</v>
      </c>
      <c r="C33" s="22">
        <v>1</v>
      </c>
      <c r="D33" s="23"/>
      <c r="E33" s="22"/>
    </row>
    <row r="34" spans="1:5" ht="15.75" x14ac:dyDescent="0.25">
      <c r="A34" s="22">
        <v>31</v>
      </c>
      <c r="B34" s="22" t="s">
        <v>137</v>
      </c>
      <c r="C34" s="22">
        <v>1</v>
      </c>
      <c r="D34" s="23"/>
      <c r="E34" s="22"/>
    </row>
    <row r="35" spans="1:5" ht="15.75" x14ac:dyDescent="0.25">
      <c r="A35" s="22">
        <v>32</v>
      </c>
      <c r="B35" s="22" t="s">
        <v>138</v>
      </c>
      <c r="C35" s="22"/>
      <c r="D35" s="23"/>
      <c r="E35" s="22">
        <v>1</v>
      </c>
    </row>
    <row r="36" spans="1:5" ht="15.75" x14ac:dyDescent="0.25">
      <c r="A36" s="22">
        <v>33</v>
      </c>
      <c r="B36" s="22" t="s">
        <v>139</v>
      </c>
      <c r="C36" s="22">
        <v>1</v>
      </c>
      <c r="D36" s="23"/>
      <c r="E36" s="22"/>
    </row>
    <row r="37" spans="1:5" ht="15.75" x14ac:dyDescent="0.25">
      <c r="A37" s="22">
        <v>34</v>
      </c>
      <c r="B37" s="22" t="s">
        <v>140</v>
      </c>
      <c r="C37" s="22">
        <v>1</v>
      </c>
      <c r="D37" s="23"/>
      <c r="E37" s="22"/>
    </row>
    <row r="38" spans="1:5" ht="15.75" x14ac:dyDescent="0.25">
      <c r="A38" s="22">
        <v>35</v>
      </c>
      <c r="B38" s="22" t="s">
        <v>141</v>
      </c>
      <c r="C38" s="22"/>
      <c r="D38" s="23"/>
      <c r="E38" s="22">
        <v>1</v>
      </c>
    </row>
    <row r="39" spans="1:5" ht="15.75" x14ac:dyDescent="0.25">
      <c r="A39" s="22">
        <v>36</v>
      </c>
      <c r="B39" s="22" t="s">
        <v>142</v>
      </c>
      <c r="C39" s="22"/>
      <c r="D39" s="23"/>
      <c r="E39" s="22">
        <v>1</v>
      </c>
    </row>
    <row r="40" spans="1:5" ht="15.75" x14ac:dyDescent="0.25">
      <c r="A40" s="22">
        <v>37</v>
      </c>
      <c r="B40" s="22" t="s">
        <v>143</v>
      </c>
      <c r="C40" s="22"/>
      <c r="D40" s="23"/>
      <c r="E40" s="22">
        <v>1</v>
      </c>
    </row>
    <row r="41" spans="1:5" ht="15.75" x14ac:dyDescent="0.25">
      <c r="A41" s="22">
        <v>38</v>
      </c>
      <c r="B41" s="22" t="s">
        <v>144</v>
      </c>
      <c r="C41" s="22"/>
      <c r="D41" s="23"/>
      <c r="E41" s="22">
        <v>1</v>
      </c>
    </row>
    <row r="42" spans="1:5" ht="15.75" x14ac:dyDescent="0.25">
      <c r="A42" s="22">
        <v>39</v>
      </c>
      <c r="B42" s="22" t="s">
        <v>145</v>
      </c>
      <c r="C42" s="22"/>
      <c r="D42" s="23"/>
      <c r="E42" s="22">
        <v>1</v>
      </c>
    </row>
    <row r="43" spans="1:5" ht="15.75" x14ac:dyDescent="0.25">
      <c r="A43" s="22">
        <v>40</v>
      </c>
      <c r="B43" s="22" t="s">
        <v>146</v>
      </c>
      <c r="C43" s="22"/>
      <c r="D43" s="23"/>
      <c r="E43" s="22">
        <v>1</v>
      </c>
    </row>
    <row r="44" spans="1:5" ht="15.75" x14ac:dyDescent="0.25">
      <c r="A44" s="2"/>
      <c r="B44" s="2"/>
      <c r="C44" s="2">
        <f>SUM(C4:C43)</f>
        <v>11</v>
      </c>
      <c r="D44" s="2">
        <f t="shared" ref="D44:E44" si="0">SUM(D4:D43)</f>
        <v>3</v>
      </c>
      <c r="E44" s="2">
        <f t="shared" si="0"/>
        <v>26</v>
      </c>
    </row>
  </sheetData>
  <mergeCells count="3">
    <mergeCell ref="A2:A3"/>
    <mergeCell ref="B2:B3"/>
    <mergeCell ref="C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1260-6CD2-4DB9-A98F-EAFC4134BF4A}">
  <dimension ref="A1:E44"/>
  <sheetViews>
    <sheetView workbookViewId="0">
      <selection activeCell="B4" sqref="B4:B43"/>
    </sheetView>
  </sheetViews>
  <sheetFormatPr defaultRowHeight="15" x14ac:dyDescent="0.25"/>
  <cols>
    <col min="1" max="1" width="9.140625" style="1"/>
    <col min="2" max="2" width="27.28515625" style="1" bestFit="1" customWidth="1"/>
    <col min="3" max="3" width="12" style="1" bestFit="1" customWidth="1"/>
    <col min="4" max="4" width="27.42578125" style="1" bestFit="1" customWidth="1"/>
    <col min="5" max="5" width="22.5703125" style="1" bestFit="1" customWidth="1"/>
    <col min="6" max="16384" width="9.140625" style="1"/>
  </cols>
  <sheetData>
    <row r="1" spans="1:5" ht="15.75" x14ac:dyDescent="0.25">
      <c r="A1" s="4" t="s">
        <v>26</v>
      </c>
    </row>
    <row r="2" spans="1:5" ht="15.75" x14ac:dyDescent="0.25">
      <c r="A2" s="40" t="s">
        <v>13</v>
      </c>
      <c r="B2" s="40" t="s">
        <v>14</v>
      </c>
      <c r="C2" s="46" t="s">
        <v>15</v>
      </c>
      <c r="D2" s="47"/>
      <c r="E2" s="48"/>
    </row>
    <row r="3" spans="1:5" ht="15.75" x14ac:dyDescent="0.25">
      <c r="A3" s="40"/>
      <c r="B3" s="40"/>
      <c r="C3" s="20" t="s">
        <v>27</v>
      </c>
      <c r="D3" s="20" t="s">
        <v>28</v>
      </c>
      <c r="E3" s="21" t="s">
        <v>29</v>
      </c>
    </row>
    <row r="4" spans="1:5" ht="15.75" x14ac:dyDescent="0.25">
      <c r="A4" s="22">
        <v>1</v>
      </c>
      <c r="B4" s="22" t="s">
        <v>107</v>
      </c>
      <c r="C4" s="22">
        <v>1</v>
      </c>
      <c r="D4" s="23"/>
      <c r="E4" s="22"/>
    </row>
    <row r="5" spans="1:5" ht="15.75" x14ac:dyDescent="0.25">
      <c r="A5" s="22">
        <v>2</v>
      </c>
      <c r="B5" s="22" t="s">
        <v>108</v>
      </c>
      <c r="C5" s="22"/>
      <c r="D5" s="23"/>
      <c r="E5" s="22">
        <v>1</v>
      </c>
    </row>
    <row r="6" spans="1:5" ht="15.75" x14ac:dyDescent="0.25">
      <c r="A6" s="22">
        <v>3</v>
      </c>
      <c r="B6" s="22" t="s">
        <v>109</v>
      </c>
      <c r="C6" s="22"/>
      <c r="D6" s="23">
        <v>1</v>
      </c>
      <c r="E6" s="22"/>
    </row>
    <row r="7" spans="1:5" ht="15.75" x14ac:dyDescent="0.25">
      <c r="A7" s="22">
        <v>4</v>
      </c>
      <c r="B7" s="22" t="s">
        <v>110</v>
      </c>
      <c r="C7" s="22"/>
      <c r="D7" s="23">
        <v>1</v>
      </c>
      <c r="E7" s="22"/>
    </row>
    <row r="8" spans="1:5" ht="15.75" x14ac:dyDescent="0.25">
      <c r="A8" s="22">
        <v>5</v>
      </c>
      <c r="B8" s="22" t="s">
        <v>111</v>
      </c>
      <c r="C8" s="22"/>
      <c r="D8" s="23">
        <v>1</v>
      </c>
      <c r="E8" s="22"/>
    </row>
    <row r="9" spans="1:5" ht="15.75" x14ac:dyDescent="0.25">
      <c r="A9" s="22">
        <v>6</v>
      </c>
      <c r="B9" s="22" t="s">
        <v>112</v>
      </c>
      <c r="C9" s="22">
        <v>1</v>
      </c>
      <c r="D9" s="23"/>
      <c r="E9" s="22"/>
    </row>
    <row r="10" spans="1:5" ht="15.75" x14ac:dyDescent="0.25">
      <c r="A10" s="22">
        <v>7</v>
      </c>
      <c r="B10" s="22" t="s">
        <v>113</v>
      </c>
      <c r="C10" s="22">
        <v>1</v>
      </c>
      <c r="D10" s="23"/>
      <c r="E10" s="22"/>
    </row>
    <row r="11" spans="1:5" ht="15.75" x14ac:dyDescent="0.25">
      <c r="A11" s="22">
        <v>8</v>
      </c>
      <c r="B11" s="22" t="s">
        <v>114</v>
      </c>
      <c r="C11" s="22"/>
      <c r="D11" s="23">
        <v>1</v>
      </c>
      <c r="E11" s="22"/>
    </row>
    <row r="12" spans="1:5" ht="15.75" x14ac:dyDescent="0.25">
      <c r="A12" s="22">
        <v>9</v>
      </c>
      <c r="B12" s="22" t="s">
        <v>115</v>
      </c>
      <c r="C12" s="22">
        <v>1</v>
      </c>
      <c r="D12" s="23"/>
      <c r="E12" s="22"/>
    </row>
    <row r="13" spans="1:5" ht="15.75" x14ac:dyDescent="0.25">
      <c r="A13" s="22">
        <v>10</v>
      </c>
      <c r="B13" s="22" t="s">
        <v>116</v>
      </c>
      <c r="C13" s="22"/>
      <c r="D13" s="23">
        <v>1</v>
      </c>
      <c r="E13" s="22"/>
    </row>
    <row r="14" spans="1:5" ht="15.75" x14ac:dyDescent="0.25">
      <c r="A14" s="22">
        <v>11</v>
      </c>
      <c r="B14" s="22" t="s">
        <v>117</v>
      </c>
      <c r="C14" s="22"/>
      <c r="D14" s="23">
        <v>1</v>
      </c>
      <c r="E14" s="22"/>
    </row>
    <row r="15" spans="1:5" ht="15.75" x14ac:dyDescent="0.25">
      <c r="A15" s="22">
        <v>12</v>
      </c>
      <c r="B15" s="22" t="s">
        <v>118</v>
      </c>
      <c r="C15" s="22"/>
      <c r="D15" s="23">
        <v>1</v>
      </c>
      <c r="E15" s="22"/>
    </row>
    <row r="16" spans="1:5" ht="15.75" x14ac:dyDescent="0.25">
      <c r="A16" s="22">
        <v>13</v>
      </c>
      <c r="B16" s="22" t="s">
        <v>119</v>
      </c>
      <c r="C16" s="22"/>
      <c r="D16" s="23">
        <v>1</v>
      </c>
      <c r="E16" s="22"/>
    </row>
    <row r="17" spans="1:5" ht="15.75" x14ac:dyDescent="0.25">
      <c r="A17" s="22">
        <v>14</v>
      </c>
      <c r="B17" s="22" t="s">
        <v>120</v>
      </c>
      <c r="C17" s="22"/>
      <c r="D17" s="23">
        <v>1</v>
      </c>
      <c r="E17" s="22"/>
    </row>
    <row r="18" spans="1:5" ht="15.75" x14ac:dyDescent="0.25">
      <c r="A18" s="22">
        <v>15</v>
      </c>
      <c r="B18" s="22" t="s">
        <v>121</v>
      </c>
      <c r="C18" s="22"/>
      <c r="D18" s="23">
        <v>1</v>
      </c>
      <c r="E18" s="22"/>
    </row>
    <row r="19" spans="1:5" ht="15.75" x14ac:dyDescent="0.25">
      <c r="A19" s="22">
        <v>16</v>
      </c>
      <c r="B19" s="22" t="s">
        <v>122</v>
      </c>
      <c r="C19" s="22"/>
      <c r="D19" s="23">
        <v>1</v>
      </c>
      <c r="E19" s="22"/>
    </row>
    <row r="20" spans="1:5" ht="15.75" x14ac:dyDescent="0.25">
      <c r="A20" s="22">
        <v>17</v>
      </c>
      <c r="B20" s="22" t="s">
        <v>123</v>
      </c>
      <c r="C20" s="22"/>
      <c r="D20" s="23">
        <v>1</v>
      </c>
      <c r="E20" s="22"/>
    </row>
    <row r="21" spans="1:5" ht="15.75" x14ac:dyDescent="0.25">
      <c r="A21" s="22">
        <v>18</v>
      </c>
      <c r="B21" s="22" t="s">
        <v>124</v>
      </c>
      <c r="C21" s="22"/>
      <c r="D21" s="23">
        <v>1</v>
      </c>
      <c r="E21" s="22"/>
    </row>
    <row r="22" spans="1:5" ht="15.75" x14ac:dyDescent="0.25">
      <c r="A22" s="22">
        <v>19</v>
      </c>
      <c r="B22" s="22" t="s">
        <v>125</v>
      </c>
      <c r="C22" s="22"/>
      <c r="D22" s="23">
        <v>1</v>
      </c>
      <c r="E22" s="22"/>
    </row>
    <row r="23" spans="1:5" ht="15.75" x14ac:dyDescent="0.25">
      <c r="A23" s="22">
        <v>20</v>
      </c>
      <c r="B23" s="22" t="s">
        <v>126</v>
      </c>
      <c r="C23" s="22">
        <v>1</v>
      </c>
      <c r="D23" s="23"/>
      <c r="E23" s="22"/>
    </row>
    <row r="24" spans="1:5" ht="15.75" x14ac:dyDescent="0.25">
      <c r="A24" s="22">
        <v>21</v>
      </c>
      <c r="B24" s="22" t="s">
        <v>127</v>
      </c>
      <c r="C24" s="22">
        <v>1</v>
      </c>
      <c r="D24" s="22"/>
      <c r="E24" s="22"/>
    </row>
    <row r="25" spans="1:5" ht="15.75" x14ac:dyDescent="0.25">
      <c r="A25" s="22">
        <v>22</v>
      </c>
      <c r="B25" s="22" t="s">
        <v>128</v>
      </c>
      <c r="C25" s="22"/>
      <c r="D25" s="23">
        <v>1</v>
      </c>
      <c r="E25" s="22"/>
    </row>
    <row r="26" spans="1:5" ht="15.75" x14ac:dyDescent="0.25">
      <c r="A26" s="22">
        <v>23</v>
      </c>
      <c r="B26" s="22" t="s">
        <v>129</v>
      </c>
      <c r="C26" s="22"/>
      <c r="D26" s="23">
        <v>1</v>
      </c>
      <c r="E26" s="22"/>
    </row>
    <row r="27" spans="1:5" ht="15.75" x14ac:dyDescent="0.25">
      <c r="A27" s="22">
        <v>24</v>
      </c>
      <c r="B27" s="22" t="s">
        <v>130</v>
      </c>
      <c r="C27" s="22"/>
      <c r="D27" s="23">
        <v>1</v>
      </c>
      <c r="E27" s="22"/>
    </row>
    <row r="28" spans="1:5" ht="15.75" x14ac:dyDescent="0.25">
      <c r="A28" s="22">
        <v>25</v>
      </c>
      <c r="B28" s="22" t="s">
        <v>131</v>
      </c>
      <c r="C28" s="22">
        <v>1</v>
      </c>
      <c r="D28" s="23"/>
      <c r="E28" s="22"/>
    </row>
    <row r="29" spans="1:5" ht="15.75" x14ac:dyDescent="0.25">
      <c r="A29" s="22">
        <v>26</v>
      </c>
      <c r="B29" s="22" t="s">
        <v>132</v>
      </c>
      <c r="C29" s="22"/>
      <c r="D29" s="23">
        <v>1</v>
      </c>
      <c r="E29" s="22"/>
    </row>
    <row r="30" spans="1:5" ht="15.75" x14ac:dyDescent="0.25">
      <c r="A30" s="22">
        <v>27</v>
      </c>
      <c r="B30" s="22" t="s">
        <v>133</v>
      </c>
      <c r="C30" s="22"/>
      <c r="D30" s="23">
        <v>1</v>
      </c>
      <c r="E30" s="22"/>
    </row>
    <row r="31" spans="1:5" ht="15.75" x14ac:dyDescent="0.25">
      <c r="A31" s="22">
        <v>28</v>
      </c>
      <c r="B31" s="22" t="s">
        <v>134</v>
      </c>
      <c r="C31" s="22"/>
      <c r="D31" s="23">
        <v>1</v>
      </c>
      <c r="E31" s="22"/>
    </row>
    <row r="32" spans="1:5" ht="15.75" x14ac:dyDescent="0.25">
      <c r="A32" s="22">
        <v>29</v>
      </c>
      <c r="B32" s="22" t="s">
        <v>135</v>
      </c>
      <c r="C32" s="22">
        <v>1</v>
      </c>
      <c r="D32" s="23"/>
      <c r="E32" s="22"/>
    </row>
    <row r="33" spans="1:5" ht="15.75" x14ac:dyDescent="0.25">
      <c r="A33" s="22">
        <v>30</v>
      </c>
      <c r="B33" s="22" t="s">
        <v>136</v>
      </c>
      <c r="C33" s="22">
        <v>1</v>
      </c>
      <c r="D33" s="23"/>
      <c r="E33" s="22"/>
    </row>
    <row r="34" spans="1:5" ht="15.75" x14ac:dyDescent="0.25">
      <c r="A34" s="22">
        <v>31</v>
      </c>
      <c r="B34" s="22" t="s">
        <v>137</v>
      </c>
      <c r="C34" s="22">
        <v>1</v>
      </c>
      <c r="D34" s="23"/>
      <c r="E34" s="22"/>
    </row>
    <row r="35" spans="1:5" ht="15.75" x14ac:dyDescent="0.25">
      <c r="A35" s="22">
        <v>32</v>
      </c>
      <c r="B35" s="22" t="s">
        <v>138</v>
      </c>
      <c r="C35" s="22"/>
      <c r="D35" s="23"/>
      <c r="E35" s="22">
        <v>1</v>
      </c>
    </row>
    <row r="36" spans="1:5" ht="15.75" x14ac:dyDescent="0.25">
      <c r="A36" s="22">
        <v>33</v>
      </c>
      <c r="B36" s="22" t="s">
        <v>139</v>
      </c>
      <c r="C36" s="22">
        <v>1</v>
      </c>
      <c r="D36" s="23"/>
      <c r="E36" s="22"/>
    </row>
    <row r="37" spans="1:5" ht="15.75" x14ac:dyDescent="0.25">
      <c r="A37" s="22">
        <v>34</v>
      </c>
      <c r="B37" s="22" t="s">
        <v>140</v>
      </c>
      <c r="C37" s="22">
        <v>1</v>
      </c>
      <c r="D37" s="23"/>
      <c r="E37" s="22"/>
    </row>
    <row r="38" spans="1:5" ht="15.75" x14ac:dyDescent="0.25">
      <c r="A38" s="22">
        <v>35</v>
      </c>
      <c r="B38" s="22" t="s">
        <v>141</v>
      </c>
      <c r="C38" s="22"/>
      <c r="D38" s="23">
        <v>1</v>
      </c>
      <c r="E38" s="22"/>
    </row>
    <row r="39" spans="1:5" ht="15.75" x14ac:dyDescent="0.25">
      <c r="A39" s="22">
        <v>36</v>
      </c>
      <c r="B39" s="22" t="s">
        <v>142</v>
      </c>
      <c r="C39" s="22"/>
      <c r="D39" s="23">
        <v>1</v>
      </c>
      <c r="E39" s="22"/>
    </row>
    <row r="40" spans="1:5" ht="15.75" x14ac:dyDescent="0.25">
      <c r="A40" s="22">
        <v>37</v>
      </c>
      <c r="B40" s="22" t="s">
        <v>143</v>
      </c>
      <c r="C40" s="22"/>
      <c r="D40" s="23">
        <v>1</v>
      </c>
      <c r="E40" s="22"/>
    </row>
    <row r="41" spans="1:5" ht="15.75" x14ac:dyDescent="0.25">
      <c r="A41" s="22">
        <v>38</v>
      </c>
      <c r="B41" s="22" t="s">
        <v>144</v>
      </c>
      <c r="C41" s="22"/>
      <c r="D41" s="23">
        <v>1</v>
      </c>
      <c r="E41" s="22"/>
    </row>
    <row r="42" spans="1:5" ht="15.75" x14ac:dyDescent="0.25">
      <c r="A42" s="22">
        <v>39</v>
      </c>
      <c r="B42" s="22" t="s">
        <v>145</v>
      </c>
      <c r="C42" s="22"/>
      <c r="D42" s="23">
        <v>1</v>
      </c>
      <c r="E42" s="22"/>
    </row>
    <row r="43" spans="1:5" ht="15.75" x14ac:dyDescent="0.25">
      <c r="A43" s="22">
        <v>40</v>
      </c>
      <c r="B43" s="22" t="s">
        <v>146</v>
      </c>
      <c r="C43" s="22"/>
      <c r="D43" s="23">
        <v>1</v>
      </c>
      <c r="E43" s="22"/>
    </row>
    <row r="44" spans="1:5" ht="15.75" x14ac:dyDescent="0.25">
      <c r="A44" s="2"/>
      <c r="B44" s="2"/>
      <c r="C44" s="2">
        <f>SUM(C4:C43)</f>
        <v>12</v>
      </c>
      <c r="D44" s="2">
        <f t="shared" ref="D44:E44" si="0">SUM(D4:D43)</f>
        <v>26</v>
      </c>
      <c r="E44" s="2">
        <f t="shared" si="0"/>
        <v>2</v>
      </c>
    </row>
  </sheetData>
  <mergeCells count="3">
    <mergeCell ref="A2:A3"/>
    <mergeCell ref="B2:B3"/>
    <mergeCell ref="C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5667-ECD4-4DBD-BF41-E2014A36D9C3}">
  <dimension ref="A1:E90"/>
  <sheetViews>
    <sheetView topLeftCell="A71" workbookViewId="0">
      <selection activeCell="B50" sqref="B50:B89"/>
    </sheetView>
  </sheetViews>
  <sheetFormatPr defaultRowHeight="15" x14ac:dyDescent="0.25"/>
  <cols>
    <col min="1" max="1" width="16.28515625" customWidth="1"/>
    <col min="2" max="2" width="27.28515625" bestFit="1" customWidth="1"/>
    <col min="3" max="3" width="17.5703125" bestFit="1" customWidth="1"/>
    <col min="4" max="4" width="14.85546875" bestFit="1" customWidth="1"/>
    <col min="5" max="5" width="15.28515625" bestFit="1" customWidth="1"/>
  </cols>
  <sheetData>
    <row r="1" spans="1:5" s="4" customFormat="1" ht="15.75" x14ac:dyDescent="0.25">
      <c r="A1" s="4" t="s">
        <v>30</v>
      </c>
    </row>
    <row r="2" spans="1:5" s="1" customFormat="1" ht="15.75" x14ac:dyDescent="0.25">
      <c r="A2" s="2" t="s">
        <v>148</v>
      </c>
    </row>
    <row r="3" spans="1:5" ht="15.75" x14ac:dyDescent="0.25">
      <c r="A3" s="40" t="s">
        <v>13</v>
      </c>
      <c r="B3" s="40" t="s">
        <v>14</v>
      </c>
      <c r="C3" s="46" t="s">
        <v>15</v>
      </c>
      <c r="D3" s="47"/>
      <c r="E3" s="48"/>
    </row>
    <row r="4" spans="1:5" ht="15.75" x14ac:dyDescent="0.25">
      <c r="A4" s="40"/>
      <c r="B4" s="40"/>
      <c r="C4" s="20" t="s">
        <v>31</v>
      </c>
      <c r="D4" s="20" t="s">
        <v>32</v>
      </c>
      <c r="E4" s="21" t="s">
        <v>33</v>
      </c>
    </row>
    <row r="5" spans="1:5" ht="15.75" x14ac:dyDescent="0.25">
      <c r="A5" s="22">
        <v>1</v>
      </c>
      <c r="B5" s="22" t="s">
        <v>107</v>
      </c>
      <c r="C5" s="22"/>
      <c r="D5" s="23">
        <v>1</v>
      </c>
      <c r="E5" s="22"/>
    </row>
    <row r="6" spans="1:5" ht="15.75" x14ac:dyDescent="0.25">
      <c r="A6" s="22">
        <v>2</v>
      </c>
      <c r="B6" s="22" t="s">
        <v>108</v>
      </c>
      <c r="C6" s="22"/>
      <c r="D6" s="23">
        <v>1</v>
      </c>
      <c r="E6" s="22"/>
    </row>
    <row r="7" spans="1:5" ht="15.75" x14ac:dyDescent="0.25">
      <c r="A7" s="22">
        <v>3</v>
      </c>
      <c r="B7" s="22" t="s">
        <v>109</v>
      </c>
      <c r="C7" s="22">
        <v>1</v>
      </c>
      <c r="D7" s="23"/>
      <c r="E7" s="22"/>
    </row>
    <row r="8" spans="1:5" ht="15.75" x14ac:dyDescent="0.25">
      <c r="A8" s="22">
        <v>4</v>
      </c>
      <c r="B8" s="22" t="s">
        <v>110</v>
      </c>
      <c r="C8" s="22">
        <v>1</v>
      </c>
      <c r="D8" s="23"/>
      <c r="E8" s="22"/>
    </row>
    <row r="9" spans="1:5" ht="15.75" x14ac:dyDescent="0.25">
      <c r="A9" s="22">
        <v>5</v>
      </c>
      <c r="B9" s="22" t="s">
        <v>111</v>
      </c>
      <c r="C9" s="22"/>
      <c r="D9" s="23">
        <v>1</v>
      </c>
      <c r="E9" s="22"/>
    </row>
    <row r="10" spans="1:5" ht="15.75" x14ac:dyDescent="0.25">
      <c r="A10" s="22">
        <v>6</v>
      </c>
      <c r="B10" s="22" t="s">
        <v>112</v>
      </c>
      <c r="C10" s="22"/>
      <c r="D10" s="23"/>
      <c r="E10" s="22">
        <v>1</v>
      </c>
    </row>
    <row r="11" spans="1:5" ht="15.75" x14ac:dyDescent="0.25">
      <c r="A11" s="22">
        <v>7</v>
      </c>
      <c r="B11" s="22" t="s">
        <v>113</v>
      </c>
      <c r="C11" s="22"/>
      <c r="D11" s="23"/>
      <c r="E11" s="22">
        <v>1</v>
      </c>
    </row>
    <row r="12" spans="1:5" ht="15.75" x14ac:dyDescent="0.25">
      <c r="A12" s="22">
        <v>8</v>
      </c>
      <c r="B12" s="22" t="s">
        <v>114</v>
      </c>
      <c r="C12" s="22"/>
      <c r="D12" s="23"/>
      <c r="E12" s="22">
        <v>1</v>
      </c>
    </row>
    <row r="13" spans="1:5" ht="15.75" x14ac:dyDescent="0.25">
      <c r="A13" s="22">
        <v>9</v>
      </c>
      <c r="B13" s="22" t="s">
        <v>115</v>
      </c>
      <c r="C13" s="22"/>
      <c r="D13" s="23">
        <v>1</v>
      </c>
      <c r="E13" s="22"/>
    </row>
    <row r="14" spans="1:5" ht="15.75" x14ac:dyDescent="0.25">
      <c r="A14" s="22">
        <v>10</v>
      </c>
      <c r="B14" s="22" t="s">
        <v>116</v>
      </c>
      <c r="C14" s="22"/>
      <c r="D14" s="23">
        <v>1</v>
      </c>
      <c r="E14" s="22"/>
    </row>
    <row r="15" spans="1:5" ht="15.75" x14ac:dyDescent="0.25">
      <c r="A15" s="22">
        <v>11</v>
      </c>
      <c r="B15" s="22" t="s">
        <v>117</v>
      </c>
      <c r="C15" s="22"/>
      <c r="D15" s="23">
        <v>1</v>
      </c>
      <c r="E15" s="22"/>
    </row>
    <row r="16" spans="1:5" ht="15.75" x14ac:dyDescent="0.25">
      <c r="A16" s="22">
        <v>12</v>
      </c>
      <c r="B16" s="22" t="s">
        <v>118</v>
      </c>
      <c r="C16" s="22"/>
      <c r="D16" s="23">
        <v>1</v>
      </c>
      <c r="E16" s="22"/>
    </row>
    <row r="17" spans="1:5" ht="15.75" x14ac:dyDescent="0.25">
      <c r="A17" s="22">
        <v>13</v>
      </c>
      <c r="B17" s="22" t="s">
        <v>119</v>
      </c>
      <c r="C17" s="22"/>
      <c r="D17" s="23"/>
      <c r="E17" s="22">
        <v>1</v>
      </c>
    </row>
    <row r="18" spans="1:5" ht="15.75" x14ac:dyDescent="0.25">
      <c r="A18" s="22">
        <v>14</v>
      </c>
      <c r="B18" s="22" t="s">
        <v>120</v>
      </c>
      <c r="C18" s="22"/>
      <c r="D18" s="23"/>
      <c r="E18" s="22">
        <v>1</v>
      </c>
    </row>
    <row r="19" spans="1:5" ht="15.75" x14ac:dyDescent="0.25">
      <c r="A19" s="22">
        <v>15</v>
      </c>
      <c r="B19" s="22" t="s">
        <v>121</v>
      </c>
      <c r="C19" s="22"/>
      <c r="D19" s="23"/>
      <c r="E19" s="22">
        <v>1</v>
      </c>
    </row>
    <row r="20" spans="1:5" ht="15.75" x14ac:dyDescent="0.25">
      <c r="A20" s="22">
        <v>16</v>
      </c>
      <c r="B20" s="22" t="s">
        <v>122</v>
      </c>
      <c r="C20" s="22"/>
      <c r="D20" s="23"/>
      <c r="E20" s="22">
        <v>1</v>
      </c>
    </row>
    <row r="21" spans="1:5" ht="15.75" x14ac:dyDescent="0.25">
      <c r="A21" s="22">
        <v>17</v>
      </c>
      <c r="B21" s="22" t="s">
        <v>123</v>
      </c>
      <c r="C21" s="22"/>
      <c r="D21" s="23">
        <v>1</v>
      </c>
      <c r="E21" s="22"/>
    </row>
    <row r="22" spans="1:5" ht="15.75" x14ac:dyDescent="0.25">
      <c r="A22" s="22">
        <v>18</v>
      </c>
      <c r="B22" s="22" t="s">
        <v>124</v>
      </c>
      <c r="C22" s="22"/>
      <c r="D22" s="23">
        <v>1</v>
      </c>
      <c r="E22" s="22"/>
    </row>
    <row r="23" spans="1:5" ht="15.75" x14ac:dyDescent="0.25">
      <c r="A23" s="22">
        <v>19</v>
      </c>
      <c r="B23" s="22" t="s">
        <v>125</v>
      </c>
      <c r="C23" s="22"/>
      <c r="D23" s="23">
        <v>1</v>
      </c>
      <c r="E23" s="22"/>
    </row>
    <row r="24" spans="1:5" ht="15.75" x14ac:dyDescent="0.25">
      <c r="A24" s="22">
        <v>20</v>
      </c>
      <c r="B24" s="22" t="s">
        <v>126</v>
      </c>
      <c r="C24" s="22"/>
      <c r="D24" s="23">
        <v>1</v>
      </c>
      <c r="E24" s="22"/>
    </row>
    <row r="25" spans="1:5" ht="15.75" x14ac:dyDescent="0.25">
      <c r="A25" s="22">
        <v>21</v>
      </c>
      <c r="B25" s="22" t="s">
        <v>127</v>
      </c>
      <c r="C25" s="22"/>
      <c r="D25" s="23">
        <v>1</v>
      </c>
      <c r="E25" s="22"/>
    </row>
    <row r="26" spans="1:5" ht="15.75" x14ac:dyDescent="0.25">
      <c r="A26" s="22">
        <v>22</v>
      </c>
      <c r="B26" s="22" t="s">
        <v>128</v>
      </c>
      <c r="C26" s="22"/>
      <c r="D26" s="23">
        <v>1</v>
      </c>
      <c r="E26" s="22"/>
    </row>
    <row r="27" spans="1:5" ht="15.75" x14ac:dyDescent="0.25">
      <c r="A27" s="22">
        <v>23</v>
      </c>
      <c r="B27" s="22" t="s">
        <v>129</v>
      </c>
      <c r="C27" s="22"/>
      <c r="D27" s="23">
        <v>1</v>
      </c>
      <c r="E27" s="22"/>
    </row>
    <row r="28" spans="1:5" ht="15.75" x14ac:dyDescent="0.25">
      <c r="A28" s="22">
        <v>24</v>
      </c>
      <c r="B28" s="22" t="s">
        <v>130</v>
      </c>
      <c r="C28" s="22"/>
      <c r="D28" s="23">
        <v>1</v>
      </c>
      <c r="E28" s="22"/>
    </row>
    <row r="29" spans="1:5" ht="15.75" x14ac:dyDescent="0.25">
      <c r="A29" s="22">
        <v>25</v>
      </c>
      <c r="B29" s="22" t="s">
        <v>131</v>
      </c>
      <c r="C29" s="22"/>
      <c r="D29" s="23">
        <v>1</v>
      </c>
      <c r="E29" s="22"/>
    </row>
    <row r="30" spans="1:5" ht="15.75" x14ac:dyDescent="0.25">
      <c r="A30" s="22">
        <v>26</v>
      </c>
      <c r="B30" s="22" t="s">
        <v>132</v>
      </c>
      <c r="C30" s="22"/>
      <c r="D30" s="23">
        <v>1</v>
      </c>
      <c r="E30" s="22"/>
    </row>
    <row r="31" spans="1:5" ht="15.75" x14ac:dyDescent="0.25">
      <c r="A31" s="22">
        <v>27</v>
      </c>
      <c r="B31" s="22" t="s">
        <v>133</v>
      </c>
      <c r="C31" s="22"/>
      <c r="D31" s="23">
        <v>1</v>
      </c>
      <c r="E31" s="22"/>
    </row>
    <row r="32" spans="1:5" ht="15.75" x14ac:dyDescent="0.25">
      <c r="A32" s="22">
        <v>28</v>
      </c>
      <c r="B32" s="22" t="s">
        <v>134</v>
      </c>
      <c r="C32" s="22"/>
      <c r="D32" s="23">
        <v>1</v>
      </c>
      <c r="E32" s="22"/>
    </row>
    <row r="33" spans="1:5" ht="15.75" x14ac:dyDescent="0.25">
      <c r="A33" s="22">
        <v>29</v>
      </c>
      <c r="B33" s="22" t="s">
        <v>135</v>
      </c>
      <c r="C33" s="22"/>
      <c r="D33" s="23">
        <v>1</v>
      </c>
      <c r="E33" s="22"/>
    </row>
    <row r="34" spans="1:5" ht="15.75" x14ac:dyDescent="0.25">
      <c r="A34" s="22">
        <v>30</v>
      </c>
      <c r="B34" s="22" t="s">
        <v>136</v>
      </c>
      <c r="C34" s="22"/>
      <c r="D34" s="23">
        <v>1</v>
      </c>
      <c r="E34" s="22"/>
    </row>
    <row r="35" spans="1:5" ht="15.75" x14ac:dyDescent="0.25">
      <c r="A35" s="22">
        <v>31</v>
      </c>
      <c r="B35" s="22" t="s">
        <v>137</v>
      </c>
      <c r="C35" s="22"/>
      <c r="D35" s="23">
        <v>1</v>
      </c>
      <c r="E35" s="22"/>
    </row>
    <row r="36" spans="1:5" ht="15.75" x14ac:dyDescent="0.25">
      <c r="A36" s="22">
        <v>32</v>
      </c>
      <c r="B36" s="22" t="s">
        <v>138</v>
      </c>
      <c r="C36" s="22"/>
      <c r="D36" s="23">
        <v>1</v>
      </c>
      <c r="E36" s="22"/>
    </row>
    <row r="37" spans="1:5" ht="15.75" x14ac:dyDescent="0.25">
      <c r="A37" s="22">
        <v>33</v>
      </c>
      <c r="B37" s="22" t="s">
        <v>139</v>
      </c>
      <c r="C37" s="22"/>
      <c r="D37" s="23">
        <v>1</v>
      </c>
      <c r="E37" s="22"/>
    </row>
    <row r="38" spans="1:5" ht="15.75" x14ac:dyDescent="0.25">
      <c r="A38" s="22">
        <v>34</v>
      </c>
      <c r="B38" s="22" t="s">
        <v>140</v>
      </c>
      <c r="C38" s="22"/>
      <c r="D38" s="23">
        <v>1</v>
      </c>
      <c r="E38" s="22"/>
    </row>
    <row r="39" spans="1:5" ht="15.75" x14ac:dyDescent="0.25">
      <c r="A39" s="22">
        <v>35</v>
      </c>
      <c r="B39" s="22" t="s">
        <v>141</v>
      </c>
      <c r="C39" s="22"/>
      <c r="D39" s="23"/>
      <c r="E39" s="22">
        <v>1</v>
      </c>
    </row>
    <row r="40" spans="1:5" ht="15.75" x14ac:dyDescent="0.25">
      <c r="A40" s="22">
        <v>36</v>
      </c>
      <c r="B40" s="22" t="s">
        <v>142</v>
      </c>
      <c r="C40" s="22"/>
      <c r="D40" s="23"/>
      <c r="E40" s="22">
        <v>1</v>
      </c>
    </row>
    <row r="41" spans="1:5" ht="15.75" x14ac:dyDescent="0.25">
      <c r="A41" s="22">
        <v>37</v>
      </c>
      <c r="B41" s="22" t="s">
        <v>143</v>
      </c>
      <c r="C41" s="22"/>
      <c r="D41" s="23"/>
      <c r="E41" s="22">
        <v>1</v>
      </c>
    </row>
    <row r="42" spans="1:5" ht="15.75" x14ac:dyDescent="0.25">
      <c r="A42" s="22">
        <v>38</v>
      </c>
      <c r="B42" s="22" t="s">
        <v>144</v>
      </c>
      <c r="C42" s="22"/>
      <c r="D42" s="23"/>
      <c r="E42" s="22">
        <v>1</v>
      </c>
    </row>
    <row r="43" spans="1:5" ht="15.75" x14ac:dyDescent="0.25">
      <c r="A43" s="22">
        <v>39</v>
      </c>
      <c r="B43" s="22" t="s">
        <v>145</v>
      </c>
      <c r="C43" s="22"/>
      <c r="D43" s="23">
        <v>1</v>
      </c>
      <c r="E43" s="22"/>
    </row>
    <row r="44" spans="1:5" ht="15.75" x14ac:dyDescent="0.25">
      <c r="A44" s="22">
        <v>40</v>
      </c>
      <c r="B44" s="22" t="s">
        <v>146</v>
      </c>
      <c r="C44" s="22"/>
      <c r="D44" s="23">
        <v>1</v>
      </c>
      <c r="E44" s="22"/>
    </row>
    <row r="45" spans="1:5" ht="15.75" x14ac:dyDescent="0.25">
      <c r="A45" s="2"/>
      <c r="B45" s="2"/>
      <c r="C45" s="2">
        <f>SUM(C5:C44)</f>
        <v>2</v>
      </c>
      <c r="D45" s="2">
        <f t="shared" ref="D45:E45" si="0">SUM(D5:D44)</f>
        <v>27</v>
      </c>
      <c r="E45" s="2">
        <f t="shared" si="0"/>
        <v>11</v>
      </c>
    </row>
    <row r="46" spans="1:5" s="26" customFormat="1" x14ac:dyDescent="0.25"/>
    <row r="47" spans="1:5" ht="15.75" x14ac:dyDescent="0.25">
      <c r="A47" s="2" t="s">
        <v>149</v>
      </c>
    </row>
    <row r="48" spans="1:5" ht="15.75" x14ac:dyDescent="0.25">
      <c r="A48" s="40" t="s">
        <v>13</v>
      </c>
      <c r="B48" s="40" t="s">
        <v>14</v>
      </c>
      <c r="C48" s="46" t="s">
        <v>15</v>
      </c>
      <c r="D48" s="47"/>
      <c r="E48" s="48"/>
    </row>
    <row r="49" spans="1:5" ht="15.75" x14ac:dyDescent="0.25">
      <c r="A49" s="40"/>
      <c r="B49" s="40"/>
      <c r="C49" s="27" t="s">
        <v>35</v>
      </c>
      <c r="D49" s="27" t="s">
        <v>36</v>
      </c>
      <c r="E49" s="28" t="s">
        <v>37</v>
      </c>
    </row>
    <row r="50" spans="1:5" ht="15.75" x14ac:dyDescent="0.25">
      <c r="A50" s="22">
        <v>1</v>
      </c>
      <c r="B50" s="22" t="s">
        <v>107</v>
      </c>
      <c r="C50" s="22"/>
      <c r="D50" s="23">
        <v>1</v>
      </c>
      <c r="E50" s="22"/>
    </row>
    <row r="51" spans="1:5" ht="15.75" x14ac:dyDescent="0.25">
      <c r="A51" s="22">
        <v>2</v>
      </c>
      <c r="B51" s="22" t="s">
        <v>108</v>
      </c>
      <c r="C51" s="22">
        <v>1</v>
      </c>
      <c r="D51" s="23"/>
      <c r="E51" s="22"/>
    </row>
    <row r="52" spans="1:5" ht="15.75" x14ac:dyDescent="0.25">
      <c r="A52" s="22">
        <v>3</v>
      </c>
      <c r="B52" s="22" t="s">
        <v>109</v>
      </c>
      <c r="C52" s="22">
        <v>1</v>
      </c>
      <c r="D52" s="23"/>
      <c r="E52" s="22"/>
    </row>
    <row r="53" spans="1:5" ht="15.75" x14ac:dyDescent="0.25">
      <c r="A53" s="22">
        <v>4</v>
      </c>
      <c r="B53" s="22" t="s">
        <v>110</v>
      </c>
      <c r="C53" s="22"/>
      <c r="D53" s="23">
        <v>1</v>
      </c>
      <c r="E53" s="22"/>
    </row>
    <row r="54" spans="1:5" ht="15.75" x14ac:dyDescent="0.25">
      <c r="A54" s="22">
        <v>5</v>
      </c>
      <c r="B54" s="22" t="s">
        <v>111</v>
      </c>
      <c r="C54" s="22"/>
      <c r="D54" s="23"/>
      <c r="E54" s="22">
        <v>1</v>
      </c>
    </row>
    <row r="55" spans="1:5" ht="15.75" x14ac:dyDescent="0.25">
      <c r="A55" s="22">
        <v>6</v>
      </c>
      <c r="B55" s="22" t="s">
        <v>112</v>
      </c>
      <c r="C55" s="22"/>
      <c r="D55" s="23">
        <v>1</v>
      </c>
      <c r="E55" s="22"/>
    </row>
    <row r="56" spans="1:5" ht="15.75" x14ac:dyDescent="0.25">
      <c r="A56" s="22">
        <v>7</v>
      </c>
      <c r="B56" s="22" t="s">
        <v>113</v>
      </c>
      <c r="C56" s="22">
        <v>1</v>
      </c>
      <c r="D56" s="23"/>
      <c r="E56" s="22"/>
    </row>
    <row r="57" spans="1:5" ht="15.75" x14ac:dyDescent="0.25">
      <c r="A57" s="22">
        <v>8</v>
      </c>
      <c r="B57" s="22" t="s">
        <v>114</v>
      </c>
      <c r="C57" s="22"/>
      <c r="D57" s="23"/>
      <c r="E57" s="22">
        <v>1</v>
      </c>
    </row>
    <row r="58" spans="1:5" ht="15.75" x14ac:dyDescent="0.25">
      <c r="A58" s="22">
        <v>9</v>
      </c>
      <c r="B58" s="22" t="s">
        <v>115</v>
      </c>
      <c r="C58" s="22"/>
      <c r="D58" s="23">
        <v>1</v>
      </c>
      <c r="E58" s="22"/>
    </row>
    <row r="59" spans="1:5" ht="15.75" x14ac:dyDescent="0.25">
      <c r="A59" s="22">
        <v>10</v>
      </c>
      <c r="B59" s="22" t="s">
        <v>116</v>
      </c>
      <c r="C59" s="22">
        <v>1</v>
      </c>
      <c r="D59" s="23"/>
      <c r="E59" s="22"/>
    </row>
    <row r="60" spans="1:5" ht="15.75" x14ac:dyDescent="0.25">
      <c r="A60" s="22">
        <v>11</v>
      </c>
      <c r="B60" s="22" t="s">
        <v>117</v>
      </c>
      <c r="C60" s="22"/>
      <c r="D60" s="23"/>
      <c r="E60" s="22">
        <v>1</v>
      </c>
    </row>
    <row r="61" spans="1:5" ht="15.75" x14ac:dyDescent="0.25">
      <c r="A61" s="22">
        <v>12</v>
      </c>
      <c r="B61" s="22" t="s">
        <v>118</v>
      </c>
      <c r="C61" s="22"/>
      <c r="D61" s="23">
        <v>1</v>
      </c>
      <c r="E61" s="22"/>
    </row>
    <row r="62" spans="1:5" ht="15.75" x14ac:dyDescent="0.25">
      <c r="A62" s="22">
        <v>13</v>
      </c>
      <c r="B62" s="22" t="s">
        <v>119</v>
      </c>
      <c r="C62" s="22"/>
      <c r="D62" s="23">
        <v>1</v>
      </c>
      <c r="E62" s="22"/>
    </row>
    <row r="63" spans="1:5" ht="15.75" x14ac:dyDescent="0.25">
      <c r="A63" s="22">
        <v>14</v>
      </c>
      <c r="B63" s="22" t="s">
        <v>120</v>
      </c>
      <c r="C63" s="22"/>
      <c r="D63" s="23">
        <v>1</v>
      </c>
      <c r="E63" s="22"/>
    </row>
    <row r="64" spans="1:5" ht="15.75" x14ac:dyDescent="0.25">
      <c r="A64" s="22">
        <v>15</v>
      </c>
      <c r="B64" s="22" t="s">
        <v>121</v>
      </c>
      <c r="C64" s="22"/>
      <c r="D64" s="23">
        <v>1</v>
      </c>
      <c r="E64" s="22"/>
    </row>
    <row r="65" spans="1:5" ht="15.75" x14ac:dyDescent="0.25">
      <c r="A65" s="22">
        <v>16</v>
      </c>
      <c r="B65" s="22" t="s">
        <v>122</v>
      </c>
      <c r="C65" s="22">
        <v>1</v>
      </c>
      <c r="D65" s="23"/>
      <c r="E65" s="22"/>
    </row>
    <row r="66" spans="1:5" ht="15.75" x14ac:dyDescent="0.25">
      <c r="A66" s="22">
        <v>17</v>
      </c>
      <c r="B66" s="22" t="s">
        <v>123</v>
      </c>
      <c r="C66" s="22">
        <v>1</v>
      </c>
      <c r="D66" s="23"/>
      <c r="E66" s="22"/>
    </row>
    <row r="67" spans="1:5" ht="15.75" x14ac:dyDescent="0.25">
      <c r="A67" s="22">
        <v>18</v>
      </c>
      <c r="B67" s="22" t="s">
        <v>124</v>
      </c>
      <c r="C67" s="22">
        <v>1</v>
      </c>
      <c r="D67" s="23"/>
      <c r="E67" s="22"/>
    </row>
    <row r="68" spans="1:5" ht="15.75" x14ac:dyDescent="0.25">
      <c r="A68" s="22">
        <v>19</v>
      </c>
      <c r="B68" s="22" t="s">
        <v>125</v>
      </c>
      <c r="C68" s="22"/>
      <c r="D68" s="23">
        <v>1</v>
      </c>
      <c r="E68" s="22"/>
    </row>
    <row r="69" spans="1:5" ht="15.75" x14ac:dyDescent="0.25">
      <c r="A69" s="22">
        <v>20</v>
      </c>
      <c r="B69" s="22" t="s">
        <v>126</v>
      </c>
      <c r="C69" s="22"/>
      <c r="D69" s="23">
        <v>1</v>
      </c>
      <c r="E69" s="22"/>
    </row>
    <row r="70" spans="1:5" ht="15.75" x14ac:dyDescent="0.25">
      <c r="A70" s="22">
        <v>21</v>
      </c>
      <c r="B70" s="22" t="s">
        <v>127</v>
      </c>
      <c r="C70" s="22"/>
      <c r="D70" s="23">
        <v>1</v>
      </c>
      <c r="E70" s="22"/>
    </row>
    <row r="71" spans="1:5" ht="15.75" x14ac:dyDescent="0.25">
      <c r="A71" s="22">
        <v>22</v>
      </c>
      <c r="B71" s="22" t="s">
        <v>128</v>
      </c>
      <c r="C71" s="22"/>
      <c r="D71" s="23">
        <v>1</v>
      </c>
      <c r="E71" s="22"/>
    </row>
    <row r="72" spans="1:5" ht="15.75" x14ac:dyDescent="0.25">
      <c r="A72" s="22">
        <v>23</v>
      </c>
      <c r="B72" s="22" t="s">
        <v>129</v>
      </c>
      <c r="C72" s="22"/>
      <c r="D72" s="23">
        <v>1</v>
      </c>
      <c r="E72" s="22"/>
    </row>
    <row r="73" spans="1:5" ht="15.75" x14ac:dyDescent="0.25">
      <c r="A73" s="22">
        <v>24</v>
      </c>
      <c r="B73" s="22" t="s">
        <v>130</v>
      </c>
      <c r="C73" s="22">
        <v>1</v>
      </c>
      <c r="D73" s="23"/>
      <c r="E73" s="22"/>
    </row>
    <row r="74" spans="1:5" ht="15.75" x14ac:dyDescent="0.25">
      <c r="A74" s="22">
        <v>25</v>
      </c>
      <c r="B74" s="22" t="s">
        <v>131</v>
      </c>
      <c r="C74" s="22"/>
      <c r="D74" s="23">
        <v>1</v>
      </c>
      <c r="E74" s="22"/>
    </row>
    <row r="75" spans="1:5" ht="15.75" x14ac:dyDescent="0.25">
      <c r="A75" s="22">
        <v>26</v>
      </c>
      <c r="B75" s="22" t="s">
        <v>132</v>
      </c>
      <c r="C75" s="22"/>
      <c r="D75" s="23">
        <v>1</v>
      </c>
      <c r="E75" s="22"/>
    </row>
    <row r="76" spans="1:5" ht="15.75" x14ac:dyDescent="0.25">
      <c r="A76" s="22">
        <v>27</v>
      </c>
      <c r="B76" s="22" t="s">
        <v>133</v>
      </c>
      <c r="C76" s="22"/>
      <c r="D76" s="23">
        <v>1</v>
      </c>
      <c r="E76" s="22"/>
    </row>
    <row r="77" spans="1:5" ht="15.75" x14ac:dyDescent="0.25">
      <c r="A77" s="22">
        <v>28</v>
      </c>
      <c r="B77" s="22" t="s">
        <v>134</v>
      </c>
      <c r="C77" s="22"/>
      <c r="D77" s="23">
        <v>1</v>
      </c>
      <c r="E77" s="22"/>
    </row>
    <row r="78" spans="1:5" ht="15.75" x14ac:dyDescent="0.25">
      <c r="A78" s="22">
        <v>29</v>
      </c>
      <c r="B78" s="22" t="s">
        <v>135</v>
      </c>
      <c r="C78" s="22"/>
      <c r="D78" s="23">
        <v>1</v>
      </c>
      <c r="E78" s="22"/>
    </row>
    <row r="79" spans="1:5" ht="15.75" x14ac:dyDescent="0.25">
      <c r="A79" s="22">
        <v>30</v>
      </c>
      <c r="B79" s="22" t="s">
        <v>136</v>
      </c>
      <c r="C79" s="22"/>
      <c r="D79" s="23">
        <v>1</v>
      </c>
      <c r="E79" s="22"/>
    </row>
    <row r="80" spans="1:5" ht="15.75" x14ac:dyDescent="0.25">
      <c r="A80" s="22">
        <v>31</v>
      </c>
      <c r="B80" s="22" t="s">
        <v>137</v>
      </c>
      <c r="C80" s="22">
        <v>1</v>
      </c>
      <c r="D80" s="23"/>
      <c r="E80" s="22"/>
    </row>
    <row r="81" spans="1:5" ht="15.75" x14ac:dyDescent="0.25">
      <c r="A81" s="22">
        <v>32</v>
      </c>
      <c r="B81" s="22" t="s">
        <v>138</v>
      </c>
      <c r="C81" s="22"/>
      <c r="D81" s="23">
        <v>1</v>
      </c>
      <c r="E81" s="22"/>
    </row>
    <row r="82" spans="1:5" ht="15.75" x14ac:dyDescent="0.25">
      <c r="A82" s="22">
        <v>33</v>
      </c>
      <c r="B82" s="22" t="s">
        <v>139</v>
      </c>
      <c r="C82" s="22"/>
      <c r="D82" s="23">
        <v>1</v>
      </c>
      <c r="E82" s="22"/>
    </row>
    <row r="83" spans="1:5" ht="15.75" x14ac:dyDescent="0.25">
      <c r="A83" s="22">
        <v>34</v>
      </c>
      <c r="B83" s="22" t="s">
        <v>140</v>
      </c>
      <c r="C83" s="22"/>
      <c r="D83" s="23">
        <v>1</v>
      </c>
      <c r="E83" s="22"/>
    </row>
    <row r="84" spans="1:5" ht="15.75" x14ac:dyDescent="0.25">
      <c r="A84" s="22">
        <v>35</v>
      </c>
      <c r="B84" s="22" t="s">
        <v>141</v>
      </c>
      <c r="C84" s="22"/>
      <c r="D84" s="23">
        <v>1</v>
      </c>
      <c r="E84" s="22"/>
    </row>
    <row r="85" spans="1:5" ht="15.75" x14ac:dyDescent="0.25">
      <c r="A85" s="22">
        <v>36</v>
      </c>
      <c r="B85" s="22" t="s">
        <v>142</v>
      </c>
      <c r="C85" s="22"/>
      <c r="D85" s="23">
        <v>1</v>
      </c>
      <c r="E85" s="22"/>
    </row>
    <row r="86" spans="1:5" ht="15.75" x14ac:dyDescent="0.25">
      <c r="A86" s="22">
        <v>37</v>
      </c>
      <c r="B86" s="22" t="s">
        <v>143</v>
      </c>
      <c r="C86" s="22"/>
      <c r="D86" s="23">
        <v>1</v>
      </c>
      <c r="E86" s="22"/>
    </row>
    <row r="87" spans="1:5" ht="15.75" x14ac:dyDescent="0.25">
      <c r="A87" s="22">
        <v>38</v>
      </c>
      <c r="B87" s="22" t="s">
        <v>144</v>
      </c>
      <c r="C87" s="22"/>
      <c r="D87" s="23">
        <v>1</v>
      </c>
      <c r="E87" s="22"/>
    </row>
    <row r="88" spans="1:5" ht="15.75" x14ac:dyDescent="0.25">
      <c r="A88" s="22">
        <v>39</v>
      </c>
      <c r="B88" s="22" t="s">
        <v>145</v>
      </c>
      <c r="C88" s="22"/>
      <c r="D88" s="23">
        <v>1</v>
      </c>
      <c r="E88" s="22"/>
    </row>
    <row r="89" spans="1:5" ht="15.75" x14ac:dyDescent="0.25">
      <c r="A89" s="22">
        <v>40</v>
      </c>
      <c r="B89" s="22" t="s">
        <v>146</v>
      </c>
      <c r="C89" s="22"/>
      <c r="D89" s="23">
        <v>1</v>
      </c>
      <c r="E89" s="22"/>
    </row>
    <row r="90" spans="1:5" ht="15.75" x14ac:dyDescent="0.25">
      <c r="A90" s="2"/>
      <c r="B90" s="2"/>
      <c r="C90" s="2">
        <f>SUM(C50:C89)</f>
        <v>9</v>
      </c>
      <c r="D90" s="2">
        <f t="shared" ref="D90:E90" si="1">SUM(D50:D89)</f>
        <v>28</v>
      </c>
      <c r="E90" s="2">
        <f t="shared" si="1"/>
        <v>3</v>
      </c>
    </row>
  </sheetData>
  <mergeCells count="6">
    <mergeCell ref="A3:A4"/>
    <mergeCell ref="B3:B4"/>
    <mergeCell ref="C3:E3"/>
    <mergeCell ref="A48:A49"/>
    <mergeCell ref="B48:B49"/>
    <mergeCell ref="C48:E48"/>
  </mergeCells>
  <pageMargins left="0.7" right="0.7" top="0.75" bottom="0.75" header="0.3" footer="0.3"/>
  <pageSetup paperSize="256" orientation="portrait" horizontalDpi="203" verticalDpi="20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2AF2-3561-464C-8EB8-2705B43FE0D5}">
  <dimension ref="A1:E44"/>
  <sheetViews>
    <sheetView topLeftCell="A29" workbookViewId="0">
      <selection activeCell="H47" sqref="H47"/>
    </sheetView>
  </sheetViews>
  <sheetFormatPr defaultRowHeight="15" x14ac:dyDescent="0.25"/>
  <cols>
    <col min="2" max="2" width="27.28515625" bestFit="1" customWidth="1"/>
    <col min="3" max="3" width="19.140625" bestFit="1" customWidth="1"/>
    <col min="4" max="4" width="28" bestFit="1" customWidth="1"/>
    <col min="5" max="5" width="32.28515625" bestFit="1" customWidth="1"/>
  </cols>
  <sheetData>
    <row r="1" spans="1:5" ht="15.75" x14ac:dyDescent="0.25">
      <c r="A1" s="4" t="s">
        <v>150</v>
      </c>
      <c r="B1" s="1"/>
      <c r="C1" s="1"/>
      <c r="D1" s="1"/>
      <c r="E1" s="1"/>
    </row>
    <row r="2" spans="1:5" ht="15.75" x14ac:dyDescent="0.25">
      <c r="A2" s="40" t="s">
        <v>13</v>
      </c>
      <c r="B2" s="40" t="s">
        <v>14</v>
      </c>
      <c r="C2" s="46" t="s">
        <v>15</v>
      </c>
      <c r="D2" s="47"/>
      <c r="E2" s="48"/>
    </row>
    <row r="3" spans="1:5" ht="15.75" x14ac:dyDescent="0.25">
      <c r="A3" s="40"/>
      <c r="B3" s="40"/>
      <c r="C3" s="27" t="s">
        <v>38</v>
      </c>
      <c r="D3" s="27" t="s">
        <v>39</v>
      </c>
      <c r="E3" s="28" t="s">
        <v>40</v>
      </c>
    </row>
    <row r="4" spans="1:5" ht="15.75" x14ac:dyDescent="0.25">
      <c r="A4" s="22">
        <v>1</v>
      </c>
      <c r="B4" s="22" t="s">
        <v>107</v>
      </c>
      <c r="C4" s="22"/>
      <c r="D4" s="22">
        <v>1</v>
      </c>
      <c r="E4" s="22"/>
    </row>
    <row r="5" spans="1:5" ht="15.75" x14ac:dyDescent="0.25">
      <c r="A5" s="22">
        <v>2</v>
      </c>
      <c r="B5" s="22" t="s">
        <v>108</v>
      </c>
      <c r="C5" s="22"/>
      <c r="D5" s="22">
        <v>1</v>
      </c>
      <c r="E5" s="22"/>
    </row>
    <row r="6" spans="1:5" ht="15.75" x14ac:dyDescent="0.25">
      <c r="A6" s="22">
        <v>3</v>
      </c>
      <c r="B6" s="22" t="s">
        <v>109</v>
      </c>
      <c r="C6" s="22"/>
      <c r="D6" s="22">
        <v>1</v>
      </c>
      <c r="E6" s="22"/>
    </row>
    <row r="7" spans="1:5" ht="15.75" x14ac:dyDescent="0.25">
      <c r="A7" s="22">
        <v>4</v>
      </c>
      <c r="B7" s="22" t="s">
        <v>110</v>
      </c>
      <c r="C7" s="22"/>
      <c r="D7" s="22">
        <v>1</v>
      </c>
      <c r="E7" s="22"/>
    </row>
    <row r="8" spans="1:5" ht="15.75" x14ac:dyDescent="0.25">
      <c r="A8" s="22">
        <v>5</v>
      </c>
      <c r="B8" s="22" t="s">
        <v>111</v>
      </c>
      <c r="C8" s="22"/>
      <c r="D8" s="22">
        <v>1</v>
      </c>
      <c r="E8" s="22"/>
    </row>
    <row r="9" spans="1:5" ht="15.75" x14ac:dyDescent="0.25">
      <c r="A9" s="22">
        <v>6</v>
      </c>
      <c r="B9" s="22" t="s">
        <v>112</v>
      </c>
      <c r="C9" s="22">
        <v>1</v>
      </c>
      <c r="D9" s="23"/>
      <c r="E9" s="22"/>
    </row>
    <row r="10" spans="1:5" ht="15.75" x14ac:dyDescent="0.25">
      <c r="A10" s="22">
        <v>7</v>
      </c>
      <c r="B10" s="22" t="s">
        <v>113</v>
      </c>
      <c r="C10" s="22">
        <v>1</v>
      </c>
      <c r="D10" s="23"/>
      <c r="E10" s="22"/>
    </row>
    <row r="11" spans="1:5" ht="15.75" x14ac:dyDescent="0.25">
      <c r="A11" s="22">
        <v>8</v>
      </c>
      <c r="B11" s="22" t="s">
        <v>114</v>
      </c>
      <c r="C11" s="22"/>
      <c r="D11" s="22">
        <v>1</v>
      </c>
      <c r="E11" s="22"/>
    </row>
    <row r="12" spans="1:5" ht="15.75" x14ac:dyDescent="0.25">
      <c r="A12" s="22">
        <v>9</v>
      </c>
      <c r="B12" s="22" t="s">
        <v>115</v>
      </c>
      <c r="C12" s="22"/>
      <c r="D12" s="22">
        <v>1</v>
      </c>
      <c r="E12" s="22"/>
    </row>
    <row r="13" spans="1:5" ht="15.75" x14ac:dyDescent="0.25">
      <c r="A13" s="22">
        <v>10</v>
      </c>
      <c r="B13" s="22" t="s">
        <v>116</v>
      </c>
      <c r="C13" s="22"/>
      <c r="D13" s="22">
        <v>1</v>
      </c>
      <c r="E13" s="22"/>
    </row>
    <row r="14" spans="1:5" ht="15.75" x14ac:dyDescent="0.25">
      <c r="A14" s="22">
        <v>11</v>
      </c>
      <c r="B14" s="22" t="s">
        <v>117</v>
      </c>
      <c r="C14" s="22"/>
      <c r="D14" s="22">
        <v>1</v>
      </c>
      <c r="E14" s="22"/>
    </row>
    <row r="15" spans="1:5" ht="15.75" x14ac:dyDescent="0.25">
      <c r="A15" s="22">
        <v>12</v>
      </c>
      <c r="B15" s="22" t="s">
        <v>118</v>
      </c>
      <c r="C15" s="22"/>
      <c r="D15" s="22">
        <v>1</v>
      </c>
      <c r="E15" s="22"/>
    </row>
    <row r="16" spans="1:5" ht="15.75" x14ac:dyDescent="0.25">
      <c r="A16" s="22">
        <v>13</v>
      </c>
      <c r="B16" s="22" t="s">
        <v>119</v>
      </c>
      <c r="C16" s="22"/>
      <c r="D16" s="22">
        <v>1</v>
      </c>
      <c r="E16" s="22"/>
    </row>
    <row r="17" spans="1:5" ht="15.75" x14ac:dyDescent="0.25">
      <c r="A17" s="22">
        <v>14</v>
      </c>
      <c r="B17" s="22" t="s">
        <v>120</v>
      </c>
      <c r="C17" s="22"/>
      <c r="D17" s="22">
        <v>1</v>
      </c>
      <c r="E17" s="22"/>
    </row>
    <row r="18" spans="1:5" ht="15.75" x14ac:dyDescent="0.25">
      <c r="A18" s="22">
        <v>15</v>
      </c>
      <c r="B18" s="22" t="s">
        <v>121</v>
      </c>
      <c r="C18" s="22"/>
      <c r="D18" s="22">
        <v>1</v>
      </c>
      <c r="E18" s="22"/>
    </row>
    <row r="19" spans="1:5" ht="15.75" x14ac:dyDescent="0.25">
      <c r="A19" s="22">
        <v>16</v>
      </c>
      <c r="B19" s="22" t="s">
        <v>122</v>
      </c>
      <c r="C19" s="22">
        <v>1</v>
      </c>
      <c r="D19" s="23"/>
      <c r="E19" s="22"/>
    </row>
    <row r="20" spans="1:5" ht="15.75" x14ac:dyDescent="0.25">
      <c r="A20" s="22">
        <v>17</v>
      </c>
      <c r="B20" s="22" t="s">
        <v>123</v>
      </c>
      <c r="C20" s="22"/>
      <c r="D20" s="22">
        <v>1</v>
      </c>
      <c r="E20" s="22"/>
    </row>
    <row r="21" spans="1:5" ht="15.75" x14ac:dyDescent="0.25">
      <c r="A21" s="22">
        <v>18</v>
      </c>
      <c r="B21" s="22" t="s">
        <v>124</v>
      </c>
      <c r="C21" s="22"/>
      <c r="D21" s="22">
        <v>1</v>
      </c>
      <c r="E21" s="22"/>
    </row>
    <row r="22" spans="1:5" ht="15.75" x14ac:dyDescent="0.25">
      <c r="A22" s="22">
        <v>19</v>
      </c>
      <c r="B22" s="22" t="s">
        <v>125</v>
      </c>
      <c r="C22" s="22"/>
      <c r="D22" s="22">
        <v>1</v>
      </c>
      <c r="E22" s="22"/>
    </row>
    <row r="23" spans="1:5" ht="15.75" x14ac:dyDescent="0.25">
      <c r="A23" s="22">
        <v>20</v>
      </c>
      <c r="B23" s="22" t="s">
        <v>126</v>
      </c>
      <c r="C23" s="22">
        <v>1</v>
      </c>
      <c r="D23" s="23"/>
      <c r="E23" s="22"/>
    </row>
    <row r="24" spans="1:5" ht="15.75" x14ac:dyDescent="0.25">
      <c r="A24" s="22">
        <v>21</v>
      </c>
      <c r="B24" s="22" t="s">
        <v>127</v>
      </c>
      <c r="C24" s="22"/>
      <c r="D24" s="22">
        <v>1</v>
      </c>
      <c r="E24" s="22"/>
    </row>
    <row r="25" spans="1:5" ht="15.75" x14ac:dyDescent="0.25">
      <c r="A25" s="22">
        <v>22</v>
      </c>
      <c r="B25" s="22" t="s">
        <v>128</v>
      </c>
      <c r="C25" s="22"/>
      <c r="D25" s="22">
        <v>1</v>
      </c>
      <c r="E25" s="22"/>
    </row>
    <row r="26" spans="1:5" ht="15.75" x14ac:dyDescent="0.25">
      <c r="A26" s="22">
        <v>23</v>
      </c>
      <c r="B26" s="22" t="s">
        <v>129</v>
      </c>
      <c r="C26" s="22"/>
      <c r="D26" s="22">
        <v>1</v>
      </c>
      <c r="E26" s="22"/>
    </row>
    <row r="27" spans="1:5" ht="15.75" x14ac:dyDescent="0.25">
      <c r="A27" s="22">
        <v>24</v>
      </c>
      <c r="B27" s="22" t="s">
        <v>130</v>
      </c>
      <c r="C27" s="22">
        <v>1</v>
      </c>
      <c r="D27" s="23"/>
      <c r="E27" s="22"/>
    </row>
    <row r="28" spans="1:5" ht="15.75" x14ac:dyDescent="0.25">
      <c r="A28" s="22">
        <v>25</v>
      </c>
      <c r="B28" s="22" t="s">
        <v>131</v>
      </c>
      <c r="C28" s="22"/>
      <c r="D28" s="22">
        <v>1</v>
      </c>
      <c r="E28" s="22"/>
    </row>
    <row r="29" spans="1:5" ht="15.75" x14ac:dyDescent="0.25">
      <c r="A29" s="22">
        <v>26</v>
      </c>
      <c r="B29" s="22" t="s">
        <v>132</v>
      </c>
      <c r="C29" s="22"/>
      <c r="D29" s="22">
        <v>1</v>
      </c>
      <c r="E29" s="22"/>
    </row>
    <row r="30" spans="1:5" ht="15.75" x14ac:dyDescent="0.25">
      <c r="A30" s="22">
        <v>27</v>
      </c>
      <c r="B30" s="22" t="s">
        <v>133</v>
      </c>
      <c r="C30" s="22"/>
      <c r="D30" s="22">
        <v>1</v>
      </c>
      <c r="E30" s="22"/>
    </row>
    <row r="31" spans="1:5" ht="15.75" x14ac:dyDescent="0.25">
      <c r="A31" s="22">
        <v>28</v>
      </c>
      <c r="B31" s="22" t="s">
        <v>134</v>
      </c>
      <c r="C31" s="22"/>
      <c r="D31" s="22">
        <v>1</v>
      </c>
      <c r="E31" s="22"/>
    </row>
    <row r="32" spans="1:5" ht="15.75" x14ac:dyDescent="0.25">
      <c r="A32" s="22">
        <v>29</v>
      </c>
      <c r="B32" s="22" t="s">
        <v>135</v>
      </c>
      <c r="C32" s="22"/>
      <c r="D32" s="22">
        <v>1</v>
      </c>
      <c r="E32" s="22"/>
    </row>
    <row r="33" spans="1:5" ht="15.75" x14ac:dyDescent="0.25">
      <c r="A33" s="22">
        <v>30</v>
      </c>
      <c r="B33" s="22" t="s">
        <v>136</v>
      </c>
      <c r="C33" s="22">
        <v>1</v>
      </c>
      <c r="D33" s="23"/>
      <c r="E33" s="22"/>
    </row>
    <row r="34" spans="1:5" ht="15.75" x14ac:dyDescent="0.25">
      <c r="A34" s="22">
        <v>31</v>
      </c>
      <c r="B34" s="22" t="s">
        <v>137</v>
      </c>
      <c r="C34" s="22">
        <v>1</v>
      </c>
      <c r="D34" s="23"/>
      <c r="E34" s="22"/>
    </row>
    <row r="35" spans="1:5" ht="15.75" x14ac:dyDescent="0.25">
      <c r="A35" s="22">
        <v>32</v>
      </c>
      <c r="B35" s="22" t="s">
        <v>138</v>
      </c>
      <c r="C35" s="22"/>
      <c r="D35" s="22">
        <v>1</v>
      </c>
      <c r="E35" s="22"/>
    </row>
    <row r="36" spans="1:5" ht="15.75" x14ac:dyDescent="0.25">
      <c r="A36" s="22">
        <v>33</v>
      </c>
      <c r="B36" s="22" t="s">
        <v>139</v>
      </c>
      <c r="C36" s="22"/>
      <c r="D36" s="22">
        <v>1</v>
      </c>
      <c r="E36" s="22"/>
    </row>
    <row r="37" spans="1:5" ht="15.75" x14ac:dyDescent="0.25">
      <c r="A37" s="22">
        <v>34</v>
      </c>
      <c r="B37" s="22" t="s">
        <v>140</v>
      </c>
      <c r="C37" s="22"/>
      <c r="D37" s="22">
        <v>1</v>
      </c>
      <c r="E37" s="22"/>
    </row>
    <row r="38" spans="1:5" ht="15.75" x14ac:dyDescent="0.25">
      <c r="A38" s="22">
        <v>35</v>
      </c>
      <c r="B38" s="22" t="s">
        <v>141</v>
      </c>
      <c r="C38" s="22"/>
      <c r="D38" s="22">
        <v>1</v>
      </c>
      <c r="E38" s="22"/>
    </row>
    <row r="39" spans="1:5" ht="15.75" x14ac:dyDescent="0.25">
      <c r="A39" s="22">
        <v>36</v>
      </c>
      <c r="B39" s="22" t="s">
        <v>142</v>
      </c>
      <c r="C39" s="22"/>
      <c r="D39" s="22">
        <v>1</v>
      </c>
      <c r="E39" s="22"/>
    </row>
    <row r="40" spans="1:5" ht="15.75" x14ac:dyDescent="0.25">
      <c r="A40" s="22">
        <v>37</v>
      </c>
      <c r="B40" s="22" t="s">
        <v>143</v>
      </c>
      <c r="C40" s="22"/>
      <c r="D40" s="22">
        <v>1</v>
      </c>
      <c r="E40" s="22"/>
    </row>
    <row r="41" spans="1:5" ht="15.75" x14ac:dyDescent="0.25">
      <c r="A41" s="22">
        <v>38</v>
      </c>
      <c r="B41" s="22" t="s">
        <v>144</v>
      </c>
      <c r="C41" s="22"/>
      <c r="D41" s="22">
        <v>1</v>
      </c>
      <c r="E41" s="22"/>
    </row>
    <row r="42" spans="1:5" ht="15.75" x14ac:dyDescent="0.25">
      <c r="A42" s="22">
        <v>39</v>
      </c>
      <c r="B42" s="22" t="s">
        <v>145</v>
      </c>
      <c r="C42" s="22"/>
      <c r="D42" s="22">
        <v>1</v>
      </c>
      <c r="E42" s="22"/>
    </row>
    <row r="43" spans="1:5" ht="15.75" x14ac:dyDescent="0.25">
      <c r="A43" s="22">
        <v>40</v>
      </c>
      <c r="B43" s="22" t="s">
        <v>146</v>
      </c>
      <c r="C43" s="22"/>
      <c r="D43" s="22">
        <v>1</v>
      </c>
      <c r="E43" s="22"/>
    </row>
    <row r="44" spans="1:5" ht="15.75" x14ac:dyDescent="0.25">
      <c r="A44" s="2"/>
      <c r="B44" s="2"/>
      <c r="C44" s="2">
        <f>SUM(C4:C43)</f>
        <v>7</v>
      </c>
      <c r="D44" s="2">
        <f t="shared" ref="D44:E44" si="0">SUM(D4:D43)</f>
        <v>33</v>
      </c>
      <c r="E44" s="2">
        <f t="shared" si="0"/>
        <v>0</v>
      </c>
    </row>
  </sheetData>
  <mergeCells count="3">
    <mergeCell ref="A2:A3"/>
    <mergeCell ref="B2:B3"/>
    <mergeCell ref="C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D4E9-2D27-445D-8699-C9FB43C3259A}">
  <dimension ref="A1:W1097"/>
  <sheetViews>
    <sheetView workbookViewId="0">
      <selection activeCell="AA20" sqref="AA20"/>
    </sheetView>
  </sheetViews>
  <sheetFormatPr defaultRowHeight="15" x14ac:dyDescent="0.25"/>
  <sheetData>
    <row r="1" spans="1:23" s="56" customFormat="1" x14ac:dyDescent="0.25">
      <c r="A1" s="56" t="s">
        <v>154</v>
      </c>
      <c r="E1" s="57" t="s">
        <v>158</v>
      </c>
      <c r="I1" s="57" t="s">
        <v>155</v>
      </c>
      <c r="M1" s="59" t="s">
        <v>159</v>
      </c>
      <c r="Q1" s="59" t="s">
        <v>160</v>
      </c>
      <c r="U1" s="59" t="s">
        <v>161</v>
      </c>
    </row>
    <row r="3" spans="1:23" x14ac:dyDescent="0.25">
      <c r="A3" s="1" t="s">
        <v>151</v>
      </c>
      <c r="B3" s="1" t="s">
        <v>152</v>
      </c>
      <c r="C3" s="1" t="s">
        <v>153</v>
      </c>
      <c r="E3" s="1" t="s">
        <v>151</v>
      </c>
      <c r="F3" s="1" t="s">
        <v>152</v>
      </c>
      <c r="G3" s="1" t="s">
        <v>153</v>
      </c>
      <c r="I3" s="1" t="s">
        <v>151</v>
      </c>
      <c r="J3" s="1" t="s">
        <v>152</v>
      </c>
      <c r="K3" s="1" t="s">
        <v>153</v>
      </c>
      <c r="M3" s="1" t="s">
        <v>151</v>
      </c>
      <c r="N3" s="1" t="s">
        <v>152</v>
      </c>
      <c r="O3" s="1" t="s">
        <v>153</v>
      </c>
      <c r="Q3" s="1" t="s">
        <v>151</v>
      </c>
      <c r="R3" s="1" t="s">
        <v>152</v>
      </c>
      <c r="S3" s="1" t="s">
        <v>153</v>
      </c>
      <c r="U3" s="1" t="s">
        <v>151</v>
      </c>
      <c r="V3" s="1" t="s">
        <v>152</v>
      </c>
      <c r="W3" s="1" t="s">
        <v>153</v>
      </c>
    </row>
    <row r="4" spans="1:23" x14ac:dyDescent="0.25">
      <c r="A4" s="1">
        <v>113.81249</v>
      </c>
      <c r="B4" s="1">
        <v>-7.6458335000000002</v>
      </c>
      <c r="C4" s="1">
        <v>0.31472816999999997</v>
      </c>
      <c r="E4" s="1">
        <v>113.81249</v>
      </c>
      <c r="F4" s="1">
        <v>-7.6458335000000002</v>
      </c>
      <c r="G4" s="1">
        <v>0.25309714999999999</v>
      </c>
      <c r="I4" s="1">
        <v>113.81249</v>
      </c>
      <c r="J4" s="1">
        <v>-7.6458335000000002</v>
      </c>
      <c r="K4" s="1">
        <v>0.26957883999999999</v>
      </c>
      <c r="M4" s="1">
        <v>113.81249</v>
      </c>
      <c r="N4" s="1">
        <v>-7.6458335000000002</v>
      </c>
      <c r="O4" s="1">
        <v>0.46564060000000002</v>
      </c>
      <c r="Q4" s="1">
        <v>113.81249</v>
      </c>
      <c r="R4" s="1">
        <v>-7.6458335000000002</v>
      </c>
      <c r="S4" s="1">
        <v>0.36807212</v>
      </c>
      <c r="U4" s="1">
        <v>113.81249</v>
      </c>
      <c r="V4" s="1">
        <v>-7.6458335000000002</v>
      </c>
      <c r="W4" s="1">
        <v>3.9201649999999999</v>
      </c>
    </row>
    <row r="5" spans="1:23" x14ac:dyDescent="0.25">
      <c r="A5" s="1">
        <v>113.854164</v>
      </c>
      <c r="B5" s="1">
        <v>-7.6458335000000002</v>
      </c>
      <c r="C5" s="1">
        <v>0.28956082</v>
      </c>
      <c r="E5" s="1">
        <v>113.854164</v>
      </c>
      <c r="F5" s="1">
        <v>-7.6458335000000002</v>
      </c>
      <c r="G5" s="1">
        <v>0.22295696000000001</v>
      </c>
      <c r="I5" s="1">
        <v>113.854164</v>
      </c>
      <c r="J5" s="1">
        <v>-7.6458335000000002</v>
      </c>
      <c r="K5" s="1">
        <v>0.25421968</v>
      </c>
      <c r="M5" s="1">
        <v>113.854164</v>
      </c>
      <c r="N5" s="1">
        <v>-7.6458335000000002</v>
      </c>
      <c r="O5" s="1">
        <v>0.71176349999999999</v>
      </c>
      <c r="Q5" s="1">
        <v>113.854164</v>
      </c>
      <c r="R5" s="1">
        <v>-7.6458335000000002</v>
      </c>
      <c r="S5" s="1">
        <v>0.44824317000000002</v>
      </c>
      <c r="U5" s="1">
        <v>113.854164</v>
      </c>
      <c r="V5" s="1">
        <v>-7.6458335000000002</v>
      </c>
      <c r="W5" s="1">
        <v>0</v>
      </c>
    </row>
    <row r="6" spans="1:23" x14ac:dyDescent="0.25">
      <c r="A6" s="1">
        <v>113.89583</v>
      </c>
      <c r="B6" s="1">
        <v>-7.6458335000000002</v>
      </c>
      <c r="C6" s="1">
        <v>0.29938090000000001</v>
      </c>
      <c r="E6" s="1">
        <v>113.89583</v>
      </c>
      <c r="F6" s="1">
        <v>-7.6458335000000002</v>
      </c>
      <c r="G6" s="1">
        <v>0.21578106</v>
      </c>
      <c r="I6" s="1">
        <v>113.89583</v>
      </c>
      <c r="J6" s="1">
        <v>-7.6458335000000002</v>
      </c>
      <c r="K6" s="1">
        <v>0.23377477999999999</v>
      </c>
      <c r="M6" s="1">
        <v>113.89583</v>
      </c>
      <c r="N6" s="1">
        <v>-7.6458335000000002</v>
      </c>
      <c r="O6" s="1">
        <v>0.88424575000000005</v>
      </c>
      <c r="Q6" s="1">
        <v>113.89583</v>
      </c>
      <c r="R6" s="1">
        <v>-7.6458335000000002</v>
      </c>
      <c r="S6" s="1">
        <v>1.131826</v>
      </c>
      <c r="U6" s="1">
        <v>113.89583</v>
      </c>
      <c r="V6" s="1">
        <v>-7.6458335000000002</v>
      </c>
      <c r="W6" s="1">
        <v>0</v>
      </c>
    </row>
    <row r="7" spans="1:23" x14ac:dyDescent="0.25">
      <c r="A7" s="1">
        <v>113.93749</v>
      </c>
      <c r="B7" s="1">
        <v>-7.6458335000000002</v>
      </c>
      <c r="C7" s="1">
        <v>0.33122435</v>
      </c>
      <c r="E7" s="1">
        <v>113.93749</v>
      </c>
      <c r="F7" s="1">
        <v>-7.6458335000000002</v>
      </c>
      <c r="G7" s="1">
        <v>0.20864907999999999</v>
      </c>
      <c r="I7" s="1">
        <v>113.93749</v>
      </c>
      <c r="J7" s="1">
        <v>-7.6458335000000002</v>
      </c>
      <c r="K7" s="1">
        <v>0.23618202999999999</v>
      </c>
      <c r="M7" s="1">
        <v>113.93749</v>
      </c>
      <c r="N7" s="1">
        <v>-7.6458335000000002</v>
      </c>
      <c r="O7" s="1">
        <v>0.9207265</v>
      </c>
      <c r="Q7" s="1">
        <v>113.93749</v>
      </c>
      <c r="R7" s="1">
        <v>-7.6458335000000002</v>
      </c>
      <c r="S7" s="1">
        <v>0</v>
      </c>
      <c r="U7" s="1">
        <v>113.93749</v>
      </c>
      <c r="V7" s="1">
        <v>-7.6458335000000002</v>
      </c>
      <c r="W7" s="1">
        <v>0</v>
      </c>
    </row>
    <row r="8" spans="1:23" x14ac:dyDescent="0.25">
      <c r="A8" s="1">
        <v>113.979164</v>
      </c>
      <c r="B8" s="1">
        <v>-7.6458335000000002</v>
      </c>
      <c r="C8" s="1">
        <v>0</v>
      </c>
      <c r="E8" s="1">
        <v>113.979164</v>
      </c>
      <c r="F8" s="1">
        <v>-7.6458335000000002</v>
      </c>
      <c r="G8" s="1">
        <v>0</v>
      </c>
      <c r="I8" s="1">
        <v>113.979164</v>
      </c>
      <c r="J8" s="1">
        <v>-7.6458335000000002</v>
      </c>
      <c r="K8" s="1">
        <v>0</v>
      </c>
      <c r="M8" s="1">
        <v>113.979164</v>
      </c>
      <c r="N8" s="1">
        <v>-7.6458335000000002</v>
      </c>
      <c r="O8" s="1">
        <v>0</v>
      </c>
      <c r="Q8" s="1">
        <v>113.979164</v>
      </c>
      <c r="R8" s="1">
        <v>-7.6458335000000002</v>
      </c>
      <c r="S8" s="1">
        <v>0</v>
      </c>
      <c r="U8" s="1">
        <v>113.979164</v>
      </c>
      <c r="V8" s="1">
        <v>-7.6458335000000002</v>
      </c>
      <c r="W8" s="1">
        <v>0</v>
      </c>
    </row>
    <row r="9" spans="1:23" x14ac:dyDescent="0.25">
      <c r="A9" s="1">
        <v>114.02083</v>
      </c>
      <c r="B9" s="1">
        <v>-7.6458335000000002</v>
      </c>
      <c r="C9" s="1">
        <v>0</v>
      </c>
      <c r="E9" s="1">
        <v>114.02083</v>
      </c>
      <c r="F9" s="1">
        <v>-7.6458335000000002</v>
      </c>
      <c r="G9" s="1">
        <v>0</v>
      </c>
      <c r="I9" s="1">
        <v>114.02083</v>
      </c>
      <c r="J9" s="1">
        <v>-7.6458335000000002</v>
      </c>
      <c r="K9" s="1">
        <v>0</v>
      </c>
      <c r="M9" s="1">
        <v>114.02083</v>
      </c>
      <c r="N9" s="1">
        <v>-7.6458335000000002</v>
      </c>
      <c r="O9" s="1">
        <v>0</v>
      </c>
      <c r="Q9" s="1">
        <v>114.02083</v>
      </c>
      <c r="R9" s="1">
        <v>-7.6458335000000002</v>
      </c>
      <c r="S9" s="1">
        <v>0</v>
      </c>
      <c r="U9" s="1">
        <v>114.02083</v>
      </c>
      <c r="V9" s="1">
        <v>-7.6458335000000002</v>
      </c>
      <c r="W9" s="1">
        <v>0</v>
      </c>
    </row>
    <row r="10" spans="1:23" x14ac:dyDescent="0.25">
      <c r="A10" s="1">
        <v>114.06249</v>
      </c>
      <c r="B10" s="1">
        <v>-7.6458335000000002</v>
      </c>
      <c r="C10" s="1">
        <v>0</v>
      </c>
      <c r="E10" s="1">
        <v>114.06249</v>
      </c>
      <c r="F10" s="1">
        <v>-7.6458335000000002</v>
      </c>
      <c r="G10" s="1">
        <v>1.0764085000000001</v>
      </c>
      <c r="I10" s="1">
        <v>114.06249</v>
      </c>
      <c r="J10" s="1">
        <v>-7.6458335000000002</v>
      </c>
      <c r="K10" s="1">
        <v>0</v>
      </c>
      <c r="M10" s="1">
        <v>114.06249</v>
      </c>
      <c r="N10" s="1">
        <v>-7.6458335000000002</v>
      </c>
      <c r="O10" s="1">
        <v>0</v>
      </c>
      <c r="Q10" s="1">
        <v>114.06249</v>
      </c>
      <c r="R10" s="1">
        <v>-7.6458335000000002</v>
      </c>
      <c r="S10" s="1">
        <v>0</v>
      </c>
      <c r="U10" s="1">
        <v>114.06249</v>
      </c>
      <c r="V10" s="1">
        <v>-7.6458335000000002</v>
      </c>
      <c r="W10" s="1">
        <v>0.55644654999999998</v>
      </c>
    </row>
    <row r="11" spans="1:23" x14ac:dyDescent="0.25">
      <c r="A11" s="1">
        <v>114.104164</v>
      </c>
      <c r="B11" s="1">
        <v>-7.6458335000000002</v>
      </c>
      <c r="C11" s="1">
        <v>0.48021789999999998</v>
      </c>
      <c r="E11" s="1">
        <v>114.104164</v>
      </c>
      <c r="F11" s="1">
        <v>-7.6458335000000002</v>
      </c>
      <c r="G11" s="1">
        <v>1.0411637</v>
      </c>
      <c r="I11" s="1">
        <v>114.104164</v>
      </c>
      <c r="J11" s="1">
        <v>-7.6458335000000002</v>
      </c>
      <c r="K11" s="1">
        <v>0.59511053999999997</v>
      </c>
      <c r="M11" s="1">
        <v>114.104164</v>
      </c>
      <c r="N11" s="1">
        <v>-7.6458335000000002</v>
      </c>
      <c r="O11" s="1">
        <v>0</v>
      </c>
      <c r="Q11" s="1">
        <v>114.104164</v>
      </c>
      <c r="R11" s="1">
        <v>-7.6458335000000002</v>
      </c>
      <c r="S11" s="1">
        <v>0.45399567000000002</v>
      </c>
      <c r="U11" s="1">
        <v>114.104164</v>
      </c>
      <c r="V11" s="1">
        <v>-7.6458335000000002</v>
      </c>
      <c r="W11" s="1">
        <v>0.56773203999999999</v>
      </c>
    </row>
    <row r="12" spans="1:23" x14ac:dyDescent="0.25">
      <c r="A12" s="1">
        <v>114.14583</v>
      </c>
      <c r="B12" s="1">
        <v>-7.6458335000000002</v>
      </c>
      <c r="C12" s="1">
        <v>0.46137289999999997</v>
      </c>
      <c r="E12" s="1">
        <v>114.14583</v>
      </c>
      <c r="F12" s="1">
        <v>-7.6458335000000002</v>
      </c>
      <c r="G12" s="1">
        <v>0.88726819999999995</v>
      </c>
      <c r="I12" s="1">
        <v>114.14583</v>
      </c>
      <c r="J12" s="1">
        <v>-7.6458335000000002</v>
      </c>
      <c r="K12" s="1">
        <v>0.57809865000000005</v>
      </c>
      <c r="M12" s="1">
        <v>114.14583</v>
      </c>
      <c r="N12" s="1">
        <v>-7.6458335000000002</v>
      </c>
      <c r="O12" s="1">
        <v>0.58908950000000004</v>
      </c>
      <c r="Q12" s="1">
        <v>114.14583</v>
      </c>
      <c r="R12" s="1">
        <v>-7.6458335000000002</v>
      </c>
      <c r="S12" s="1">
        <v>0.44053049999999999</v>
      </c>
      <c r="U12" s="1">
        <v>114.14583</v>
      </c>
      <c r="V12" s="1">
        <v>-7.6458335000000002</v>
      </c>
      <c r="W12" s="1">
        <v>0.62110454000000004</v>
      </c>
    </row>
    <row r="13" spans="1:23" x14ac:dyDescent="0.25">
      <c r="A13" s="1">
        <v>114.18749</v>
      </c>
      <c r="B13" s="1">
        <v>-7.6458335000000002</v>
      </c>
      <c r="C13" s="1">
        <v>0.33850023000000001</v>
      </c>
      <c r="E13" s="1">
        <v>114.18749</v>
      </c>
      <c r="F13" s="1">
        <v>-7.6458335000000002</v>
      </c>
      <c r="G13" s="1">
        <v>0.40811458</v>
      </c>
      <c r="I13" s="1">
        <v>114.18749</v>
      </c>
      <c r="J13" s="1">
        <v>-7.6458335000000002</v>
      </c>
      <c r="K13" s="1">
        <v>0.41884902000000002</v>
      </c>
      <c r="M13" s="1">
        <v>114.18749</v>
      </c>
      <c r="N13" s="1">
        <v>-7.6458335000000002</v>
      </c>
      <c r="O13" s="1">
        <v>0.56503820000000005</v>
      </c>
      <c r="Q13" s="1">
        <v>114.18749</v>
      </c>
      <c r="R13" s="1">
        <v>-7.6458335000000002</v>
      </c>
      <c r="S13" s="1">
        <v>0.31226975000000001</v>
      </c>
      <c r="U13" s="1">
        <v>114.18749</v>
      </c>
      <c r="V13" s="1">
        <v>-7.6458335000000002</v>
      </c>
      <c r="W13" s="1">
        <v>0</v>
      </c>
    </row>
    <row r="14" spans="1:23" x14ac:dyDescent="0.25">
      <c r="A14" s="1">
        <v>114.229164</v>
      </c>
      <c r="B14" s="1">
        <v>-7.6458335000000002</v>
      </c>
      <c r="C14" s="1">
        <v>0.27254342999999998</v>
      </c>
      <c r="E14" s="1">
        <v>114.229164</v>
      </c>
      <c r="F14" s="1">
        <v>-7.6458335000000002</v>
      </c>
      <c r="G14" s="1">
        <v>0.24943130999999999</v>
      </c>
      <c r="I14" s="1">
        <v>114.229164</v>
      </c>
      <c r="J14" s="1">
        <v>-7.6458335000000002</v>
      </c>
      <c r="K14" s="1">
        <v>0.29769906000000002</v>
      </c>
      <c r="M14" s="1">
        <v>114.229164</v>
      </c>
      <c r="N14" s="1">
        <v>-7.6458335000000002</v>
      </c>
      <c r="O14" s="1">
        <v>0.4608468</v>
      </c>
      <c r="Q14" s="1">
        <v>114.229164</v>
      </c>
      <c r="R14" s="1">
        <v>-7.6458335000000002</v>
      </c>
      <c r="S14" s="1">
        <v>0.22263326999999999</v>
      </c>
      <c r="U14" s="1">
        <v>114.229164</v>
      </c>
      <c r="V14" s="1">
        <v>-7.6458335000000002</v>
      </c>
      <c r="W14" s="1">
        <v>0.53807159999999998</v>
      </c>
    </row>
    <row r="15" spans="1:23" x14ac:dyDescent="0.25">
      <c r="A15" s="1">
        <v>114.27083</v>
      </c>
      <c r="B15" s="1">
        <v>-7.6458335000000002</v>
      </c>
      <c r="C15" s="1">
        <v>0.24494119</v>
      </c>
      <c r="E15" s="1">
        <v>114.27083</v>
      </c>
      <c r="F15" s="1">
        <v>-7.6458335000000002</v>
      </c>
      <c r="G15" s="1">
        <v>0.25368327000000002</v>
      </c>
      <c r="I15" s="1">
        <v>114.27083</v>
      </c>
      <c r="J15" s="1">
        <v>-7.6458335000000002</v>
      </c>
      <c r="K15" s="1">
        <v>0.28118670000000001</v>
      </c>
      <c r="M15" s="1">
        <v>114.27083</v>
      </c>
      <c r="N15" s="1">
        <v>-7.6458335000000002</v>
      </c>
      <c r="O15" s="1">
        <v>0.33234429999999998</v>
      </c>
      <c r="Q15" s="1">
        <v>114.27083</v>
      </c>
      <c r="R15" s="1">
        <v>-7.6458335000000002</v>
      </c>
      <c r="S15" s="1">
        <v>0.29193701999999999</v>
      </c>
      <c r="U15" s="1">
        <v>114.27083</v>
      </c>
      <c r="V15" s="1">
        <v>-7.6458335000000002</v>
      </c>
      <c r="W15" s="1">
        <v>0.54669889999999999</v>
      </c>
    </row>
    <row r="16" spans="1:23" x14ac:dyDescent="0.25">
      <c r="A16" s="1">
        <v>114.31249</v>
      </c>
      <c r="B16" s="1">
        <v>-7.6458335000000002</v>
      </c>
      <c r="C16" s="1">
        <v>0.23889224000000001</v>
      </c>
      <c r="E16" s="1">
        <v>114.31249</v>
      </c>
      <c r="F16" s="1">
        <v>-7.6458335000000002</v>
      </c>
      <c r="G16" s="1">
        <v>0.25188475999999999</v>
      </c>
      <c r="I16" s="1">
        <v>114.31249</v>
      </c>
      <c r="J16" s="1">
        <v>-7.6458335000000002</v>
      </c>
      <c r="K16" s="1">
        <v>0.28044194</v>
      </c>
      <c r="M16" s="1">
        <v>114.31249</v>
      </c>
      <c r="N16" s="1">
        <v>-7.6458335000000002</v>
      </c>
      <c r="O16" s="1">
        <v>0.28567740000000003</v>
      </c>
      <c r="Q16" s="1">
        <v>114.31249</v>
      </c>
      <c r="R16" s="1">
        <v>-7.6458335000000002</v>
      </c>
      <c r="S16" s="1">
        <v>0.34379982999999997</v>
      </c>
      <c r="U16" s="1">
        <v>114.31249</v>
      </c>
      <c r="V16" s="1">
        <v>-7.6458335000000002</v>
      </c>
      <c r="W16" s="1">
        <v>0.67490022999999999</v>
      </c>
    </row>
    <row r="17" spans="1:23" x14ac:dyDescent="0.25">
      <c r="A17" s="1">
        <v>114.354164</v>
      </c>
      <c r="B17" s="1">
        <v>-7.6458335000000002</v>
      </c>
      <c r="C17" s="1">
        <v>0.23443474</v>
      </c>
      <c r="E17" s="1">
        <v>114.354164</v>
      </c>
      <c r="F17" s="1">
        <v>-7.6458335000000002</v>
      </c>
      <c r="G17" s="1">
        <v>0.24866562</v>
      </c>
      <c r="I17" s="1">
        <v>114.354164</v>
      </c>
      <c r="J17" s="1">
        <v>-7.6458335000000002</v>
      </c>
      <c r="K17" s="1">
        <v>0.30432427000000001</v>
      </c>
      <c r="M17" s="1">
        <v>114.354164</v>
      </c>
      <c r="N17" s="1">
        <v>-7.6458335000000002</v>
      </c>
      <c r="O17" s="1">
        <v>0.25162864000000001</v>
      </c>
      <c r="Q17" s="1">
        <v>114.354164</v>
      </c>
      <c r="R17" s="1">
        <v>-7.6458335000000002</v>
      </c>
      <c r="S17" s="1">
        <v>0.39696853999999998</v>
      </c>
      <c r="U17" s="1">
        <v>114.354164</v>
      </c>
      <c r="V17" s="1">
        <v>-7.6458335000000002</v>
      </c>
      <c r="W17" s="1">
        <v>0.65829283000000005</v>
      </c>
    </row>
    <row r="18" spans="1:23" x14ac:dyDescent="0.25">
      <c r="A18" s="1">
        <v>114.39583</v>
      </c>
      <c r="B18" s="1">
        <v>-7.6458335000000002</v>
      </c>
      <c r="C18" s="1">
        <v>0.24426492999999999</v>
      </c>
      <c r="E18" s="1">
        <v>114.39583</v>
      </c>
      <c r="F18" s="1">
        <v>-7.6458335000000002</v>
      </c>
      <c r="G18" s="1">
        <v>0.24354307</v>
      </c>
      <c r="I18" s="1">
        <v>114.39583</v>
      </c>
      <c r="J18" s="1">
        <v>-7.6458335000000002</v>
      </c>
      <c r="K18" s="1">
        <v>0.33393538</v>
      </c>
      <c r="M18" s="1">
        <v>114.39583</v>
      </c>
      <c r="N18" s="1">
        <v>-7.6458335000000002</v>
      </c>
      <c r="O18" s="1">
        <v>0.2012593</v>
      </c>
      <c r="Q18" s="1">
        <v>114.39583</v>
      </c>
      <c r="R18" s="1">
        <v>-7.6458335000000002</v>
      </c>
      <c r="S18" s="1">
        <v>0.31884869999999998</v>
      </c>
      <c r="U18" s="1">
        <v>114.39583</v>
      </c>
      <c r="V18" s="1">
        <v>-7.6458335000000002</v>
      </c>
      <c r="W18" s="1">
        <v>0.35144429999999999</v>
      </c>
    </row>
    <row r="19" spans="1:23" x14ac:dyDescent="0.25">
      <c r="A19" s="1">
        <v>114.43749</v>
      </c>
      <c r="B19" s="1">
        <v>-7.6458335000000002</v>
      </c>
      <c r="C19" s="1">
        <v>0.27768852999999999</v>
      </c>
      <c r="E19" s="1">
        <v>114.43749</v>
      </c>
      <c r="F19" s="1">
        <v>-7.6458335000000002</v>
      </c>
      <c r="G19" s="1">
        <v>0.25088716</v>
      </c>
      <c r="I19" s="1">
        <v>114.43749</v>
      </c>
      <c r="J19" s="1">
        <v>-7.6458335000000002</v>
      </c>
      <c r="K19" s="1">
        <v>0.36002707</v>
      </c>
      <c r="M19" s="1">
        <v>114.43749</v>
      </c>
      <c r="N19" s="1">
        <v>-7.6458335000000002</v>
      </c>
      <c r="O19" s="1">
        <v>0.21245003000000001</v>
      </c>
      <c r="Q19" s="1">
        <v>114.43749</v>
      </c>
      <c r="R19" s="1">
        <v>-7.6458335000000002</v>
      </c>
      <c r="S19" s="1">
        <v>0.27399886000000001</v>
      </c>
      <c r="U19" s="1">
        <v>114.43749</v>
      </c>
      <c r="V19" s="1">
        <v>-7.6458335000000002</v>
      </c>
      <c r="W19" s="1">
        <v>0.35053711999999998</v>
      </c>
    </row>
    <row r="20" spans="1:23" x14ac:dyDescent="0.25">
      <c r="A20" s="1">
        <v>114.479164</v>
      </c>
      <c r="B20" s="1">
        <v>-7.6458335000000002</v>
      </c>
      <c r="C20" s="1">
        <v>0.25348644999999997</v>
      </c>
      <c r="E20" s="1">
        <v>114.479164</v>
      </c>
      <c r="F20" s="1">
        <v>-7.6458335000000002</v>
      </c>
      <c r="G20" s="1">
        <v>0.22400147000000001</v>
      </c>
      <c r="I20" s="1">
        <v>114.479164</v>
      </c>
      <c r="J20" s="1">
        <v>-7.6458335000000002</v>
      </c>
      <c r="K20" s="1">
        <v>0.32418829999999998</v>
      </c>
      <c r="M20" s="1">
        <v>114.479164</v>
      </c>
      <c r="N20" s="1">
        <v>-7.6458335000000002</v>
      </c>
      <c r="O20" s="1">
        <v>0.22495164000000001</v>
      </c>
      <c r="Q20" s="1">
        <v>114.479164</v>
      </c>
      <c r="R20" s="1">
        <v>-7.6458335000000002</v>
      </c>
      <c r="S20" s="1">
        <v>0.25903169999999998</v>
      </c>
      <c r="U20" s="1">
        <v>114.479164</v>
      </c>
      <c r="V20" s="1">
        <v>-7.6458335000000002</v>
      </c>
      <c r="W20" s="1">
        <v>0.31429863000000002</v>
      </c>
    </row>
    <row r="21" spans="1:23" x14ac:dyDescent="0.25">
      <c r="A21" s="1">
        <v>114.52083</v>
      </c>
      <c r="B21" s="1">
        <v>-7.6458335000000002</v>
      </c>
      <c r="C21" s="1">
        <v>0.24088016000000001</v>
      </c>
      <c r="E21" s="1">
        <v>114.52083</v>
      </c>
      <c r="F21" s="1">
        <v>-7.6458335000000002</v>
      </c>
      <c r="G21" s="1">
        <v>0.21582638000000001</v>
      </c>
      <c r="I21" s="1">
        <v>114.52083</v>
      </c>
      <c r="J21" s="1">
        <v>-7.6458335000000002</v>
      </c>
      <c r="K21" s="1">
        <v>0.28752577000000001</v>
      </c>
      <c r="M21" s="1">
        <v>114.52083</v>
      </c>
      <c r="N21" s="1">
        <v>-7.6458335000000002</v>
      </c>
      <c r="O21" s="1">
        <v>0.25537968</v>
      </c>
      <c r="Q21" s="1">
        <v>114.52083</v>
      </c>
      <c r="R21" s="1">
        <v>-7.6458335000000002</v>
      </c>
      <c r="S21" s="1">
        <v>0.25101846</v>
      </c>
      <c r="U21" s="1">
        <v>114.52083</v>
      </c>
      <c r="V21" s="1">
        <v>-7.6458335000000002</v>
      </c>
      <c r="W21" s="1">
        <v>0.28364234999999999</v>
      </c>
    </row>
    <row r="22" spans="1:23" x14ac:dyDescent="0.25">
      <c r="A22" s="1">
        <v>114.56249</v>
      </c>
      <c r="B22" s="1">
        <v>-7.6458335000000002</v>
      </c>
      <c r="C22" s="1">
        <v>0.22651658999999999</v>
      </c>
      <c r="E22" s="1">
        <v>114.56249</v>
      </c>
      <c r="F22" s="1">
        <v>-7.6458335000000002</v>
      </c>
      <c r="G22" s="1">
        <v>0.20147423</v>
      </c>
      <c r="I22" s="1">
        <v>114.56249</v>
      </c>
      <c r="J22" s="1">
        <v>-7.6458335000000002</v>
      </c>
      <c r="K22" s="1">
        <v>0.21826651999999999</v>
      </c>
      <c r="M22" s="1">
        <v>114.56249</v>
      </c>
      <c r="N22" s="1">
        <v>-7.6458335000000002</v>
      </c>
      <c r="O22" s="1">
        <v>0.23567915</v>
      </c>
      <c r="Q22" s="1">
        <v>114.56249</v>
      </c>
      <c r="R22" s="1">
        <v>-7.6458335000000002</v>
      </c>
      <c r="S22" s="1">
        <v>0.33309749999999999</v>
      </c>
      <c r="U22" s="1">
        <v>114.56249</v>
      </c>
      <c r="V22" s="1">
        <v>-7.6458335000000002</v>
      </c>
      <c r="W22" s="1">
        <v>0.26034415</v>
      </c>
    </row>
    <row r="23" spans="1:23" x14ac:dyDescent="0.25">
      <c r="A23" s="1">
        <v>114.604164</v>
      </c>
      <c r="B23" s="1">
        <v>-7.6458335000000002</v>
      </c>
      <c r="C23" s="1">
        <v>0.21516676000000001</v>
      </c>
      <c r="E23" s="1">
        <v>114.604164</v>
      </c>
      <c r="F23" s="1">
        <v>-7.6458335000000002</v>
      </c>
      <c r="G23" s="1">
        <v>0.17754835999999999</v>
      </c>
      <c r="I23" s="1">
        <v>114.604164</v>
      </c>
      <c r="J23" s="1">
        <v>-7.6458335000000002</v>
      </c>
      <c r="K23" s="1">
        <v>0.18687148000000001</v>
      </c>
      <c r="M23" s="1">
        <v>114.604164</v>
      </c>
      <c r="N23" s="1">
        <v>-7.6458335000000002</v>
      </c>
      <c r="O23" s="1">
        <v>0.15616071000000001</v>
      </c>
      <c r="Q23" s="1">
        <v>114.604164</v>
      </c>
      <c r="R23" s="1">
        <v>-7.6458335000000002</v>
      </c>
      <c r="S23" s="1">
        <v>0.30527732000000002</v>
      </c>
      <c r="U23" s="1">
        <v>114.604164</v>
      </c>
      <c r="V23" s="1">
        <v>-7.6458335000000002</v>
      </c>
      <c r="W23" s="1">
        <v>0.26034436</v>
      </c>
    </row>
    <row r="24" spans="1:23" x14ac:dyDescent="0.25">
      <c r="A24" s="1">
        <v>114.64583</v>
      </c>
      <c r="B24" s="1">
        <v>-7.6458335000000002</v>
      </c>
      <c r="C24" s="1">
        <v>0.21973176</v>
      </c>
      <c r="E24" s="1">
        <v>114.64583</v>
      </c>
      <c r="F24" s="1">
        <v>-7.6458335000000002</v>
      </c>
      <c r="G24" s="1">
        <v>0.17187126</v>
      </c>
      <c r="I24" s="1">
        <v>114.64583</v>
      </c>
      <c r="J24" s="1">
        <v>-7.6458335000000002</v>
      </c>
      <c r="K24" s="1">
        <v>0.17029259999999999</v>
      </c>
      <c r="M24" s="1">
        <v>114.64583</v>
      </c>
      <c r="N24" s="1">
        <v>-7.6458335000000002</v>
      </c>
      <c r="O24" s="1">
        <v>0.14939760999999999</v>
      </c>
      <c r="Q24" s="1">
        <v>114.64583</v>
      </c>
      <c r="R24" s="1">
        <v>-7.6458335000000002</v>
      </c>
      <c r="S24" s="1">
        <v>0.27616856000000001</v>
      </c>
      <c r="U24" s="1">
        <v>114.64583</v>
      </c>
      <c r="V24" s="1">
        <v>-7.6458335000000002</v>
      </c>
      <c r="W24" s="1">
        <v>0</v>
      </c>
    </row>
    <row r="25" spans="1:23" x14ac:dyDescent="0.25">
      <c r="A25" s="1">
        <v>114.68749</v>
      </c>
      <c r="B25" s="1">
        <v>-7.6458335000000002</v>
      </c>
      <c r="C25" s="1">
        <v>0.24237143999999999</v>
      </c>
      <c r="E25" s="1">
        <v>114.68749</v>
      </c>
      <c r="F25" s="1">
        <v>-7.6458335000000002</v>
      </c>
      <c r="G25" s="1">
        <v>0.16603307</v>
      </c>
      <c r="I25" s="1">
        <v>114.68749</v>
      </c>
      <c r="J25" s="1">
        <v>-7.6458335000000002</v>
      </c>
      <c r="K25" s="1">
        <v>0.1675664</v>
      </c>
      <c r="M25" s="1">
        <v>114.68749</v>
      </c>
      <c r="N25" s="1">
        <v>-7.6458335000000002</v>
      </c>
      <c r="O25" s="1">
        <v>0.1568754</v>
      </c>
      <c r="Q25" s="1">
        <v>114.68749</v>
      </c>
      <c r="R25" s="1">
        <v>-7.6458335000000002</v>
      </c>
      <c r="S25" s="1">
        <v>0.25044529999999998</v>
      </c>
      <c r="U25" s="1">
        <v>114.68749</v>
      </c>
      <c r="V25" s="1">
        <v>-7.6458335000000002</v>
      </c>
      <c r="W25" s="1">
        <v>0</v>
      </c>
    </row>
    <row r="26" spans="1:23" x14ac:dyDescent="0.25">
      <c r="A26" s="1">
        <v>114.729164</v>
      </c>
      <c r="B26" s="1">
        <v>-7.6458335000000002</v>
      </c>
      <c r="C26" s="1">
        <v>0.20381684999999999</v>
      </c>
      <c r="E26" s="1">
        <v>114.729164</v>
      </c>
      <c r="F26" s="1">
        <v>-7.6458335000000002</v>
      </c>
      <c r="G26" s="1">
        <v>0.16924400000000001</v>
      </c>
      <c r="I26" s="1">
        <v>114.729164</v>
      </c>
      <c r="J26" s="1">
        <v>-7.6458335000000002</v>
      </c>
      <c r="K26" s="1">
        <v>0.16212114999999999</v>
      </c>
      <c r="M26" s="1">
        <v>114.729164</v>
      </c>
      <c r="N26" s="1">
        <v>-7.6458335000000002</v>
      </c>
      <c r="O26" s="1">
        <v>0.156531</v>
      </c>
      <c r="Q26" s="1">
        <v>114.729164</v>
      </c>
      <c r="R26" s="1">
        <v>-7.6458335000000002</v>
      </c>
      <c r="S26" s="1">
        <v>0.17933972000000001</v>
      </c>
      <c r="U26" s="1">
        <v>114.729164</v>
      </c>
      <c r="V26" s="1">
        <v>-7.6458335000000002</v>
      </c>
      <c r="W26" s="1">
        <v>0.2058043</v>
      </c>
    </row>
    <row r="27" spans="1:23" x14ac:dyDescent="0.25">
      <c r="A27" s="1">
        <v>114.77083</v>
      </c>
      <c r="B27" s="1">
        <v>-7.6458335000000002</v>
      </c>
      <c r="C27" s="1">
        <v>0.18483736000000001</v>
      </c>
      <c r="E27" s="1">
        <v>114.77083</v>
      </c>
      <c r="F27" s="1">
        <v>-7.6458335000000002</v>
      </c>
      <c r="G27" s="1">
        <v>0.16888247000000001</v>
      </c>
      <c r="I27" s="1">
        <v>114.77083</v>
      </c>
      <c r="J27" s="1">
        <v>-7.6458335000000002</v>
      </c>
      <c r="K27" s="1">
        <v>0.16668516</v>
      </c>
      <c r="M27" s="1">
        <v>114.77083</v>
      </c>
      <c r="N27" s="1">
        <v>-7.6458335000000002</v>
      </c>
      <c r="O27" s="1">
        <v>0.14985804</v>
      </c>
      <c r="Q27" s="1">
        <v>114.77083</v>
      </c>
      <c r="R27" s="1">
        <v>-7.6458335000000002</v>
      </c>
      <c r="S27" s="1">
        <v>0.15646157999999999</v>
      </c>
      <c r="U27" s="1">
        <v>114.77083</v>
      </c>
      <c r="V27" s="1">
        <v>-7.6458335000000002</v>
      </c>
      <c r="W27" s="1">
        <v>0.20467563</v>
      </c>
    </row>
    <row r="28" spans="1:23" x14ac:dyDescent="0.25">
      <c r="A28" s="1">
        <v>114.81249</v>
      </c>
      <c r="B28" s="1">
        <v>-7.6458335000000002</v>
      </c>
      <c r="C28" s="1">
        <v>0.17561737999999999</v>
      </c>
      <c r="E28" s="1">
        <v>114.81249</v>
      </c>
      <c r="F28" s="1">
        <v>-7.6458335000000002</v>
      </c>
      <c r="G28" s="1">
        <v>0.16290890999999999</v>
      </c>
      <c r="I28" s="1">
        <v>114.81249</v>
      </c>
      <c r="J28" s="1">
        <v>-7.6458335000000002</v>
      </c>
      <c r="K28" s="1">
        <v>0.16289918</v>
      </c>
      <c r="M28" s="1">
        <v>114.81249</v>
      </c>
      <c r="N28" s="1">
        <v>-7.6458335000000002</v>
      </c>
      <c r="O28" s="1">
        <v>0.13521194</v>
      </c>
      <c r="Q28" s="1">
        <v>114.81249</v>
      </c>
      <c r="R28" s="1">
        <v>-7.6458335000000002</v>
      </c>
      <c r="S28" s="1">
        <v>0.15650782999999999</v>
      </c>
      <c r="U28" s="1">
        <v>114.81249</v>
      </c>
      <c r="V28" s="1">
        <v>-7.6458335000000002</v>
      </c>
      <c r="W28" s="1">
        <v>0.33121428000000003</v>
      </c>
    </row>
    <row r="29" spans="1:23" x14ac:dyDescent="0.25">
      <c r="A29" s="1">
        <v>114.854164</v>
      </c>
      <c r="B29" s="1">
        <v>-7.6458335000000002</v>
      </c>
      <c r="C29" s="1">
        <v>0.17814083</v>
      </c>
      <c r="E29" s="1">
        <v>114.854164</v>
      </c>
      <c r="F29" s="1">
        <v>-7.6458335000000002</v>
      </c>
      <c r="G29" s="1">
        <v>0.16458538</v>
      </c>
      <c r="I29" s="1">
        <v>114.854164</v>
      </c>
      <c r="J29" s="1">
        <v>-7.6458335000000002</v>
      </c>
      <c r="K29" s="1">
        <v>0.16001860000000001</v>
      </c>
      <c r="M29" s="1">
        <v>114.854164</v>
      </c>
      <c r="N29" s="1">
        <v>-7.6458335000000002</v>
      </c>
      <c r="O29" s="1">
        <v>0.12891338999999999</v>
      </c>
      <c r="Q29" s="1">
        <v>114.854164</v>
      </c>
      <c r="R29" s="1">
        <v>-7.6458335000000002</v>
      </c>
      <c r="S29" s="1">
        <v>0.1635219</v>
      </c>
      <c r="U29" s="1">
        <v>114.854164</v>
      </c>
      <c r="V29" s="1">
        <v>-7.6458335000000002</v>
      </c>
      <c r="W29" s="1">
        <v>0.37833324000000002</v>
      </c>
    </row>
    <row r="30" spans="1:23" x14ac:dyDescent="0.25">
      <c r="A30" s="1">
        <v>114.89583</v>
      </c>
      <c r="B30" s="1">
        <v>-7.6458335000000002</v>
      </c>
      <c r="C30" s="1">
        <v>0.17743117999999999</v>
      </c>
      <c r="E30" s="1">
        <v>114.89583</v>
      </c>
      <c r="F30" s="1">
        <v>-7.6458335000000002</v>
      </c>
      <c r="G30" s="1">
        <v>0.16126908000000001</v>
      </c>
      <c r="I30" s="1">
        <v>114.89583</v>
      </c>
      <c r="J30" s="1">
        <v>-7.6458335000000002</v>
      </c>
      <c r="K30" s="1">
        <v>0.16474844999999999</v>
      </c>
      <c r="M30" s="1">
        <v>114.89583</v>
      </c>
      <c r="N30" s="1">
        <v>-7.6458335000000002</v>
      </c>
      <c r="O30" s="1">
        <v>0.12670955</v>
      </c>
      <c r="Q30" s="1">
        <v>114.89583</v>
      </c>
      <c r="R30" s="1">
        <v>-7.6458335000000002</v>
      </c>
      <c r="S30" s="1">
        <v>0.17400129</v>
      </c>
      <c r="U30" s="1">
        <v>114.89583</v>
      </c>
      <c r="V30" s="1">
        <v>-7.6458335000000002</v>
      </c>
      <c r="W30" s="1">
        <v>0.41612747</v>
      </c>
    </row>
    <row r="31" spans="1:23" x14ac:dyDescent="0.25">
      <c r="A31" s="1">
        <v>114.93749</v>
      </c>
      <c r="B31" s="1">
        <v>-7.6458335000000002</v>
      </c>
      <c r="C31" s="1">
        <v>0.17063722000000001</v>
      </c>
      <c r="E31" s="1">
        <v>114.93749</v>
      </c>
      <c r="F31" s="1">
        <v>-7.6458335000000002</v>
      </c>
      <c r="G31" s="1">
        <v>0.15881023</v>
      </c>
      <c r="I31" s="1">
        <v>114.93749</v>
      </c>
      <c r="J31" s="1">
        <v>-7.6458335000000002</v>
      </c>
      <c r="K31" s="1">
        <v>0.17200014</v>
      </c>
      <c r="M31" s="1">
        <v>114.93749</v>
      </c>
      <c r="N31" s="1">
        <v>-7.6458335000000002</v>
      </c>
      <c r="O31" s="1">
        <v>0.13056393999999999</v>
      </c>
      <c r="Q31" s="1">
        <v>114.93749</v>
      </c>
      <c r="R31" s="1">
        <v>-7.6458335000000002</v>
      </c>
      <c r="S31" s="1">
        <v>0.17504711000000001</v>
      </c>
      <c r="U31" s="1">
        <v>114.93749</v>
      </c>
      <c r="V31" s="1">
        <v>-7.6458335000000002</v>
      </c>
      <c r="W31" s="1">
        <v>0.41295802999999998</v>
      </c>
    </row>
    <row r="32" spans="1:23" x14ac:dyDescent="0.25">
      <c r="A32" s="1">
        <v>113.81249</v>
      </c>
      <c r="B32" s="1">
        <v>-7.6875</v>
      </c>
      <c r="C32" s="1">
        <v>0.52700760000000002</v>
      </c>
      <c r="E32" s="1">
        <v>113.81249</v>
      </c>
      <c r="F32" s="1">
        <v>-7.6875</v>
      </c>
      <c r="G32" s="1">
        <v>0.25309717999999998</v>
      </c>
      <c r="I32" s="1">
        <v>113.81249</v>
      </c>
      <c r="J32" s="1">
        <v>-7.6875</v>
      </c>
      <c r="K32" s="1">
        <v>0.21026026</v>
      </c>
      <c r="M32" s="1">
        <v>113.81249</v>
      </c>
      <c r="N32" s="1">
        <v>-7.6875</v>
      </c>
      <c r="O32" s="1">
        <v>0.46564060000000002</v>
      </c>
      <c r="Q32" s="1">
        <v>113.81249</v>
      </c>
      <c r="R32" s="1">
        <v>-7.6875</v>
      </c>
      <c r="S32" s="1">
        <v>0.36807212</v>
      </c>
      <c r="U32" s="1">
        <v>113.81249</v>
      </c>
      <c r="V32" s="1">
        <v>-7.6875</v>
      </c>
      <c r="W32" s="1">
        <v>3.9201652999999999</v>
      </c>
    </row>
    <row r="33" spans="1:23" x14ac:dyDescent="0.25">
      <c r="A33" s="1">
        <v>113.854164</v>
      </c>
      <c r="B33" s="1">
        <v>-7.6875</v>
      </c>
      <c r="C33" s="1">
        <v>0.28956082</v>
      </c>
      <c r="E33" s="1">
        <v>113.854164</v>
      </c>
      <c r="F33" s="1">
        <v>-7.6875</v>
      </c>
      <c r="G33" s="1">
        <v>0.22295693</v>
      </c>
      <c r="I33" s="1">
        <v>113.854164</v>
      </c>
      <c r="J33" s="1">
        <v>-7.6875</v>
      </c>
      <c r="K33" s="1">
        <v>0.25090990000000002</v>
      </c>
      <c r="M33" s="1">
        <v>113.854164</v>
      </c>
      <c r="N33" s="1">
        <v>-7.6875</v>
      </c>
      <c r="O33" s="1">
        <v>0.71176349999999999</v>
      </c>
      <c r="Q33" s="1">
        <v>113.854164</v>
      </c>
      <c r="R33" s="1">
        <v>-7.6875</v>
      </c>
      <c r="S33" s="1">
        <v>0.44824320000000001</v>
      </c>
      <c r="U33" s="1">
        <v>113.854164</v>
      </c>
      <c r="V33" s="1">
        <v>-7.6875</v>
      </c>
      <c r="W33" s="1">
        <v>0</v>
      </c>
    </row>
    <row r="34" spans="1:23" x14ac:dyDescent="0.25">
      <c r="A34" s="1">
        <v>113.89583</v>
      </c>
      <c r="B34" s="1">
        <v>-7.6875</v>
      </c>
      <c r="C34" s="1">
        <v>0.29938090000000001</v>
      </c>
      <c r="E34" s="1">
        <v>113.89583</v>
      </c>
      <c r="F34" s="1">
        <v>-7.6875</v>
      </c>
      <c r="G34" s="1">
        <v>0.21578106</v>
      </c>
      <c r="I34" s="1">
        <v>113.89583</v>
      </c>
      <c r="J34" s="1">
        <v>-7.6875</v>
      </c>
      <c r="K34" s="1">
        <v>0.23377477999999999</v>
      </c>
      <c r="M34" s="1">
        <v>113.89583</v>
      </c>
      <c r="N34" s="1">
        <v>-7.6875</v>
      </c>
      <c r="O34" s="1">
        <v>0.88424579999999997</v>
      </c>
      <c r="Q34" s="1">
        <v>113.89583</v>
      </c>
      <c r="R34" s="1">
        <v>-7.6875</v>
      </c>
      <c r="S34" s="1">
        <v>1.1318261999999999</v>
      </c>
      <c r="U34" s="1">
        <v>113.89583</v>
      </c>
      <c r="V34" s="1">
        <v>-7.6875</v>
      </c>
      <c r="W34" s="1">
        <v>0</v>
      </c>
    </row>
    <row r="35" spans="1:23" x14ac:dyDescent="0.25">
      <c r="A35" s="1">
        <v>113.93749</v>
      </c>
      <c r="B35" s="1">
        <v>-7.6875</v>
      </c>
      <c r="C35" s="1">
        <v>0.33122435</v>
      </c>
      <c r="E35" s="1">
        <v>113.93749</v>
      </c>
      <c r="F35" s="1">
        <v>-7.6875</v>
      </c>
      <c r="G35" s="1">
        <v>0.2086491</v>
      </c>
      <c r="I35" s="1">
        <v>113.93749</v>
      </c>
      <c r="J35" s="1">
        <v>-7.6875</v>
      </c>
      <c r="K35" s="1">
        <v>0.23618201999999999</v>
      </c>
      <c r="M35" s="1">
        <v>113.93749</v>
      </c>
      <c r="N35" s="1">
        <v>-7.6875</v>
      </c>
      <c r="O35" s="1">
        <v>0.92072639999999994</v>
      </c>
      <c r="Q35" s="1">
        <v>113.93749</v>
      </c>
      <c r="R35" s="1">
        <v>-7.6875</v>
      </c>
      <c r="S35" s="1">
        <v>0</v>
      </c>
      <c r="U35" s="1">
        <v>113.93749</v>
      </c>
      <c r="V35" s="1">
        <v>-7.6875</v>
      </c>
      <c r="W35" s="1">
        <v>0</v>
      </c>
    </row>
    <row r="36" spans="1:23" x14ac:dyDescent="0.25">
      <c r="A36" s="1">
        <v>113.979164</v>
      </c>
      <c r="B36" s="1">
        <v>-7.6875</v>
      </c>
      <c r="C36" s="1">
        <v>0</v>
      </c>
      <c r="E36" s="1">
        <v>113.979164</v>
      </c>
      <c r="F36" s="1">
        <v>-7.6875</v>
      </c>
      <c r="G36" s="1">
        <v>0</v>
      </c>
      <c r="I36" s="1">
        <v>113.979164</v>
      </c>
      <c r="J36" s="1">
        <v>-7.6875</v>
      </c>
      <c r="K36" s="1">
        <v>0</v>
      </c>
      <c r="M36" s="1">
        <v>113.979164</v>
      </c>
      <c r="N36" s="1">
        <v>-7.6875</v>
      </c>
      <c r="O36" s="1">
        <v>0</v>
      </c>
      <c r="Q36" s="1">
        <v>113.979164</v>
      </c>
      <c r="R36" s="1">
        <v>-7.6875</v>
      </c>
      <c r="S36" s="1">
        <v>0</v>
      </c>
      <c r="U36" s="1">
        <v>113.979164</v>
      </c>
      <c r="V36" s="1">
        <v>-7.6875</v>
      </c>
      <c r="W36" s="1">
        <v>0</v>
      </c>
    </row>
    <row r="37" spans="1:23" x14ac:dyDescent="0.25">
      <c r="A37" s="1">
        <v>114.02083</v>
      </c>
      <c r="B37" s="1">
        <v>-7.6875</v>
      </c>
      <c r="C37" s="1">
        <v>0</v>
      </c>
      <c r="E37" s="1">
        <v>114.02083</v>
      </c>
      <c r="F37" s="1">
        <v>-7.6875</v>
      </c>
      <c r="G37" s="1">
        <v>0</v>
      </c>
      <c r="I37" s="1">
        <v>114.02083</v>
      </c>
      <c r="J37" s="1">
        <v>-7.6875</v>
      </c>
      <c r="K37" s="1">
        <v>0</v>
      </c>
      <c r="M37" s="1">
        <v>114.02083</v>
      </c>
      <c r="N37" s="1">
        <v>-7.6875</v>
      </c>
      <c r="O37" s="1">
        <v>0</v>
      </c>
      <c r="Q37" s="1">
        <v>114.02083</v>
      </c>
      <c r="R37" s="1">
        <v>-7.6875</v>
      </c>
      <c r="S37" s="1">
        <v>0</v>
      </c>
      <c r="U37" s="1">
        <v>114.02083</v>
      </c>
      <c r="V37" s="1">
        <v>-7.6875</v>
      </c>
      <c r="W37" s="1">
        <v>0</v>
      </c>
    </row>
    <row r="38" spans="1:23" x14ac:dyDescent="0.25">
      <c r="A38" s="1">
        <v>114.06249</v>
      </c>
      <c r="B38" s="1">
        <v>-7.6875</v>
      </c>
      <c r="C38" s="1">
        <v>0</v>
      </c>
      <c r="E38" s="1">
        <v>114.06249</v>
      </c>
      <c r="F38" s="1">
        <v>-7.6875</v>
      </c>
      <c r="G38" s="1">
        <v>1.0764085000000001</v>
      </c>
      <c r="I38" s="1">
        <v>114.06249</v>
      </c>
      <c r="J38" s="1">
        <v>-7.6875</v>
      </c>
      <c r="K38" s="1">
        <v>0</v>
      </c>
      <c r="M38" s="1">
        <v>114.06249</v>
      </c>
      <c r="N38" s="1">
        <v>-7.6875</v>
      </c>
      <c r="O38" s="1">
        <v>0</v>
      </c>
      <c r="Q38" s="1">
        <v>114.06249</v>
      </c>
      <c r="R38" s="1">
        <v>-7.6875</v>
      </c>
      <c r="S38" s="1">
        <v>0</v>
      </c>
      <c r="U38" s="1">
        <v>114.06249</v>
      </c>
      <c r="V38" s="1">
        <v>-7.6875</v>
      </c>
      <c r="W38" s="1">
        <v>0.55644649999999996</v>
      </c>
    </row>
    <row r="39" spans="1:23" x14ac:dyDescent="0.25">
      <c r="A39" s="1">
        <v>114.104164</v>
      </c>
      <c r="B39" s="1">
        <v>-7.6875</v>
      </c>
      <c r="C39" s="1">
        <v>0.69682394999999997</v>
      </c>
      <c r="E39" s="1">
        <v>114.104164</v>
      </c>
      <c r="F39" s="1">
        <v>-7.6875</v>
      </c>
      <c r="G39" s="1">
        <v>0.45804948000000001</v>
      </c>
      <c r="I39" s="1">
        <v>114.104164</v>
      </c>
      <c r="J39" s="1">
        <v>-7.6875</v>
      </c>
      <c r="K39" s="1">
        <v>0.84374530000000003</v>
      </c>
      <c r="M39" s="1">
        <v>114.104164</v>
      </c>
      <c r="N39" s="1">
        <v>-7.6875</v>
      </c>
      <c r="O39" s="1">
        <v>0</v>
      </c>
      <c r="Q39" s="1">
        <v>114.104164</v>
      </c>
      <c r="R39" s="1">
        <v>-7.6875</v>
      </c>
      <c r="S39" s="1">
        <v>0.70733900000000005</v>
      </c>
      <c r="U39" s="1">
        <v>114.104164</v>
      </c>
      <c r="V39" s="1">
        <v>-7.6875</v>
      </c>
      <c r="W39" s="1">
        <v>0.56773203999999999</v>
      </c>
    </row>
    <row r="40" spans="1:23" x14ac:dyDescent="0.25">
      <c r="A40" s="1">
        <v>114.14583</v>
      </c>
      <c r="B40" s="1">
        <v>-7.6875</v>
      </c>
      <c r="C40" s="1">
        <v>0.58087443999999999</v>
      </c>
      <c r="E40" s="1">
        <v>114.14583</v>
      </c>
      <c r="F40" s="1">
        <v>-7.6875</v>
      </c>
      <c r="G40" s="1">
        <v>0.40878629999999999</v>
      </c>
      <c r="I40" s="1">
        <v>114.14583</v>
      </c>
      <c r="J40" s="1">
        <v>-7.6875</v>
      </c>
      <c r="K40" s="1">
        <v>0.69095549999999994</v>
      </c>
      <c r="M40" s="1">
        <v>114.14583</v>
      </c>
      <c r="N40" s="1">
        <v>-7.6875</v>
      </c>
      <c r="O40" s="1">
        <v>0.58908945000000001</v>
      </c>
      <c r="Q40" s="1">
        <v>114.14583</v>
      </c>
      <c r="R40" s="1">
        <v>-7.6875</v>
      </c>
      <c r="S40" s="1">
        <v>0.70733005000000004</v>
      </c>
      <c r="U40" s="1">
        <v>114.14583</v>
      </c>
      <c r="V40" s="1">
        <v>-7.6875</v>
      </c>
      <c r="W40" s="1">
        <v>0.62110449999999995</v>
      </c>
    </row>
    <row r="41" spans="1:23" x14ac:dyDescent="0.25">
      <c r="A41" s="1">
        <v>114.18749</v>
      </c>
      <c r="B41" s="1">
        <v>-7.6875</v>
      </c>
      <c r="C41" s="1">
        <v>0.47388887000000002</v>
      </c>
      <c r="E41" s="1">
        <v>114.18749</v>
      </c>
      <c r="F41" s="1">
        <v>-7.6875</v>
      </c>
      <c r="G41" s="1">
        <v>0.29992544999999998</v>
      </c>
      <c r="I41" s="1">
        <v>114.18749</v>
      </c>
      <c r="J41" s="1">
        <v>-7.6875</v>
      </c>
      <c r="K41" s="1">
        <v>0.54828290000000002</v>
      </c>
      <c r="M41" s="1">
        <v>114.18749</v>
      </c>
      <c r="N41" s="1">
        <v>-7.6875</v>
      </c>
      <c r="O41" s="1">
        <v>0.45893222</v>
      </c>
      <c r="Q41" s="1">
        <v>114.18749</v>
      </c>
      <c r="R41" s="1">
        <v>-7.6875</v>
      </c>
      <c r="S41" s="1">
        <v>0.31226979999999999</v>
      </c>
      <c r="U41" s="1">
        <v>114.18749</v>
      </c>
      <c r="V41" s="1">
        <v>-7.6875</v>
      </c>
      <c r="W41" s="1">
        <v>0</v>
      </c>
    </row>
    <row r="42" spans="1:23" x14ac:dyDescent="0.25">
      <c r="A42" s="1">
        <v>114.229164</v>
      </c>
      <c r="B42" s="1">
        <v>-7.6875</v>
      </c>
      <c r="C42" s="1">
        <v>0.39233747000000002</v>
      </c>
      <c r="E42" s="1">
        <v>114.229164</v>
      </c>
      <c r="F42" s="1">
        <v>-7.6875</v>
      </c>
      <c r="G42" s="1">
        <v>0.27647667999999997</v>
      </c>
      <c r="I42" s="1">
        <v>114.229164</v>
      </c>
      <c r="J42" s="1">
        <v>-7.6875</v>
      </c>
      <c r="K42" s="1">
        <v>0.41554826</v>
      </c>
      <c r="M42" s="1">
        <v>114.229164</v>
      </c>
      <c r="N42" s="1">
        <v>-7.6875</v>
      </c>
      <c r="O42" s="1">
        <v>0.45892846999999998</v>
      </c>
      <c r="Q42" s="1">
        <v>114.229164</v>
      </c>
      <c r="R42" s="1">
        <v>-7.6875</v>
      </c>
      <c r="S42" s="1">
        <v>0.22263329000000001</v>
      </c>
      <c r="U42" s="1">
        <v>114.229164</v>
      </c>
      <c r="V42" s="1">
        <v>-7.6875</v>
      </c>
      <c r="W42" s="1">
        <v>0.54410080000000005</v>
      </c>
    </row>
    <row r="43" spans="1:23" x14ac:dyDescent="0.25">
      <c r="A43" s="1">
        <v>114.27083</v>
      </c>
      <c r="B43" s="1">
        <v>-7.6875</v>
      </c>
      <c r="C43" s="1">
        <v>0.29363529999999999</v>
      </c>
      <c r="E43" s="1">
        <v>114.27083</v>
      </c>
      <c r="F43" s="1">
        <v>-7.6875</v>
      </c>
      <c r="G43" s="1">
        <v>0.26837264999999999</v>
      </c>
      <c r="I43" s="1">
        <v>114.27083</v>
      </c>
      <c r="J43" s="1">
        <v>-7.6875</v>
      </c>
      <c r="K43" s="1">
        <v>0.36465554999999999</v>
      </c>
      <c r="M43" s="1">
        <v>114.27083</v>
      </c>
      <c r="N43" s="1">
        <v>-7.6875</v>
      </c>
      <c r="O43" s="1">
        <v>0.33234429999999998</v>
      </c>
      <c r="Q43" s="1">
        <v>114.27083</v>
      </c>
      <c r="R43" s="1">
        <v>-7.6875</v>
      </c>
      <c r="S43" s="1">
        <v>0.291937</v>
      </c>
      <c r="U43" s="1">
        <v>114.27083</v>
      </c>
      <c r="V43" s="1">
        <v>-7.6875</v>
      </c>
      <c r="W43" s="1">
        <v>0.59207699999999996</v>
      </c>
    </row>
    <row r="44" spans="1:23" x14ac:dyDescent="0.25">
      <c r="A44" s="1">
        <v>114.31249</v>
      </c>
      <c r="B44" s="1">
        <v>-7.6875</v>
      </c>
      <c r="C44" s="1">
        <v>0.24935889999999999</v>
      </c>
      <c r="E44" s="1">
        <v>114.31249</v>
      </c>
      <c r="F44" s="1">
        <v>-7.6875</v>
      </c>
      <c r="G44" s="1">
        <v>0.26971256999999998</v>
      </c>
      <c r="I44" s="1">
        <v>114.31249</v>
      </c>
      <c r="J44" s="1">
        <v>-7.6875</v>
      </c>
      <c r="K44" s="1">
        <v>0.27683380000000002</v>
      </c>
      <c r="M44" s="1">
        <v>114.31249</v>
      </c>
      <c r="N44" s="1">
        <v>-7.6875</v>
      </c>
      <c r="O44" s="1">
        <v>0.28567736999999999</v>
      </c>
      <c r="Q44" s="1">
        <v>114.31249</v>
      </c>
      <c r="R44" s="1">
        <v>-7.6875</v>
      </c>
      <c r="S44" s="1">
        <v>0.41063951999999998</v>
      </c>
      <c r="U44" s="1">
        <v>114.31249</v>
      </c>
      <c r="V44" s="1">
        <v>-7.6875</v>
      </c>
      <c r="W44" s="1">
        <v>0.63593745000000002</v>
      </c>
    </row>
    <row r="45" spans="1:23" x14ac:dyDescent="0.25">
      <c r="A45" s="1">
        <v>114.354164</v>
      </c>
      <c r="B45" s="1">
        <v>-7.6875</v>
      </c>
      <c r="C45" s="1">
        <v>0.25719637000000001</v>
      </c>
      <c r="E45" s="1">
        <v>114.354164</v>
      </c>
      <c r="F45" s="1">
        <v>-7.6875</v>
      </c>
      <c r="G45" s="1">
        <v>0.26821116</v>
      </c>
      <c r="I45" s="1">
        <v>114.354164</v>
      </c>
      <c r="J45" s="1">
        <v>-7.6875</v>
      </c>
      <c r="K45" s="1">
        <v>0.31778842000000002</v>
      </c>
      <c r="M45" s="1">
        <v>114.354164</v>
      </c>
      <c r="N45" s="1">
        <v>-7.6875</v>
      </c>
      <c r="O45" s="1">
        <v>0.26006326000000002</v>
      </c>
      <c r="Q45" s="1">
        <v>114.354164</v>
      </c>
      <c r="R45" s="1">
        <v>-7.6875</v>
      </c>
      <c r="S45" s="1">
        <v>0.39408994000000003</v>
      </c>
      <c r="U45" s="1">
        <v>114.354164</v>
      </c>
      <c r="V45" s="1">
        <v>-7.6875</v>
      </c>
      <c r="W45" s="1">
        <v>0.62507652999999996</v>
      </c>
    </row>
    <row r="46" spans="1:23" x14ac:dyDescent="0.25">
      <c r="A46" s="1">
        <v>114.39583</v>
      </c>
      <c r="B46" s="1">
        <v>-7.6875</v>
      </c>
      <c r="C46" s="1">
        <v>0.29095262</v>
      </c>
      <c r="E46" s="1">
        <v>114.39583</v>
      </c>
      <c r="F46" s="1">
        <v>-7.6875</v>
      </c>
      <c r="G46" s="1">
        <v>0.25138542000000003</v>
      </c>
      <c r="I46" s="1">
        <v>114.39583</v>
      </c>
      <c r="J46" s="1">
        <v>-7.6875</v>
      </c>
      <c r="K46" s="1">
        <v>0.35765429999999998</v>
      </c>
      <c r="M46" s="1">
        <v>114.39583</v>
      </c>
      <c r="N46" s="1">
        <v>-7.6875</v>
      </c>
      <c r="O46" s="1">
        <v>0.29403447999999999</v>
      </c>
      <c r="Q46" s="1">
        <v>114.39583</v>
      </c>
      <c r="R46" s="1">
        <v>-7.6875</v>
      </c>
      <c r="S46" s="1">
        <v>0.34105570000000002</v>
      </c>
      <c r="U46" s="1">
        <v>114.39583</v>
      </c>
      <c r="V46" s="1">
        <v>-7.6875</v>
      </c>
      <c r="W46" s="1">
        <v>0.52934676000000003</v>
      </c>
    </row>
    <row r="47" spans="1:23" x14ac:dyDescent="0.25">
      <c r="A47" s="1">
        <v>114.43749</v>
      </c>
      <c r="B47" s="1">
        <v>-7.6875</v>
      </c>
      <c r="C47" s="1">
        <v>0.35703552</v>
      </c>
      <c r="E47" s="1">
        <v>114.43749</v>
      </c>
      <c r="F47" s="1">
        <v>-7.6875</v>
      </c>
      <c r="G47" s="1">
        <v>0.28834494999999999</v>
      </c>
      <c r="I47" s="1">
        <v>114.43749</v>
      </c>
      <c r="J47" s="1">
        <v>-7.6875</v>
      </c>
      <c r="K47" s="1">
        <v>0.42140699999999998</v>
      </c>
      <c r="M47" s="1">
        <v>114.43749</v>
      </c>
      <c r="N47" s="1">
        <v>-7.6875</v>
      </c>
      <c r="O47" s="1">
        <v>0.31370237000000001</v>
      </c>
      <c r="Q47" s="1">
        <v>114.43749</v>
      </c>
      <c r="R47" s="1">
        <v>-7.6875</v>
      </c>
      <c r="S47" s="1">
        <v>0.28987580000000002</v>
      </c>
      <c r="U47" s="1">
        <v>114.43749</v>
      </c>
      <c r="V47" s="1">
        <v>-7.6875</v>
      </c>
      <c r="W47" s="1">
        <v>0.47755599999999998</v>
      </c>
    </row>
    <row r="48" spans="1:23" x14ac:dyDescent="0.25">
      <c r="A48" s="1">
        <v>114.479164</v>
      </c>
      <c r="B48" s="1">
        <v>-7.6875</v>
      </c>
      <c r="C48" s="1">
        <v>0.25155820000000001</v>
      </c>
      <c r="E48" s="1">
        <v>114.479164</v>
      </c>
      <c r="F48" s="1">
        <v>-7.6875</v>
      </c>
      <c r="G48" s="1">
        <v>0.20255687999999999</v>
      </c>
      <c r="I48" s="1">
        <v>114.479164</v>
      </c>
      <c r="J48" s="1">
        <v>-7.6875</v>
      </c>
      <c r="K48" s="1">
        <v>0.31764996000000001</v>
      </c>
      <c r="M48" s="1">
        <v>114.479164</v>
      </c>
      <c r="N48" s="1">
        <v>-7.6875</v>
      </c>
      <c r="O48" s="1">
        <v>0.21151165999999999</v>
      </c>
      <c r="Q48" s="1">
        <v>114.479164</v>
      </c>
      <c r="R48" s="1">
        <v>-7.6875</v>
      </c>
      <c r="S48" s="1">
        <v>0.2172386</v>
      </c>
      <c r="U48" s="1">
        <v>114.479164</v>
      </c>
      <c r="V48" s="1">
        <v>-7.6875</v>
      </c>
      <c r="W48" s="1">
        <v>0.27049109999999998</v>
      </c>
    </row>
    <row r="49" spans="1:23" x14ac:dyDescent="0.25">
      <c r="A49" s="1">
        <v>114.52083</v>
      </c>
      <c r="B49" s="1">
        <v>-7.6875</v>
      </c>
      <c r="C49" s="1">
        <v>0.24814911000000001</v>
      </c>
      <c r="E49" s="1">
        <v>114.52083</v>
      </c>
      <c r="F49" s="1">
        <v>-7.6875</v>
      </c>
      <c r="G49" s="1">
        <v>0.21277741999999999</v>
      </c>
      <c r="I49" s="1">
        <v>114.52083</v>
      </c>
      <c r="J49" s="1">
        <v>-7.6875</v>
      </c>
      <c r="K49" s="1">
        <v>0.25854713000000001</v>
      </c>
      <c r="M49" s="1">
        <v>114.52083</v>
      </c>
      <c r="N49" s="1">
        <v>-7.6875</v>
      </c>
      <c r="O49" s="1">
        <v>0.21096571</v>
      </c>
      <c r="Q49" s="1">
        <v>114.52083</v>
      </c>
      <c r="R49" s="1">
        <v>-7.6875</v>
      </c>
      <c r="S49" s="1">
        <v>0.34405523999999998</v>
      </c>
      <c r="U49" s="1">
        <v>114.52083</v>
      </c>
      <c r="V49" s="1">
        <v>-7.6875</v>
      </c>
      <c r="W49" s="1">
        <v>0.24205267</v>
      </c>
    </row>
    <row r="50" spans="1:23" x14ac:dyDescent="0.25">
      <c r="A50" s="1">
        <v>114.56249</v>
      </c>
      <c r="B50" s="1">
        <v>-7.6875</v>
      </c>
      <c r="C50" s="1">
        <v>0.24091282</v>
      </c>
      <c r="E50" s="1">
        <v>114.56249</v>
      </c>
      <c r="F50" s="1">
        <v>-7.6875</v>
      </c>
      <c r="G50" s="1">
        <v>0.20805825</v>
      </c>
      <c r="I50" s="1">
        <v>114.56249</v>
      </c>
      <c r="J50" s="1">
        <v>-7.6875</v>
      </c>
      <c r="K50" s="1">
        <v>0.19633311000000001</v>
      </c>
      <c r="M50" s="1">
        <v>114.56249</v>
      </c>
      <c r="N50" s="1">
        <v>-7.6875</v>
      </c>
      <c r="O50" s="1">
        <v>0.19921712999999999</v>
      </c>
      <c r="Q50" s="1">
        <v>114.56249</v>
      </c>
      <c r="R50" s="1">
        <v>-7.6875</v>
      </c>
      <c r="S50" s="1">
        <v>0.38683902999999997</v>
      </c>
      <c r="U50" s="1">
        <v>114.56249</v>
      </c>
      <c r="V50" s="1">
        <v>-7.6875</v>
      </c>
      <c r="W50" s="1">
        <v>0.21195184</v>
      </c>
    </row>
    <row r="51" spans="1:23" x14ac:dyDescent="0.25">
      <c r="A51" s="1">
        <v>114.604164</v>
      </c>
      <c r="B51" s="1">
        <v>-7.6875</v>
      </c>
      <c r="C51" s="1">
        <v>0.22048530999999999</v>
      </c>
      <c r="E51" s="1">
        <v>114.604164</v>
      </c>
      <c r="F51" s="1">
        <v>-7.6875</v>
      </c>
      <c r="G51" s="1">
        <v>0.1754365</v>
      </c>
      <c r="I51" s="1">
        <v>114.604164</v>
      </c>
      <c r="J51" s="1">
        <v>-7.6875</v>
      </c>
      <c r="K51" s="1">
        <v>0.17302767999999999</v>
      </c>
      <c r="M51" s="1">
        <v>114.604164</v>
      </c>
      <c r="N51" s="1">
        <v>-7.6875</v>
      </c>
      <c r="O51" s="1">
        <v>0.15463199999999999</v>
      </c>
      <c r="Q51" s="1">
        <v>114.604164</v>
      </c>
      <c r="R51" s="1">
        <v>-7.6875</v>
      </c>
      <c r="S51" s="1">
        <v>0.37662867</v>
      </c>
      <c r="U51" s="1">
        <v>114.604164</v>
      </c>
      <c r="V51" s="1">
        <v>-7.6875</v>
      </c>
      <c r="W51" s="1">
        <v>0.26034439999999998</v>
      </c>
    </row>
    <row r="52" spans="1:23" x14ac:dyDescent="0.25">
      <c r="A52" s="1">
        <v>114.64583</v>
      </c>
      <c r="B52" s="1">
        <v>-7.6875</v>
      </c>
      <c r="C52" s="1">
        <v>0.23655154</v>
      </c>
      <c r="E52" s="1">
        <v>114.64583</v>
      </c>
      <c r="F52" s="1">
        <v>-7.6875</v>
      </c>
      <c r="G52" s="1">
        <v>0.16647603999999999</v>
      </c>
      <c r="I52" s="1">
        <v>114.64583</v>
      </c>
      <c r="J52" s="1">
        <v>-7.6875</v>
      </c>
      <c r="K52" s="1">
        <v>0.16399707999999999</v>
      </c>
      <c r="M52" s="1">
        <v>114.64583</v>
      </c>
      <c r="N52" s="1">
        <v>-7.6875</v>
      </c>
      <c r="O52" s="1">
        <v>0.14898259999999999</v>
      </c>
      <c r="Q52" s="1">
        <v>114.64583</v>
      </c>
      <c r="R52" s="1">
        <v>-7.6875</v>
      </c>
      <c r="S52" s="1">
        <v>0.3403678</v>
      </c>
      <c r="U52" s="1">
        <v>114.64583</v>
      </c>
      <c r="V52" s="1">
        <v>-7.6875</v>
      </c>
      <c r="W52" s="1">
        <v>0</v>
      </c>
    </row>
    <row r="53" spans="1:23" x14ac:dyDescent="0.25">
      <c r="A53" s="1">
        <v>114.68749</v>
      </c>
      <c r="B53" s="1">
        <v>-7.6875</v>
      </c>
      <c r="C53" s="1">
        <v>0.23665479</v>
      </c>
      <c r="E53" s="1">
        <v>114.68749</v>
      </c>
      <c r="F53" s="1">
        <v>-7.6875</v>
      </c>
      <c r="G53" s="1">
        <v>0.16364645999999999</v>
      </c>
      <c r="I53" s="1">
        <v>114.68749</v>
      </c>
      <c r="J53" s="1">
        <v>-7.6875</v>
      </c>
      <c r="K53" s="1">
        <v>0.16281080000000001</v>
      </c>
      <c r="M53" s="1">
        <v>114.68749</v>
      </c>
      <c r="N53" s="1">
        <v>-7.6875</v>
      </c>
      <c r="O53" s="1">
        <v>0.15508050000000001</v>
      </c>
      <c r="Q53" s="1">
        <v>114.68749</v>
      </c>
      <c r="R53" s="1">
        <v>-7.6875</v>
      </c>
      <c r="S53" s="1">
        <v>0.25893912000000002</v>
      </c>
      <c r="U53" s="1">
        <v>114.68749</v>
      </c>
      <c r="V53" s="1">
        <v>-7.6875</v>
      </c>
      <c r="W53" s="1">
        <v>0.20298050000000001</v>
      </c>
    </row>
    <row r="54" spans="1:23" x14ac:dyDescent="0.25">
      <c r="A54" s="1">
        <v>114.729164</v>
      </c>
      <c r="B54" s="1">
        <v>-7.6875</v>
      </c>
      <c r="C54" s="1">
        <v>0.21334091999999999</v>
      </c>
      <c r="E54" s="1">
        <v>114.729164</v>
      </c>
      <c r="F54" s="1">
        <v>-7.6875</v>
      </c>
      <c r="G54" s="1">
        <v>0.16511564000000001</v>
      </c>
      <c r="I54" s="1">
        <v>114.729164</v>
      </c>
      <c r="J54" s="1">
        <v>-7.6875</v>
      </c>
      <c r="K54" s="1">
        <v>0.16637716999999999</v>
      </c>
      <c r="M54" s="1">
        <v>114.729164</v>
      </c>
      <c r="N54" s="1">
        <v>-7.6875</v>
      </c>
      <c r="O54" s="1">
        <v>0.15635668999999999</v>
      </c>
      <c r="Q54" s="1">
        <v>114.729164</v>
      </c>
      <c r="R54" s="1">
        <v>-7.6875</v>
      </c>
      <c r="S54" s="1">
        <v>0.19141030000000001</v>
      </c>
      <c r="U54" s="1">
        <v>114.729164</v>
      </c>
      <c r="V54" s="1">
        <v>-7.6875</v>
      </c>
      <c r="W54" s="1">
        <v>0.20580411000000001</v>
      </c>
    </row>
    <row r="55" spans="1:23" x14ac:dyDescent="0.25">
      <c r="A55" s="1">
        <v>114.77083</v>
      </c>
      <c r="B55" s="1">
        <v>-7.6875</v>
      </c>
      <c r="C55" s="1">
        <v>0.18983115</v>
      </c>
      <c r="E55" s="1">
        <v>114.77083</v>
      </c>
      <c r="F55" s="1">
        <v>-7.6875</v>
      </c>
      <c r="G55" s="1">
        <v>0.16437767</v>
      </c>
      <c r="I55" s="1">
        <v>114.77083</v>
      </c>
      <c r="J55" s="1">
        <v>-7.6875</v>
      </c>
      <c r="K55" s="1">
        <v>0.16588243999999999</v>
      </c>
      <c r="M55" s="1">
        <v>114.77083</v>
      </c>
      <c r="N55" s="1">
        <v>-7.6875</v>
      </c>
      <c r="O55" s="1">
        <v>0.15145386999999999</v>
      </c>
      <c r="Q55" s="1">
        <v>114.77083</v>
      </c>
      <c r="R55" s="1">
        <v>-7.6875</v>
      </c>
      <c r="S55" s="1">
        <v>0.16786651</v>
      </c>
      <c r="U55" s="1">
        <v>114.77083</v>
      </c>
      <c r="V55" s="1">
        <v>-7.6875</v>
      </c>
      <c r="W55" s="1">
        <v>0.20467572000000001</v>
      </c>
    </row>
    <row r="56" spans="1:23" x14ac:dyDescent="0.25">
      <c r="A56" s="1">
        <v>114.81249</v>
      </c>
      <c r="B56" s="1">
        <v>-7.6875</v>
      </c>
      <c r="C56" s="1">
        <v>0.17113054999999999</v>
      </c>
      <c r="E56" s="1">
        <v>114.81249</v>
      </c>
      <c r="F56" s="1">
        <v>-7.6875</v>
      </c>
      <c r="G56" s="1">
        <v>0.16412225</v>
      </c>
      <c r="I56" s="1">
        <v>114.81249</v>
      </c>
      <c r="J56" s="1">
        <v>-7.6875</v>
      </c>
      <c r="K56" s="1">
        <v>0.16977692999999999</v>
      </c>
      <c r="M56" s="1">
        <v>114.81249</v>
      </c>
      <c r="N56" s="1">
        <v>-7.6875</v>
      </c>
      <c r="O56" s="1">
        <v>0.14654489000000001</v>
      </c>
      <c r="Q56" s="1">
        <v>114.81249</v>
      </c>
      <c r="R56" s="1">
        <v>-7.6875</v>
      </c>
      <c r="S56" s="1">
        <v>0.16037928000000001</v>
      </c>
      <c r="U56" s="1">
        <v>114.81249</v>
      </c>
      <c r="V56" s="1">
        <v>-7.6875</v>
      </c>
      <c r="W56" s="1">
        <v>0.20057269999999999</v>
      </c>
    </row>
    <row r="57" spans="1:23" x14ac:dyDescent="0.25">
      <c r="A57" s="1">
        <v>114.854164</v>
      </c>
      <c r="B57" s="1">
        <v>-7.6875</v>
      </c>
      <c r="C57" s="1">
        <v>0.16833149</v>
      </c>
      <c r="E57" s="1">
        <v>114.854164</v>
      </c>
      <c r="F57" s="1">
        <v>-7.6875</v>
      </c>
      <c r="G57" s="1">
        <v>0.165184</v>
      </c>
      <c r="I57" s="1">
        <v>114.854164</v>
      </c>
      <c r="J57" s="1">
        <v>-7.6875</v>
      </c>
      <c r="K57" s="1">
        <v>0.16412721999999999</v>
      </c>
      <c r="M57" s="1">
        <v>114.854164</v>
      </c>
      <c r="N57" s="1">
        <v>-7.6875</v>
      </c>
      <c r="O57" s="1">
        <v>0.13616345999999999</v>
      </c>
      <c r="Q57" s="1">
        <v>114.854164</v>
      </c>
      <c r="R57" s="1">
        <v>-7.6875</v>
      </c>
      <c r="S57" s="1">
        <v>0.16274698000000001</v>
      </c>
      <c r="U57" s="1">
        <v>114.854164</v>
      </c>
      <c r="V57" s="1">
        <v>-7.6875</v>
      </c>
      <c r="W57" s="1">
        <v>0.20690173000000001</v>
      </c>
    </row>
    <row r="58" spans="1:23" x14ac:dyDescent="0.25">
      <c r="A58" s="1">
        <v>114.89583</v>
      </c>
      <c r="B58" s="1">
        <v>-7.6875</v>
      </c>
      <c r="C58" s="1">
        <v>0.17126722999999999</v>
      </c>
      <c r="E58" s="1">
        <v>114.89583</v>
      </c>
      <c r="F58" s="1">
        <v>-7.6875</v>
      </c>
      <c r="G58" s="1">
        <v>0.16237678999999999</v>
      </c>
      <c r="I58" s="1">
        <v>114.89583</v>
      </c>
      <c r="J58" s="1">
        <v>-7.6875</v>
      </c>
      <c r="K58" s="1">
        <v>0.16492825999999999</v>
      </c>
      <c r="M58" s="1">
        <v>114.89583</v>
      </c>
      <c r="N58" s="1">
        <v>-7.6875</v>
      </c>
      <c r="O58" s="1">
        <v>0.13218157999999999</v>
      </c>
      <c r="Q58" s="1">
        <v>114.89583</v>
      </c>
      <c r="R58" s="1">
        <v>-7.6875</v>
      </c>
      <c r="S58" s="1">
        <v>0.16441907</v>
      </c>
      <c r="U58" s="1">
        <v>114.89583</v>
      </c>
      <c r="V58" s="1">
        <v>-7.6875</v>
      </c>
      <c r="W58" s="1">
        <v>0.27629355</v>
      </c>
    </row>
    <row r="59" spans="1:23" x14ac:dyDescent="0.25">
      <c r="A59" s="1">
        <v>114.93749</v>
      </c>
      <c r="B59" s="1">
        <v>-7.6875</v>
      </c>
      <c r="C59" s="1">
        <v>0.17254616</v>
      </c>
      <c r="E59" s="1">
        <v>114.93749</v>
      </c>
      <c r="F59" s="1">
        <v>-7.6875</v>
      </c>
      <c r="G59" s="1">
        <v>0.15801842999999999</v>
      </c>
      <c r="I59" s="1">
        <v>114.93749</v>
      </c>
      <c r="J59" s="1">
        <v>-7.6875</v>
      </c>
      <c r="K59" s="1">
        <v>0.17272562999999999</v>
      </c>
      <c r="M59" s="1">
        <v>114.93749</v>
      </c>
      <c r="N59" s="1">
        <v>-7.6875</v>
      </c>
      <c r="O59" s="1">
        <v>0.13538322</v>
      </c>
      <c r="Q59" s="1">
        <v>114.93749</v>
      </c>
      <c r="R59" s="1">
        <v>-7.6875</v>
      </c>
      <c r="S59" s="1">
        <v>0.16401988000000001</v>
      </c>
      <c r="U59" s="1">
        <v>114.93749</v>
      </c>
      <c r="V59" s="1">
        <v>-7.6875</v>
      </c>
      <c r="W59" s="1">
        <v>0.35592669999999998</v>
      </c>
    </row>
    <row r="60" spans="1:23" x14ac:dyDescent="0.25">
      <c r="A60" s="1">
        <v>113.81249</v>
      </c>
      <c r="B60" s="1">
        <v>-7.7291664999999998</v>
      </c>
      <c r="C60" s="1">
        <v>0.52702709999999997</v>
      </c>
      <c r="E60" s="1">
        <v>113.81249</v>
      </c>
      <c r="F60" s="1">
        <v>-7.7291664999999998</v>
      </c>
      <c r="G60" s="1">
        <v>0</v>
      </c>
      <c r="I60" s="1">
        <v>113.81249</v>
      </c>
      <c r="J60" s="1">
        <v>-7.7291664999999998</v>
      </c>
      <c r="K60" s="1">
        <v>0.21025735000000001</v>
      </c>
      <c r="M60" s="1">
        <v>113.81249</v>
      </c>
      <c r="N60" s="1">
        <v>-7.7291664999999998</v>
      </c>
      <c r="O60" s="1">
        <v>0</v>
      </c>
      <c r="Q60" s="1">
        <v>113.81249</v>
      </c>
      <c r="R60" s="1">
        <v>-7.7291664999999998</v>
      </c>
      <c r="S60" s="1">
        <v>0</v>
      </c>
      <c r="U60" s="1">
        <v>113.81249</v>
      </c>
      <c r="V60" s="1">
        <v>-7.7291664999999998</v>
      </c>
      <c r="W60" s="1">
        <v>0</v>
      </c>
    </row>
    <row r="61" spans="1:23" x14ac:dyDescent="0.25">
      <c r="A61" s="1">
        <v>113.854164</v>
      </c>
      <c r="B61" s="1">
        <v>-7.7291664999999998</v>
      </c>
      <c r="C61" s="1">
        <v>0</v>
      </c>
      <c r="E61" s="1">
        <v>113.854164</v>
      </c>
      <c r="F61" s="1">
        <v>-7.7291664999999998</v>
      </c>
      <c r="G61" s="1">
        <v>0</v>
      </c>
      <c r="I61" s="1">
        <v>113.854164</v>
      </c>
      <c r="J61" s="1">
        <v>-7.7291664999999998</v>
      </c>
      <c r="K61" s="1">
        <v>0.25090902999999998</v>
      </c>
      <c r="M61" s="1">
        <v>113.854164</v>
      </c>
      <c r="N61" s="1">
        <v>-7.7291664999999998</v>
      </c>
      <c r="O61" s="1">
        <v>0</v>
      </c>
      <c r="Q61" s="1">
        <v>113.854164</v>
      </c>
      <c r="R61" s="1">
        <v>-7.7291664999999998</v>
      </c>
      <c r="S61" s="1">
        <v>0</v>
      </c>
      <c r="U61" s="1">
        <v>113.854164</v>
      </c>
      <c r="V61" s="1">
        <v>-7.7291664999999998</v>
      </c>
      <c r="W61" s="1">
        <v>0</v>
      </c>
    </row>
    <row r="62" spans="1:23" x14ac:dyDescent="0.25">
      <c r="A62" s="1">
        <v>113.89583</v>
      </c>
      <c r="B62" s="1">
        <v>-7.7291664999999998</v>
      </c>
      <c r="C62" s="1">
        <v>0</v>
      </c>
      <c r="E62" s="1">
        <v>113.89583</v>
      </c>
      <c r="F62" s="1">
        <v>-7.7291664999999998</v>
      </c>
      <c r="G62" s="1">
        <v>0</v>
      </c>
      <c r="I62" s="1">
        <v>113.89583</v>
      </c>
      <c r="J62" s="1">
        <v>-7.7291664999999998</v>
      </c>
      <c r="K62" s="1">
        <v>0</v>
      </c>
      <c r="M62" s="1">
        <v>113.89583</v>
      </c>
      <c r="N62" s="1">
        <v>-7.7291664999999998</v>
      </c>
      <c r="O62" s="1">
        <v>0</v>
      </c>
      <c r="Q62" s="1">
        <v>113.89583</v>
      </c>
      <c r="R62" s="1">
        <v>-7.7291664999999998</v>
      </c>
      <c r="S62" s="1">
        <v>0</v>
      </c>
      <c r="U62" s="1">
        <v>113.89583</v>
      </c>
      <c r="V62" s="1">
        <v>-7.7291664999999998</v>
      </c>
      <c r="W62" s="1">
        <v>0</v>
      </c>
    </row>
    <row r="63" spans="1:23" x14ac:dyDescent="0.25">
      <c r="A63" s="1">
        <v>113.93749</v>
      </c>
      <c r="B63" s="1">
        <v>-7.7291664999999998</v>
      </c>
      <c r="C63" s="1">
        <v>0</v>
      </c>
      <c r="E63" s="1">
        <v>113.93749</v>
      </c>
      <c r="F63" s="1">
        <v>-7.7291664999999998</v>
      </c>
      <c r="G63" s="1">
        <v>0</v>
      </c>
      <c r="I63" s="1">
        <v>113.93749</v>
      </c>
      <c r="J63" s="1">
        <v>-7.7291664999999998</v>
      </c>
      <c r="K63" s="1">
        <v>0</v>
      </c>
      <c r="M63" s="1">
        <v>113.93749</v>
      </c>
      <c r="N63" s="1">
        <v>-7.7291664999999998</v>
      </c>
      <c r="O63" s="1">
        <v>0</v>
      </c>
      <c r="Q63" s="1">
        <v>113.93749</v>
      </c>
      <c r="R63" s="1">
        <v>-7.7291664999999998</v>
      </c>
      <c r="S63" s="1">
        <v>0</v>
      </c>
      <c r="U63" s="1">
        <v>113.93749</v>
      </c>
      <c r="V63" s="1">
        <v>-7.7291664999999998</v>
      </c>
      <c r="W63" s="1">
        <v>0</v>
      </c>
    </row>
    <row r="64" spans="1:23" x14ac:dyDescent="0.25">
      <c r="A64" s="1">
        <v>113.979164</v>
      </c>
      <c r="B64" s="1">
        <v>-7.7291664999999998</v>
      </c>
      <c r="C64" s="1">
        <v>0</v>
      </c>
      <c r="E64" s="1">
        <v>113.979164</v>
      </c>
      <c r="F64" s="1">
        <v>-7.7291664999999998</v>
      </c>
      <c r="G64" s="1">
        <v>0</v>
      </c>
      <c r="I64" s="1">
        <v>113.979164</v>
      </c>
      <c r="J64" s="1">
        <v>-7.7291664999999998</v>
      </c>
      <c r="K64" s="1">
        <v>0</v>
      </c>
      <c r="M64" s="1">
        <v>113.979164</v>
      </c>
      <c r="N64" s="1">
        <v>-7.7291664999999998</v>
      </c>
      <c r="O64" s="1">
        <v>0</v>
      </c>
      <c r="Q64" s="1">
        <v>113.979164</v>
      </c>
      <c r="R64" s="1">
        <v>-7.7291664999999998</v>
      </c>
      <c r="S64" s="1">
        <v>0</v>
      </c>
      <c r="U64" s="1">
        <v>113.979164</v>
      </c>
      <c r="V64" s="1">
        <v>-7.7291664999999998</v>
      </c>
      <c r="W64" s="1">
        <v>0</v>
      </c>
    </row>
    <row r="65" spans="1:23" x14ac:dyDescent="0.25">
      <c r="A65" s="1">
        <v>114.02083</v>
      </c>
      <c r="B65" s="1">
        <v>-7.7291664999999998</v>
      </c>
      <c r="C65" s="1">
        <v>0</v>
      </c>
      <c r="E65" s="1">
        <v>114.02083</v>
      </c>
      <c r="F65" s="1">
        <v>-7.7291664999999998</v>
      </c>
      <c r="G65" s="1">
        <v>0</v>
      </c>
      <c r="I65" s="1">
        <v>114.02083</v>
      </c>
      <c r="J65" s="1">
        <v>-7.7291664999999998</v>
      </c>
      <c r="K65" s="1">
        <v>0</v>
      </c>
      <c r="M65" s="1">
        <v>114.02083</v>
      </c>
      <c r="N65" s="1">
        <v>-7.7291664999999998</v>
      </c>
      <c r="O65" s="1">
        <v>0</v>
      </c>
      <c r="Q65" s="1">
        <v>114.02083</v>
      </c>
      <c r="R65" s="1">
        <v>-7.7291664999999998</v>
      </c>
      <c r="S65" s="1">
        <v>0</v>
      </c>
      <c r="U65" s="1">
        <v>114.02083</v>
      </c>
      <c r="V65" s="1">
        <v>-7.7291664999999998</v>
      </c>
      <c r="W65" s="1">
        <v>0</v>
      </c>
    </row>
    <row r="66" spans="1:23" x14ac:dyDescent="0.25">
      <c r="A66" s="1">
        <v>114.06249</v>
      </c>
      <c r="B66" s="1">
        <v>-7.7291664999999998</v>
      </c>
      <c r="C66" s="1">
        <v>0</v>
      </c>
      <c r="E66" s="1">
        <v>114.06249</v>
      </c>
      <c r="F66" s="1">
        <v>-7.7291664999999998</v>
      </c>
      <c r="G66" s="1">
        <v>0</v>
      </c>
      <c r="I66" s="1">
        <v>114.06249</v>
      </c>
      <c r="J66" s="1">
        <v>-7.7291664999999998</v>
      </c>
      <c r="K66" s="1">
        <v>0</v>
      </c>
      <c r="M66" s="1">
        <v>114.06249</v>
      </c>
      <c r="N66" s="1">
        <v>-7.7291664999999998</v>
      </c>
      <c r="O66" s="1">
        <v>0</v>
      </c>
      <c r="Q66" s="1">
        <v>114.06249</v>
      </c>
      <c r="R66" s="1">
        <v>-7.7291664999999998</v>
      </c>
      <c r="S66" s="1">
        <v>0</v>
      </c>
      <c r="U66" s="1">
        <v>114.06249</v>
      </c>
      <c r="V66" s="1">
        <v>-7.7291664999999998</v>
      </c>
      <c r="W66" s="1">
        <v>0</v>
      </c>
    </row>
    <row r="67" spans="1:23" x14ac:dyDescent="0.25">
      <c r="A67" s="1">
        <v>114.104164</v>
      </c>
      <c r="B67" s="1">
        <v>-7.7291664999999998</v>
      </c>
      <c r="C67" s="1">
        <v>0.69682973999999998</v>
      </c>
      <c r="E67" s="1">
        <v>114.104164</v>
      </c>
      <c r="F67" s="1">
        <v>-7.7291664999999998</v>
      </c>
      <c r="G67" s="1">
        <v>0.45801374</v>
      </c>
      <c r="I67" s="1">
        <v>114.104164</v>
      </c>
      <c r="J67" s="1">
        <v>-7.7291664999999998</v>
      </c>
      <c r="K67" s="1">
        <v>0.84375029999999995</v>
      </c>
      <c r="M67" s="1">
        <v>114.104164</v>
      </c>
      <c r="N67" s="1">
        <v>-7.7291664999999998</v>
      </c>
      <c r="O67" s="1">
        <v>0</v>
      </c>
      <c r="Q67" s="1">
        <v>114.104164</v>
      </c>
      <c r="R67" s="1">
        <v>-7.7291664999999998</v>
      </c>
      <c r="S67" s="1">
        <v>0.70734169999999996</v>
      </c>
      <c r="U67" s="1">
        <v>114.104164</v>
      </c>
      <c r="V67" s="1">
        <v>-7.7291664999999998</v>
      </c>
      <c r="W67" s="1">
        <v>0</v>
      </c>
    </row>
    <row r="68" spans="1:23" x14ac:dyDescent="0.25">
      <c r="A68" s="1">
        <v>114.14583</v>
      </c>
      <c r="B68" s="1">
        <v>-7.7291664999999998</v>
      </c>
      <c r="C68" s="1">
        <v>0.58087999999999995</v>
      </c>
      <c r="E68" s="1">
        <v>114.14583</v>
      </c>
      <c r="F68" s="1">
        <v>-7.7291664999999998</v>
      </c>
      <c r="G68" s="1">
        <v>0.40876567000000003</v>
      </c>
      <c r="I68" s="1">
        <v>114.14583</v>
      </c>
      <c r="J68" s="1">
        <v>-7.7291664999999998</v>
      </c>
      <c r="K68" s="1">
        <v>0.69095949999999995</v>
      </c>
      <c r="M68" s="1">
        <v>114.14583</v>
      </c>
      <c r="N68" s="1">
        <v>-7.7291664999999998</v>
      </c>
      <c r="O68" s="1">
        <v>0</v>
      </c>
      <c r="Q68" s="1">
        <v>114.14583</v>
      </c>
      <c r="R68" s="1">
        <v>-7.7291664999999998</v>
      </c>
      <c r="S68" s="1">
        <v>0.70734169999999996</v>
      </c>
      <c r="U68" s="1">
        <v>114.14583</v>
      </c>
      <c r="V68" s="1">
        <v>-7.7291664999999998</v>
      </c>
      <c r="W68" s="1">
        <v>0</v>
      </c>
    </row>
    <row r="69" spans="1:23" x14ac:dyDescent="0.25">
      <c r="A69" s="1">
        <v>114.18749</v>
      </c>
      <c r="B69" s="1">
        <v>-7.7291664999999998</v>
      </c>
      <c r="C69" s="1">
        <v>0.47389310000000001</v>
      </c>
      <c r="E69" s="1">
        <v>114.18749</v>
      </c>
      <c r="F69" s="1">
        <v>-7.7291664999999998</v>
      </c>
      <c r="G69" s="1">
        <v>0.29992216999999999</v>
      </c>
      <c r="I69" s="1">
        <v>114.18749</v>
      </c>
      <c r="J69" s="1">
        <v>-7.7291664999999998</v>
      </c>
      <c r="K69" s="1">
        <v>0.54828580000000005</v>
      </c>
      <c r="M69" s="1">
        <v>114.18749</v>
      </c>
      <c r="N69" s="1">
        <v>-7.7291664999999998</v>
      </c>
      <c r="O69" s="1">
        <v>0.45892840000000001</v>
      </c>
      <c r="Q69" s="1">
        <v>114.18749</v>
      </c>
      <c r="R69" s="1">
        <v>-7.7291664999999998</v>
      </c>
      <c r="S69" s="1">
        <v>0</v>
      </c>
      <c r="U69" s="1">
        <v>114.18749</v>
      </c>
      <c r="V69" s="1">
        <v>-7.7291664999999998</v>
      </c>
      <c r="W69" s="1">
        <v>0</v>
      </c>
    </row>
    <row r="70" spans="1:23" x14ac:dyDescent="0.25">
      <c r="A70" s="1">
        <v>114.229164</v>
      </c>
      <c r="B70" s="1">
        <v>-7.7291664999999998</v>
      </c>
      <c r="C70" s="1">
        <v>0.39234122999999999</v>
      </c>
      <c r="E70" s="1">
        <v>114.229164</v>
      </c>
      <c r="F70" s="1">
        <v>-7.7291664999999998</v>
      </c>
      <c r="G70" s="1">
        <v>0.27647743000000002</v>
      </c>
      <c r="I70" s="1">
        <v>114.229164</v>
      </c>
      <c r="J70" s="1">
        <v>-7.7291664999999998</v>
      </c>
      <c r="K70" s="1">
        <v>0.41555229999999999</v>
      </c>
      <c r="M70" s="1">
        <v>114.229164</v>
      </c>
      <c r="N70" s="1">
        <v>-7.7291664999999998</v>
      </c>
      <c r="O70" s="1">
        <v>0.45892840000000001</v>
      </c>
      <c r="Q70" s="1">
        <v>114.229164</v>
      </c>
      <c r="R70" s="1">
        <v>-7.7291664999999998</v>
      </c>
      <c r="S70" s="1">
        <v>0</v>
      </c>
      <c r="U70" s="1">
        <v>114.229164</v>
      </c>
      <c r="V70" s="1">
        <v>-7.7291664999999998</v>
      </c>
      <c r="W70" s="1">
        <v>0.5441009</v>
      </c>
    </row>
    <row r="71" spans="1:23" x14ac:dyDescent="0.25">
      <c r="A71" s="1">
        <v>114.27083</v>
      </c>
      <c r="B71" s="1">
        <v>-7.7291664999999998</v>
      </c>
      <c r="C71" s="1">
        <v>0.26074675000000003</v>
      </c>
      <c r="E71" s="1">
        <v>114.27083</v>
      </c>
      <c r="F71" s="1">
        <v>-7.7291664999999998</v>
      </c>
      <c r="G71" s="1">
        <v>0.38318285000000002</v>
      </c>
      <c r="I71" s="1">
        <v>114.27083</v>
      </c>
      <c r="J71" s="1">
        <v>-7.7291664999999998</v>
      </c>
      <c r="K71" s="1">
        <v>0.3646587</v>
      </c>
      <c r="M71" s="1">
        <v>114.27083</v>
      </c>
      <c r="N71" s="1">
        <v>-7.7291664999999998</v>
      </c>
      <c r="O71" s="1">
        <v>0</v>
      </c>
      <c r="Q71" s="1">
        <v>114.27083</v>
      </c>
      <c r="R71" s="1">
        <v>-7.7291664999999998</v>
      </c>
      <c r="S71" s="1">
        <v>0</v>
      </c>
      <c r="U71" s="1">
        <v>114.27083</v>
      </c>
      <c r="V71" s="1">
        <v>-7.7291664999999998</v>
      </c>
      <c r="W71" s="1">
        <v>0.5920784</v>
      </c>
    </row>
    <row r="72" spans="1:23" x14ac:dyDescent="0.25">
      <c r="A72" s="1">
        <v>114.31249</v>
      </c>
      <c r="B72" s="1">
        <v>-7.7291664999999998</v>
      </c>
      <c r="C72" s="1">
        <v>0.33877512999999998</v>
      </c>
      <c r="E72" s="1">
        <v>114.31249</v>
      </c>
      <c r="F72" s="1">
        <v>-7.7291664999999998</v>
      </c>
      <c r="G72" s="1">
        <v>0.39073849999999999</v>
      </c>
      <c r="I72" s="1">
        <v>114.31249</v>
      </c>
      <c r="J72" s="1">
        <v>-7.7291664999999998</v>
      </c>
      <c r="K72" s="1">
        <v>0.24143046000000001</v>
      </c>
      <c r="M72" s="1">
        <v>114.31249</v>
      </c>
      <c r="N72" s="1">
        <v>-7.7291664999999998</v>
      </c>
      <c r="O72" s="1">
        <v>0</v>
      </c>
      <c r="Q72" s="1">
        <v>114.31249</v>
      </c>
      <c r="R72" s="1">
        <v>-7.7291664999999998</v>
      </c>
      <c r="S72" s="1">
        <v>0.41064313000000002</v>
      </c>
      <c r="U72" s="1">
        <v>114.31249</v>
      </c>
      <c r="V72" s="1">
        <v>-7.7291664999999998</v>
      </c>
      <c r="W72" s="1">
        <v>0.63593674</v>
      </c>
    </row>
    <row r="73" spans="1:23" x14ac:dyDescent="0.25">
      <c r="A73" s="1">
        <v>114.354164</v>
      </c>
      <c r="B73" s="1">
        <v>-7.7291664999999998</v>
      </c>
      <c r="C73" s="1">
        <v>0.36842316000000003</v>
      </c>
      <c r="E73" s="1">
        <v>114.354164</v>
      </c>
      <c r="F73" s="1">
        <v>-7.7291664999999998</v>
      </c>
      <c r="G73" s="1">
        <v>0.36735390000000001</v>
      </c>
      <c r="I73" s="1">
        <v>114.354164</v>
      </c>
      <c r="J73" s="1">
        <v>-7.7291664999999998</v>
      </c>
      <c r="K73" s="1">
        <v>0.26145299999999999</v>
      </c>
      <c r="M73" s="1">
        <v>114.354164</v>
      </c>
      <c r="N73" s="1">
        <v>-7.7291664999999998</v>
      </c>
      <c r="O73" s="1">
        <v>0.26006410000000002</v>
      </c>
      <c r="Q73" s="1">
        <v>114.354164</v>
      </c>
      <c r="R73" s="1">
        <v>-7.7291664999999998</v>
      </c>
      <c r="S73" s="1">
        <v>0.29628887999999998</v>
      </c>
      <c r="U73" s="1">
        <v>114.354164</v>
      </c>
      <c r="V73" s="1">
        <v>-7.7291664999999998</v>
      </c>
      <c r="W73" s="1">
        <v>0.62507610000000002</v>
      </c>
    </row>
    <row r="74" spans="1:23" x14ac:dyDescent="0.25">
      <c r="A74" s="1">
        <v>114.39583</v>
      </c>
      <c r="B74" s="1">
        <v>-7.7291664999999998</v>
      </c>
      <c r="C74" s="1">
        <v>0.32486764000000001</v>
      </c>
      <c r="E74" s="1">
        <v>114.39583</v>
      </c>
      <c r="F74" s="1">
        <v>-7.7291664999999998</v>
      </c>
      <c r="G74" s="1">
        <v>0.27506605000000001</v>
      </c>
      <c r="I74" s="1">
        <v>114.39583</v>
      </c>
      <c r="J74" s="1">
        <v>-7.7291664999999998</v>
      </c>
      <c r="K74" s="1">
        <v>0.29693419999999998</v>
      </c>
      <c r="M74" s="1">
        <v>114.39583</v>
      </c>
      <c r="N74" s="1">
        <v>-7.7291664999999998</v>
      </c>
      <c r="O74" s="1">
        <v>0.35756132000000002</v>
      </c>
      <c r="Q74" s="1">
        <v>114.39583</v>
      </c>
      <c r="R74" s="1">
        <v>-7.7291664999999998</v>
      </c>
      <c r="S74" s="1">
        <v>0.29627409999999998</v>
      </c>
      <c r="U74" s="1">
        <v>114.39583</v>
      </c>
      <c r="V74" s="1">
        <v>-7.7291664999999998</v>
      </c>
      <c r="W74" s="1">
        <v>0.52934720000000002</v>
      </c>
    </row>
    <row r="75" spans="1:23" x14ac:dyDescent="0.25">
      <c r="A75" s="1">
        <v>114.43749</v>
      </c>
      <c r="B75" s="1">
        <v>-7.7291664999999998</v>
      </c>
      <c r="C75" s="1">
        <v>0.2903288</v>
      </c>
      <c r="E75" s="1">
        <v>114.43749</v>
      </c>
      <c r="F75" s="1">
        <v>-7.7291664999999998</v>
      </c>
      <c r="G75" s="1">
        <v>0.22278856999999999</v>
      </c>
      <c r="I75" s="1">
        <v>114.43749</v>
      </c>
      <c r="J75" s="1">
        <v>-7.7291664999999998</v>
      </c>
      <c r="K75" s="1">
        <v>0.30325397999999998</v>
      </c>
      <c r="M75" s="1">
        <v>114.43749</v>
      </c>
      <c r="N75" s="1">
        <v>-7.7291664999999998</v>
      </c>
      <c r="O75" s="1">
        <v>0.32009282999999999</v>
      </c>
      <c r="Q75" s="1">
        <v>114.43749</v>
      </c>
      <c r="R75" s="1">
        <v>-7.7291664999999998</v>
      </c>
      <c r="S75" s="1">
        <v>0.28987606999999999</v>
      </c>
      <c r="U75" s="1">
        <v>114.43749</v>
      </c>
      <c r="V75" s="1">
        <v>-7.7291664999999998</v>
      </c>
      <c r="W75" s="1">
        <v>0.47755834000000003</v>
      </c>
    </row>
    <row r="76" spans="1:23" x14ac:dyDescent="0.25">
      <c r="A76" s="1">
        <v>114.479164</v>
      </c>
      <c r="B76" s="1">
        <v>-7.7291664999999998</v>
      </c>
      <c r="C76" s="1">
        <v>0.25924577999999998</v>
      </c>
      <c r="E76" s="1">
        <v>114.479164</v>
      </c>
      <c r="F76" s="1">
        <v>-7.7291664999999998</v>
      </c>
      <c r="G76" s="1">
        <v>0.21239941000000001</v>
      </c>
      <c r="I76" s="1">
        <v>114.479164</v>
      </c>
      <c r="J76" s="1">
        <v>-7.7291664999999998</v>
      </c>
      <c r="K76" s="1">
        <v>0.26620197000000001</v>
      </c>
      <c r="M76" s="1">
        <v>114.479164</v>
      </c>
      <c r="N76" s="1">
        <v>-7.7291664999999998</v>
      </c>
      <c r="O76" s="1">
        <v>0.21352477</v>
      </c>
      <c r="Q76" s="1">
        <v>114.479164</v>
      </c>
      <c r="R76" s="1">
        <v>-7.7291664999999998</v>
      </c>
      <c r="S76" s="1">
        <v>0.21723774000000001</v>
      </c>
      <c r="U76" s="1">
        <v>114.479164</v>
      </c>
      <c r="V76" s="1">
        <v>-7.7291664999999998</v>
      </c>
      <c r="W76" s="1">
        <v>0.27048992999999999</v>
      </c>
    </row>
    <row r="77" spans="1:23" x14ac:dyDescent="0.25">
      <c r="A77" s="1">
        <v>114.52083</v>
      </c>
      <c r="B77" s="1">
        <v>-7.7291664999999998</v>
      </c>
      <c r="C77" s="1">
        <v>0.24915788</v>
      </c>
      <c r="E77" s="1">
        <v>114.52083</v>
      </c>
      <c r="F77" s="1">
        <v>-7.7291664999999998</v>
      </c>
      <c r="G77" s="1">
        <v>0.21379977</v>
      </c>
      <c r="I77" s="1">
        <v>114.52083</v>
      </c>
      <c r="J77" s="1">
        <v>-7.7291664999999998</v>
      </c>
      <c r="K77" s="1">
        <v>0.22549981999999999</v>
      </c>
      <c r="M77" s="1">
        <v>114.52083</v>
      </c>
      <c r="N77" s="1">
        <v>-7.7291664999999998</v>
      </c>
      <c r="O77" s="1">
        <v>0.18937449000000001</v>
      </c>
      <c r="Q77" s="1">
        <v>114.52083</v>
      </c>
      <c r="R77" s="1">
        <v>-7.7291664999999998</v>
      </c>
      <c r="S77" s="1">
        <v>0.33731024999999998</v>
      </c>
      <c r="U77" s="1">
        <v>114.52083</v>
      </c>
      <c r="V77" s="1">
        <v>-7.7291664999999998</v>
      </c>
      <c r="W77" s="1">
        <v>0.24205109999999999</v>
      </c>
    </row>
    <row r="78" spans="1:23" x14ac:dyDescent="0.25">
      <c r="A78" s="1">
        <v>114.56249</v>
      </c>
      <c r="B78" s="1">
        <v>-7.7291664999999998</v>
      </c>
      <c r="C78" s="1">
        <v>0.23336677</v>
      </c>
      <c r="E78" s="1">
        <v>114.56249</v>
      </c>
      <c r="F78" s="1">
        <v>-7.7291664999999998</v>
      </c>
      <c r="G78" s="1">
        <v>0.20220292000000001</v>
      </c>
      <c r="I78" s="1">
        <v>114.56249</v>
      </c>
      <c r="J78" s="1">
        <v>-7.7291664999999998</v>
      </c>
      <c r="K78" s="1">
        <v>0.18433979</v>
      </c>
      <c r="M78" s="1">
        <v>114.56249</v>
      </c>
      <c r="N78" s="1">
        <v>-7.7291664999999998</v>
      </c>
      <c r="O78" s="1">
        <v>0.17254712999999999</v>
      </c>
      <c r="Q78" s="1">
        <v>114.56249</v>
      </c>
      <c r="R78" s="1">
        <v>-7.7291664999999998</v>
      </c>
      <c r="S78" s="1">
        <v>0.35030124000000001</v>
      </c>
      <c r="U78" s="1">
        <v>114.56249</v>
      </c>
      <c r="V78" s="1">
        <v>-7.7291664999999998</v>
      </c>
      <c r="W78" s="1">
        <v>0.21195035000000001</v>
      </c>
    </row>
    <row r="79" spans="1:23" x14ac:dyDescent="0.25">
      <c r="A79" s="1">
        <v>114.604164</v>
      </c>
      <c r="B79" s="1">
        <v>-7.7291664999999998</v>
      </c>
      <c r="C79" s="1">
        <v>0.21312748000000001</v>
      </c>
      <c r="E79" s="1">
        <v>114.604164</v>
      </c>
      <c r="F79" s="1">
        <v>-7.7291664999999998</v>
      </c>
      <c r="G79" s="1">
        <v>0.18074338000000001</v>
      </c>
      <c r="I79" s="1">
        <v>114.604164</v>
      </c>
      <c r="J79" s="1">
        <v>-7.7291664999999998</v>
      </c>
      <c r="K79" s="1">
        <v>0.16480275999999999</v>
      </c>
      <c r="M79" s="1">
        <v>114.604164</v>
      </c>
      <c r="N79" s="1">
        <v>-7.7291664999999998</v>
      </c>
      <c r="O79" s="1">
        <v>0.15676929000000001</v>
      </c>
      <c r="Q79" s="1">
        <v>114.604164</v>
      </c>
      <c r="R79" s="1">
        <v>-7.7291664999999998</v>
      </c>
      <c r="S79" s="1">
        <v>0.40091997000000001</v>
      </c>
      <c r="U79" s="1">
        <v>114.604164</v>
      </c>
      <c r="V79" s="1">
        <v>-7.7291664999999998</v>
      </c>
      <c r="W79" s="1">
        <v>0</v>
      </c>
    </row>
    <row r="80" spans="1:23" x14ac:dyDescent="0.25">
      <c r="A80" s="1">
        <v>114.64583</v>
      </c>
      <c r="B80" s="1">
        <v>-7.7291664999999998</v>
      </c>
      <c r="C80" s="1">
        <v>0.19709705999999999</v>
      </c>
      <c r="E80" s="1">
        <v>114.64583</v>
      </c>
      <c r="F80" s="1">
        <v>-7.7291664999999998</v>
      </c>
      <c r="G80" s="1">
        <v>0.17360133</v>
      </c>
      <c r="I80" s="1">
        <v>114.64583</v>
      </c>
      <c r="J80" s="1">
        <v>-7.7291664999999998</v>
      </c>
      <c r="K80" s="1">
        <v>0.16117139</v>
      </c>
      <c r="M80" s="1">
        <v>114.64583</v>
      </c>
      <c r="N80" s="1">
        <v>-7.7291664999999998</v>
      </c>
      <c r="O80" s="1">
        <v>0.15616764</v>
      </c>
      <c r="Q80" s="1">
        <v>114.64583</v>
      </c>
      <c r="R80" s="1">
        <v>-7.7291664999999998</v>
      </c>
      <c r="S80" s="1">
        <v>0.41400698000000002</v>
      </c>
      <c r="U80" s="1">
        <v>114.64583</v>
      </c>
      <c r="V80" s="1">
        <v>-7.7291664999999998</v>
      </c>
      <c r="W80" s="1">
        <v>0</v>
      </c>
    </row>
    <row r="81" spans="1:23" x14ac:dyDescent="0.25">
      <c r="A81" s="1">
        <v>114.68749</v>
      </c>
      <c r="B81" s="1">
        <v>-7.7291664999999998</v>
      </c>
      <c r="C81" s="1">
        <v>0.18778365999999999</v>
      </c>
      <c r="E81" s="1">
        <v>114.68749</v>
      </c>
      <c r="F81" s="1">
        <v>-7.7291664999999998</v>
      </c>
      <c r="G81" s="1">
        <v>0.16254548999999999</v>
      </c>
      <c r="I81" s="1">
        <v>114.68749</v>
      </c>
      <c r="J81" s="1">
        <v>-7.7291664999999998</v>
      </c>
      <c r="K81" s="1">
        <v>0.16231298</v>
      </c>
      <c r="M81" s="1">
        <v>114.68749</v>
      </c>
      <c r="N81" s="1">
        <v>-7.7291664999999998</v>
      </c>
      <c r="O81" s="1">
        <v>0.15659449</v>
      </c>
      <c r="Q81" s="1">
        <v>114.68749</v>
      </c>
      <c r="R81" s="1">
        <v>-7.7291664999999998</v>
      </c>
      <c r="S81" s="1">
        <v>0.24696591000000001</v>
      </c>
      <c r="U81" s="1">
        <v>114.68749</v>
      </c>
      <c r="V81" s="1">
        <v>-7.7291664999999998</v>
      </c>
      <c r="W81" s="1">
        <v>0.20298049000000001</v>
      </c>
    </row>
    <row r="82" spans="1:23" x14ac:dyDescent="0.25">
      <c r="A82" s="1">
        <v>114.729164</v>
      </c>
      <c r="B82" s="1">
        <v>-7.7291664999999998</v>
      </c>
      <c r="C82" s="1">
        <v>0.17766865000000001</v>
      </c>
      <c r="E82" s="1">
        <v>114.729164</v>
      </c>
      <c r="F82" s="1">
        <v>-7.7291664999999998</v>
      </c>
      <c r="G82" s="1">
        <v>0.15714578000000001</v>
      </c>
      <c r="I82" s="1">
        <v>114.729164</v>
      </c>
      <c r="J82" s="1">
        <v>-7.7291664999999998</v>
      </c>
      <c r="K82" s="1">
        <v>0.16911462999999999</v>
      </c>
      <c r="M82" s="1">
        <v>114.729164</v>
      </c>
      <c r="N82" s="1">
        <v>-7.7291664999999998</v>
      </c>
      <c r="O82" s="1">
        <v>0.15478659</v>
      </c>
      <c r="Q82" s="1">
        <v>114.729164</v>
      </c>
      <c r="R82" s="1">
        <v>-7.7291664999999998</v>
      </c>
      <c r="S82" s="1">
        <v>0.17569261999999999</v>
      </c>
      <c r="U82" s="1">
        <v>114.729164</v>
      </c>
      <c r="V82" s="1">
        <v>-7.7291664999999998</v>
      </c>
      <c r="W82" s="1">
        <v>0.20422178999999999</v>
      </c>
    </row>
    <row r="83" spans="1:23" x14ac:dyDescent="0.25">
      <c r="A83" s="1">
        <v>114.77083</v>
      </c>
      <c r="B83" s="1">
        <v>-7.7291664999999998</v>
      </c>
      <c r="C83" s="1">
        <v>0.17385982</v>
      </c>
      <c r="E83" s="1">
        <v>114.77083</v>
      </c>
      <c r="F83" s="1">
        <v>-7.7291664999999998</v>
      </c>
      <c r="G83" s="1">
        <v>0.15910115999999999</v>
      </c>
      <c r="I83" s="1">
        <v>114.77083</v>
      </c>
      <c r="J83" s="1">
        <v>-7.7291664999999998</v>
      </c>
      <c r="K83" s="1">
        <v>0.17381526999999999</v>
      </c>
      <c r="M83" s="1">
        <v>114.77083</v>
      </c>
      <c r="N83" s="1">
        <v>-7.7291664999999998</v>
      </c>
      <c r="O83" s="1">
        <v>0.15194836</v>
      </c>
      <c r="Q83" s="1">
        <v>114.77083</v>
      </c>
      <c r="R83" s="1">
        <v>-7.7291664999999998</v>
      </c>
      <c r="S83" s="1">
        <v>0.16049490999999999</v>
      </c>
      <c r="U83" s="1">
        <v>114.77083</v>
      </c>
      <c r="V83" s="1">
        <v>-7.7291664999999998</v>
      </c>
      <c r="W83" s="1">
        <v>0.20876401999999999</v>
      </c>
    </row>
    <row r="84" spans="1:23" x14ac:dyDescent="0.25">
      <c r="A84" s="1">
        <v>114.81249</v>
      </c>
      <c r="B84" s="1">
        <v>-7.7291664999999998</v>
      </c>
      <c r="C84" s="1">
        <v>0.17491619999999999</v>
      </c>
      <c r="E84" s="1">
        <v>114.81249</v>
      </c>
      <c r="F84" s="1">
        <v>-7.7291664999999998</v>
      </c>
      <c r="G84" s="1">
        <v>0.16123130999999999</v>
      </c>
      <c r="I84" s="1">
        <v>114.81249</v>
      </c>
      <c r="J84" s="1">
        <v>-7.7291664999999998</v>
      </c>
      <c r="K84" s="1">
        <v>0.17333080000000001</v>
      </c>
      <c r="M84" s="1">
        <v>114.81249</v>
      </c>
      <c r="N84" s="1">
        <v>-7.7291664999999998</v>
      </c>
      <c r="O84" s="1">
        <v>0.15262809999999999</v>
      </c>
      <c r="Q84" s="1">
        <v>114.81249</v>
      </c>
      <c r="R84" s="1">
        <v>-7.7291664999999998</v>
      </c>
      <c r="S84" s="1">
        <v>0.15851130999999999</v>
      </c>
      <c r="U84" s="1">
        <v>114.81249</v>
      </c>
      <c r="V84" s="1">
        <v>-7.7291664999999998</v>
      </c>
      <c r="W84" s="1">
        <v>0.21296229999999999</v>
      </c>
    </row>
    <row r="85" spans="1:23" x14ac:dyDescent="0.25">
      <c r="A85" s="1">
        <v>114.854164</v>
      </c>
      <c r="B85" s="1">
        <v>-7.7291664999999998</v>
      </c>
      <c r="C85" s="1">
        <v>0.17069173000000001</v>
      </c>
      <c r="E85" s="1">
        <v>114.854164</v>
      </c>
      <c r="F85" s="1">
        <v>-7.7291664999999998</v>
      </c>
      <c r="G85" s="1">
        <v>0.15934520999999999</v>
      </c>
      <c r="I85" s="1">
        <v>114.854164</v>
      </c>
      <c r="J85" s="1">
        <v>-7.7291664999999998</v>
      </c>
      <c r="K85" s="1">
        <v>0.16552222</v>
      </c>
      <c r="M85" s="1">
        <v>114.854164</v>
      </c>
      <c r="N85" s="1">
        <v>-7.7291664999999998</v>
      </c>
      <c r="O85" s="1">
        <v>0.14926690000000001</v>
      </c>
      <c r="Q85" s="1">
        <v>114.854164</v>
      </c>
      <c r="R85" s="1">
        <v>-7.7291664999999998</v>
      </c>
      <c r="S85" s="1">
        <v>0.15970192999999999</v>
      </c>
      <c r="U85" s="1">
        <v>114.854164</v>
      </c>
      <c r="V85" s="1">
        <v>-7.7291664999999998</v>
      </c>
      <c r="W85" s="1">
        <v>0.24693033</v>
      </c>
    </row>
    <row r="86" spans="1:23" x14ac:dyDescent="0.25">
      <c r="A86" s="1">
        <v>114.89583</v>
      </c>
      <c r="B86" s="1">
        <v>-7.7291664999999998</v>
      </c>
      <c r="C86" s="1">
        <v>0.16926247</v>
      </c>
      <c r="E86" s="1">
        <v>114.89583</v>
      </c>
      <c r="F86" s="1">
        <v>-7.7291664999999998</v>
      </c>
      <c r="G86" s="1">
        <v>0.15833961999999999</v>
      </c>
      <c r="I86" s="1">
        <v>114.89583</v>
      </c>
      <c r="J86" s="1">
        <v>-7.7291664999999998</v>
      </c>
      <c r="K86" s="1">
        <v>0.16010236999999999</v>
      </c>
      <c r="M86" s="1">
        <v>114.89583</v>
      </c>
      <c r="N86" s="1">
        <v>-7.7291664999999998</v>
      </c>
      <c r="O86" s="1">
        <v>0.14584707</v>
      </c>
      <c r="Q86" s="1">
        <v>114.89583</v>
      </c>
      <c r="R86" s="1">
        <v>-7.7291664999999998</v>
      </c>
      <c r="S86" s="1">
        <v>0.15739025000000001</v>
      </c>
      <c r="U86" s="1">
        <v>114.89583</v>
      </c>
      <c r="V86" s="1">
        <v>-7.7291664999999998</v>
      </c>
      <c r="W86" s="1">
        <v>0.26804056999999998</v>
      </c>
    </row>
    <row r="87" spans="1:23" x14ac:dyDescent="0.25">
      <c r="A87" s="1">
        <v>114.93749</v>
      </c>
      <c r="B87" s="1">
        <v>-7.7291664999999998</v>
      </c>
      <c r="C87" s="1">
        <v>0.17582144999999999</v>
      </c>
      <c r="E87" s="1">
        <v>114.93749</v>
      </c>
      <c r="F87" s="1">
        <v>-7.7291664999999998</v>
      </c>
      <c r="G87" s="1">
        <v>0.15641984</v>
      </c>
      <c r="I87" s="1">
        <v>114.93749</v>
      </c>
      <c r="J87" s="1">
        <v>-7.7291664999999998</v>
      </c>
      <c r="K87" s="1">
        <v>0.16328271999999999</v>
      </c>
      <c r="M87" s="1">
        <v>114.93749</v>
      </c>
      <c r="N87" s="1">
        <v>-7.7291664999999998</v>
      </c>
      <c r="O87" s="1">
        <v>0.14090332</v>
      </c>
      <c r="Q87" s="1">
        <v>114.93749</v>
      </c>
      <c r="R87" s="1">
        <v>-7.7291664999999998</v>
      </c>
      <c r="S87" s="1">
        <v>0.16294612</v>
      </c>
      <c r="U87" s="1">
        <v>114.93749</v>
      </c>
      <c r="V87" s="1">
        <v>-7.7291664999999998</v>
      </c>
      <c r="W87" s="1">
        <v>0.26661897000000001</v>
      </c>
    </row>
    <row r="88" spans="1:23" x14ac:dyDescent="0.25">
      <c r="A88" s="1">
        <v>113.81249</v>
      </c>
      <c r="B88" s="1">
        <v>-7.7708335000000002</v>
      </c>
      <c r="C88" s="1">
        <v>0</v>
      </c>
      <c r="E88" s="1">
        <v>113.81249</v>
      </c>
      <c r="F88" s="1">
        <v>-7.7708335000000002</v>
      </c>
      <c r="G88" s="1">
        <v>0</v>
      </c>
      <c r="I88" s="1">
        <v>113.81249</v>
      </c>
      <c r="J88" s="1">
        <v>-7.7708335000000002</v>
      </c>
      <c r="K88" s="1">
        <v>0</v>
      </c>
      <c r="M88" s="1">
        <v>113.81249</v>
      </c>
      <c r="N88" s="1">
        <v>-7.7708335000000002</v>
      </c>
      <c r="O88" s="1">
        <v>0</v>
      </c>
      <c r="Q88" s="1">
        <v>113.81249</v>
      </c>
      <c r="R88" s="1">
        <v>-7.7708335000000002</v>
      </c>
      <c r="S88" s="1">
        <v>0</v>
      </c>
      <c r="U88" s="1">
        <v>113.81249</v>
      </c>
      <c r="V88" s="1">
        <v>-7.7708335000000002</v>
      </c>
      <c r="W88" s="1">
        <v>0</v>
      </c>
    </row>
    <row r="89" spans="1:23" x14ac:dyDescent="0.25">
      <c r="A89" s="1">
        <v>113.854164</v>
      </c>
      <c r="B89" s="1">
        <v>-7.7708335000000002</v>
      </c>
      <c r="C89" s="1">
        <v>0</v>
      </c>
      <c r="E89" s="1">
        <v>113.854164</v>
      </c>
      <c r="F89" s="1">
        <v>-7.7708335000000002</v>
      </c>
      <c r="G89" s="1">
        <v>0</v>
      </c>
      <c r="I89" s="1">
        <v>113.854164</v>
      </c>
      <c r="J89" s="1">
        <v>-7.7708335000000002</v>
      </c>
      <c r="K89" s="1">
        <v>0</v>
      </c>
      <c r="M89" s="1">
        <v>113.854164</v>
      </c>
      <c r="N89" s="1">
        <v>-7.7708335000000002</v>
      </c>
      <c r="O89" s="1">
        <v>0</v>
      </c>
      <c r="Q89" s="1">
        <v>113.854164</v>
      </c>
      <c r="R89" s="1">
        <v>-7.7708335000000002</v>
      </c>
      <c r="S89" s="1">
        <v>0</v>
      </c>
      <c r="U89" s="1">
        <v>113.854164</v>
      </c>
      <c r="V89" s="1">
        <v>-7.7708335000000002</v>
      </c>
      <c r="W89" s="1">
        <v>0</v>
      </c>
    </row>
    <row r="90" spans="1:23" x14ac:dyDescent="0.25">
      <c r="A90" s="1">
        <v>113.89583</v>
      </c>
      <c r="B90" s="1">
        <v>-7.7708335000000002</v>
      </c>
      <c r="C90" s="1">
        <v>0</v>
      </c>
      <c r="E90" s="1">
        <v>113.89583</v>
      </c>
      <c r="F90" s="1">
        <v>-7.7708335000000002</v>
      </c>
      <c r="G90" s="1">
        <v>0</v>
      </c>
      <c r="I90" s="1">
        <v>113.89583</v>
      </c>
      <c r="J90" s="1">
        <v>-7.7708335000000002</v>
      </c>
      <c r="K90" s="1">
        <v>0</v>
      </c>
      <c r="M90" s="1">
        <v>113.89583</v>
      </c>
      <c r="N90" s="1">
        <v>-7.7708335000000002</v>
      </c>
      <c r="O90" s="1">
        <v>0</v>
      </c>
      <c r="Q90" s="1">
        <v>113.89583</v>
      </c>
      <c r="R90" s="1">
        <v>-7.7708335000000002</v>
      </c>
      <c r="S90" s="1">
        <v>0</v>
      </c>
      <c r="U90" s="1">
        <v>113.89583</v>
      </c>
      <c r="V90" s="1">
        <v>-7.7708335000000002</v>
      </c>
      <c r="W90" s="1">
        <v>0</v>
      </c>
    </row>
    <row r="91" spans="1:23" x14ac:dyDescent="0.25">
      <c r="A91" s="1">
        <v>113.93749</v>
      </c>
      <c r="B91" s="1">
        <v>-7.7708335000000002</v>
      </c>
      <c r="C91" s="1">
        <v>0</v>
      </c>
      <c r="E91" s="1">
        <v>113.93749</v>
      </c>
      <c r="F91" s="1">
        <v>-7.7708335000000002</v>
      </c>
      <c r="G91" s="1">
        <v>0</v>
      </c>
      <c r="I91" s="1">
        <v>113.93749</v>
      </c>
      <c r="J91" s="1">
        <v>-7.7708335000000002</v>
      </c>
      <c r="K91" s="1">
        <v>0</v>
      </c>
      <c r="M91" s="1">
        <v>113.93749</v>
      </c>
      <c r="N91" s="1">
        <v>-7.7708335000000002</v>
      </c>
      <c r="O91" s="1">
        <v>0</v>
      </c>
      <c r="Q91" s="1">
        <v>113.93749</v>
      </c>
      <c r="R91" s="1">
        <v>-7.7708335000000002</v>
      </c>
      <c r="S91" s="1">
        <v>0</v>
      </c>
      <c r="U91" s="1">
        <v>113.93749</v>
      </c>
      <c r="V91" s="1">
        <v>-7.7708335000000002</v>
      </c>
      <c r="W91" s="1">
        <v>0</v>
      </c>
    </row>
    <row r="92" spans="1:23" x14ac:dyDescent="0.25">
      <c r="A92" s="1">
        <v>113.979164</v>
      </c>
      <c r="B92" s="1">
        <v>-7.7708335000000002</v>
      </c>
      <c r="C92" s="1">
        <v>0</v>
      </c>
      <c r="E92" s="1">
        <v>113.979164</v>
      </c>
      <c r="F92" s="1">
        <v>-7.7708335000000002</v>
      </c>
      <c r="G92" s="1">
        <v>0</v>
      </c>
      <c r="I92" s="1">
        <v>113.979164</v>
      </c>
      <c r="J92" s="1">
        <v>-7.7708335000000002</v>
      </c>
      <c r="K92" s="1">
        <v>0</v>
      </c>
      <c r="M92" s="1">
        <v>113.979164</v>
      </c>
      <c r="N92" s="1">
        <v>-7.7708335000000002</v>
      </c>
      <c r="O92" s="1">
        <v>0</v>
      </c>
      <c r="Q92" s="1">
        <v>113.979164</v>
      </c>
      <c r="R92" s="1">
        <v>-7.7708335000000002</v>
      </c>
      <c r="S92" s="1">
        <v>0</v>
      </c>
      <c r="U92" s="1">
        <v>113.979164</v>
      </c>
      <c r="V92" s="1">
        <v>-7.7708335000000002</v>
      </c>
      <c r="W92" s="1">
        <v>0</v>
      </c>
    </row>
    <row r="93" spans="1:23" x14ac:dyDescent="0.25">
      <c r="A93" s="1">
        <v>114.02083</v>
      </c>
      <c r="B93" s="1">
        <v>-7.7708335000000002</v>
      </c>
      <c r="C93" s="1">
        <v>0</v>
      </c>
      <c r="E93" s="1">
        <v>114.02083</v>
      </c>
      <c r="F93" s="1">
        <v>-7.7708335000000002</v>
      </c>
      <c r="G93" s="1">
        <v>0</v>
      </c>
      <c r="I93" s="1">
        <v>114.02083</v>
      </c>
      <c r="J93" s="1">
        <v>-7.7708335000000002</v>
      </c>
      <c r="K93" s="1">
        <v>0</v>
      </c>
      <c r="M93" s="1">
        <v>114.02083</v>
      </c>
      <c r="N93" s="1">
        <v>-7.7708335000000002</v>
      </c>
      <c r="O93" s="1">
        <v>0</v>
      </c>
      <c r="Q93" s="1">
        <v>114.02083</v>
      </c>
      <c r="R93" s="1">
        <v>-7.7708335000000002</v>
      </c>
      <c r="S93" s="1">
        <v>0</v>
      </c>
      <c r="U93" s="1">
        <v>114.02083</v>
      </c>
      <c r="V93" s="1">
        <v>-7.7708335000000002</v>
      </c>
      <c r="W93" s="1">
        <v>0</v>
      </c>
    </row>
    <row r="94" spans="1:23" x14ac:dyDescent="0.25">
      <c r="A94" s="1">
        <v>114.06249</v>
      </c>
      <c r="B94" s="1">
        <v>-7.7708335000000002</v>
      </c>
      <c r="C94" s="1">
        <v>0</v>
      </c>
      <c r="E94" s="1">
        <v>114.06249</v>
      </c>
      <c r="F94" s="1">
        <v>-7.7708335000000002</v>
      </c>
      <c r="G94" s="1">
        <v>0</v>
      </c>
      <c r="I94" s="1">
        <v>114.06249</v>
      </c>
      <c r="J94" s="1">
        <v>-7.7708335000000002</v>
      </c>
      <c r="K94" s="1">
        <v>0</v>
      </c>
      <c r="M94" s="1">
        <v>114.06249</v>
      </c>
      <c r="N94" s="1">
        <v>-7.7708335000000002</v>
      </c>
      <c r="O94" s="1">
        <v>0</v>
      </c>
      <c r="Q94" s="1">
        <v>114.06249</v>
      </c>
      <c r="R94" s="1">
        <v>-7.7708335000000002</v>
      </c>
      <c r="S94" s="1">
        <v>0</v>
      </c>
      <c r="U94" s="1">
        <v>114.06249</v>
      </c>
      <c r="V94" s="1">
        <v>-7.7708335000000002</v>
      </c>
      <c r="W94" s="1">
        <v>0</v>
      </c>
    </row>
    <row r="95" spans="1:23" x14ac:dyDescent="0.25">
      <c r="A95" s="1">
        <v>114.104164</v>
      </c>
      <c r="B95" s="1">
        <v>-7.7708335000000002</v>
      </c>
      <c r="C95" s="1">
        <v>0</v>
      </c>
      <c r="E95" s="1">
        <v>114.104164</v>
      </c>
      <c r="F95" s="1">
        <v>-7.7708335000000002</v>
      </c>
      <c r="G95" s="1">
        <v>0</v>
      </c>
      <c r="I95" s="1">
        <v>114.104164</v>
      </c>
      <c r="J95" s="1">
        <v>-7.7708335000000002</v>
      </c>
      <c r="K95" s="1">
        <v>0</v>
      </c>
      <c r="M95" s="1">
        <v>114.104164</v>
      </c>
      <c r="N95" s="1">
        <v>-7.7708335000000002</v>
      </c>
      <c r="O95" s="1">
        <v>0</v>
      </c>
      <c r="Q95" s="1">
        <v>114.104164</v>
      </c>
      <c r="R95" s="1">
        <v>-7.7708335000000002</v>
      </c>
      <c r="S95" s="1">
        <v>0</v>
      </c>
      <c r="U95" s="1">
        <v>114.104164</v>
      </c>
      <c r="V95" s="1">
        <v>-7.7708335000000002</v>
      </c>
      <c r="W95" s="1">
        <v>0</v>
      </c>
    </row>
    <row r="96" spans="1:23" x14ac:dyDescent="0.25">
      <c r="A96" s="1">
        <v>114.14583</v>
      </c>
      <c r="B96" s="1">
        <v>-7.7708335000000002</v>
      </c>
      <c r="C96" s="1">
        <v>0</v>
      </c>
      <c r="E96" s="1">
        <v>114.14583</v>
      </c>
      <c r="F96" s="1">
        <v>-7.7708335000000002</v>
      </c>
      <c r="G96" s="1">
        <v>0</v>
      </c>
      <c r="I96" s="1">
        <v>114.14583</v>
      </c>
      <c r="J96" s="1">
        <v>-7.7708335000000002</v>
      </c>
      <c r="K96" s="1">
        <v>0</v>
      </c>
      <c r="M96" s="1">
        <v>114.14583</v>
      </c>
      <c r="N96" s="1">
        <v>-7.7708335000000002</v>
      </c>
      <c r="O96" s="1">
        <v>0</v>
      </c>
      <c r="Q96" s="1">
        <v>114.14583</v>
      </c>
      <c r="R96" s="1">
        <v>-7.7708335000000002</v>
      </c>
      <c r="S96" s="1">
        <v>0</v>
      </c>
      <c r="U96" s="1">
        <v>114.14583</v>
      </c>
      <c r="V96" s="1">
        <v>-7.7708335000000002</v>
      </c>
      <c r="W96" s="1">
        <v>0</v>
      </c>
    </row>
    <row r="97" spans="1:23" x14ac:dyDescent="0.25">
      <c r="A97" s="1">
        <v>114.18749</v>
      </c>
      <c r="B97" s="1">
        <v>-7.7708335000000002</v>
      </c>
      <c r="C97" s="1">
        <v>0</v>
      </c>
      <c r="E97" s="1">
        <v>114.18749</v>
      </c>
      <c r="F97" s="1">
        <v>-7.7708335000000002</v>
      </c>
      <c r="G97" s="1">
        <v>0</v>
      </c>
      <c r="I97" s="1">
        <v>114.18749</v>
      </c>
      <c r="J97" s="1">
        <v>-7.7708335000000002</v>
      </c>
      <c r="K97" s="1">
        <v>0</v>
      </c>
      <c r="M97" s="1">
        <v>114.18749</v>
      </c>
      <c r="N97" s="1">
        <v>-7.7708335000000002</v>
      </c>
      <c r="O97" s="1">
        <v>0</v>
      </c>
      <c r="Q97" s="1">
        <v>114.18749</v>
      </c>
      <c r="R97" s="1">
        <v>-7.7708335000000002</v>
      </c>
      <c r="S97" s="1">
        <v>0</v>
      </c>
      <c r="U97" s="1">
        <v>114.18749</v>
      </c>
      <c r="V97" s="1">
        <v>-7.7708335000000002</v>
      </c>
      <c r="W97" s="1">
        <v>0</v>
      </c>
    </row>
    <row r="98" spans="1:23" x14ac:dyDescent="0.25">
      <c r="A98" s="1">
        <v>114.229164</v>
      </c>
      <c r="B98" s="1">
        <v>-7.7708335000000002</v>
      </c>
      <c r="C98" s="1">
        <v>0</v>
      </c>
      <c r="E98" s="1">
        <v>114.229164</v>
      </c>
      <c r="F98" s="1">
        <v>-7.7708335000000002</v>
      </c>
      <c r="G98" s="1">
        <v>0</v>
      </c>
      <c r="I98" s="1">
        <v>114.229164</v>
      </c>
      <c r="J98" s="1">
        <v>-7.7708335000000002</v>
      </c>
      <c r="K98" s="1">
        <v>0</v>
      </c>
      <c r="M98" s="1">
        <v>114.229164</v>
      </c>
      <c r="N98" s="1">
        <v>-7.7708335000000002</v>
      </c>
      <c r="O98" s="1">
        <v>0</v>
      </c>
      <c r="Q98" s="1">
        <v>114.229164</v>
      </c>
      <c r="R98" s="1">
        <v>-7.7708335000000002</v>
      </c>
      <c r="S98" s="1">
        <v>0</v>
      </c>
      <c r="U98" s="1">
        <v>114.229164</v>
      </c>
      <c r="V98" s="1">
        <v>-7.7708335000000002</v>
      </c>
      <c r="W98" s="1">
        <v>0</v>
      </c>
    </row>
    <row r="99" spans="1:23" x14ac:dyDescent="0.25">
      <c r="A99" s="1">
        <v>114.27083</v>
      </c>
      <c r="B99" s="1">
        <v>-7.7708335000000002</v>
      </c>
      <c r="C99" s="1">
        <v>0</v>
      </c>
      <c r="E99" s="1">
        <v>114.27083</v>
      </c>
      <c r="F99" s="1">
        <v>-7.7708335000000002</v>
      </c>
      <c r="G99" s="1">
        <v>0</v>
      </c>
      <c r="I99" s="1">
        <v>114.27083</v>
      </c>
      <c r="J99" s="1">
        <v>-7.7708335000000002</v>
      </c>
      <c r="K99" s="1">
        <v>0</v>
      </c>
      <c r="M99" s="1">
        <v>114.27083</v>
      </c>
      <c r="N99" s="1">
        <v>-7.7708335000000002</v>
      </c>
      <c r="O99" s="1">
        <v>0</v>
      </c>
      <c r="Q99" s="1">
        <v>114.27083</v>
      </c>
      <c r="R99" s="1">
        <v>-7.7708335000000002</v>
      </c>
      <c r="S99" s="1">
        <v>0</v>
      </c>
      <c r="U99" s="1">
        <v>114.27083</v>
      </c>
      <c r="V99" s="1">
        <v>-7.7708335000000002</v>
      </c>
      <c r="W99" s="1">
        <v>0</v>
      </c>
    </row>
    <row r="100" spans="1:23" x14ac:dyDescent="0.25">
      <c r="A100" s="1">
        <v>114.31249</v>
      </c>
      <c r="B100" s="1">
        <v>-7.7708335000000002</v>
      </c>
      <c r="C100" s="1">
        <v>0</v>
      </c>
      <c r="E100" s="1">
        <v>114.31249</v>
      </c>
      <c r="F100" s="1">
        <v>-7.7708335000000002</v>
      </c>
      <c r="G100" s="1">
        <v>0</v>
      </c>
      <c r="I100" s="1">
        <v>114.31249</v>
      </c>
      <c r="J100" s="1">
        <v>-7.7708335000000002</v>
      </c>
      <c r="K100" s="1">
        <v>0</v>
      </c>
      <c r="M100" s="1">
        <v>114.31249</v>
      </c>
      <c r="N100" s="1">
        <v>-7.7708335000000002</v>
      </c>
      <c r="O100" s="1">
        <v>0</v>
      </c>
      <c r="Q100" s="1">
        <v>114.31249</v>
      </c>
      <c r="R100" s="1">
        <v>-7.7708335000000002</v>
      </c>
      <c r="S100" s="1">
        <v>0</v>
      </c>
      <c r="U100" s="1">
        <v>114.31249</v>
      </c>
      <c r="V100" s="1">
        <v>-7.7708335000000002</v>
      </c>
      <c r="W100" s="1">
        <v>0</v>
      </c>
    </row>
    <row r="101" spans="1:23" x14ac:dyDescent="0.25">
      <c r="A101" s="1">
        <v>114.354164</v>
      </c>
      <c r="B101" s="1">
        <v>-7.7708335000000002</v>
      </c>
      <c r="C101" s="1">
        <v>0</v>
      </c>
      <c r="E101" s="1">
        <v>114.354164</v>
      </c>
      <c r="F101" s="1">
        <v>-7.7708335000000002</v>
      </c>
      <c r="G101" s="1">
        <v>0</v>
      </c>
      <c r="I101" s="1">
        <v>114.354164</v>
      </c>
      <c r="J101" s="1">
        <v>-7.7708335000000002</v>
      </c>
      <c r="K101" s="1">
        <v>0</v>
      </c>
      <c r="M101" s="1">
        <v>114.354164</v>
      </c>
      <c r="N101" s="1">
        <v>-7.7708335000000002</v>
      </c>
      <c r="O101" s="1">
        <v>0</v>
      </c>
      <c r="Q101" s="1">
        <v>114.354164</v>
      </c>
      <c r="R101" s="1">
        <v>-7.7708335000000002</v>
      </c>
      <c r="S101" s="1">
        <v>0</v>
      </c>
      <c r="U101" s="1">
        <v>114.354164</v>
      </c>
      <c r="V101" s="1">
        <v>-7.7708335000000002</v>
      </c>
      <c r="W101" s="1">
        <v>0</v>
      </c>
    </row>
    <row r="102" spans="1:23" x14ac:dyDescent="0.25">
      <c r="A102" s="1">
        <v>114.39583</v>
      </c>
      <c r="B102" s="1">
        <v>-7.7708335000000002</v>
      </c>
      <c r="C102" s="1">
        <v>0</v>
      </c>
      <c r="E102" s="1">
        <v>114.39583</v>
      </c>
      <c r="F102" s="1">
        <v>-7.7708335000000002</v>
      </c>
      <c r="G102" s="1">
        <v>0.16481793</v>
      </c>
      <c r="I102" s="1">
        <v>114.39583</v>
      </c>
      <c r="J102" s="1">
        <v>-7.7708335000000002</v>
      </c>
      <c r="K102" s="1">
        <v>0</v>
      </c>
      <c r="M102" s="1">
        <v>114.39583</v>
      </c>
      <c r="N102" s="1">
        <v>-7.7708335000000002</v>
      </c>
      <c r="O102" s="1">
        <v>0</v>
      </c>
      <c r="Q102" s="1">
        <v>114.39583</v>
      </c>
      <c r="R102" s="1">
        <v>-7.7708335000000002</v>
      </c>
      <c r="S102" s="1">
        <v>0</v>
      </c>
      <c r="U102" s="1">
        <v>114.39583</v>
      </c>
      <c r="V102" s="1">
        <v>-7.7708335000000002</v>
      </c>
      <c r="W102" s="1">
        <v>0</v>
      </c>
    </row>
    <row r="103" spans="1:23" x14ac:dyDescent="0.25">
      <c r="A103" s="1">
        <v>114.43749</v>
      </c>
      <c r="B103" s="1">
        <v>-7.7708335000000002</v>
      </c>
      <c r="C103" s="1">
        <v>0.24872533999999999</v>
      </c>
      <c r="E103" s="1">
        <v>114.43749</v>
      </c>
      <c r="F103" s="1">
        <v>-7.7708335000000002</v>
      </c>
      <c r="G103" s="1">
        <v>0.29734448000000002</v>
      </c>
      <c r="I103" s="1">
        <v>114.43749</v>
      </c>
      <c r="J103" s="1">
        <v>-7.7708335000000002</v>
      </c>
      <c r="K103" s="1">
        <v>0.24056251000000001</v>
      </c>
      <c r="M103" s="1">
        <v>114.43749</v>
      </c>
      <c r="N103" s="1">
        <v>-7.7708335000000002</v>
      </c>
      <c r="O103" s="1">
        <v>0</v>
      </c>
      <c r="Q103" s="1">
        <v>114.43749</v>
      </c>
      <c r="R103" s="1">
        <v>-7.7708335000000002</v>
      </c>
      <c r="S103" s="1">
        <v>0</v>
      </c>
      <c r="U103" s="1">
        <v>114.43749</v>
      </c>
      <c r="V103" s="1">
        <v>-7.7708335000000002</v>
      </c>
      <c r="W103" s="1">
        <v>0</v>
      </c>
    </row>
    <row r="104" spans="1:23" x14ac:dyDescent="0.25">
      <c r="A104" s="1">
        <v>114.479164</v>
      </c>
      <c r="B104" s="1">
        <v>-7.7708335000000002</v>
      </c>
      <c r="C104" s="1">
        <v>0.23308731999999999</v>
      </c>
      <c r="E104" s="1">
        <v>114.479164</v>
      </c>
      <c r="F104" s="1">
        <v>-7.7708335000000002</v>
      </c>
      <c r="G104" s="1">
        <v>0.26566859999999998</v>
      </c>
      <c r="I104" s="1">
        <v>114.479164</v>
      </c>
      <c r="J104" s="1">
        <v>-7.7708335000000002</v>
      </c>
      <c r="K104" s="1">
        <v>0.22336236000000001</v>
      </c>
      <c r="M104" s="1">
        <v>114.479164</v>
      </c>
      <c r="N104" s="1">
        <v>-7.7708335000000002</v>
      </c>
      <c r="O104" s="1">
        <v>0.13634539000000001</v>
      </c>
      <c r="Q104" s="1">
        <v>114.479164</v>
      </c>
      <c r="R104" s="1">
        <v>-7.7708335000000002</v>
      </c>
      <c r="S104" s="1">
        <v>0</v>
      </c>
      <c r="U104" s="1">
        <v>114.479164</v>
      </c>
      <c r="V104" s="1">
        <v>-7.7708335000000002</v>
      </c>
      <c r="W104" s="1">
        <v>0</v>
      </c>
    </row>
    <row r="105" spans="1:23" x14ac:dyDescent="0.25">
      <c r="A105" s="1">
        <v>114.52083</v>
      </c>
      <c r="B105" s="1">
        <v>-7.7708335000000002</v>
      </c>
      <c r="C105" s="1">
        <v>0.21727463999999999</v>
      </c>
      <c r="E105" s="1">
        <v>114.52083</v>
      </c>
      <c r="F105" s="1">
        <v>-7.7708335000000002</v>
      </c>
      <c r="G105" s="1">
        <v>0.20442578</v>
      </c>
      <c r="I105" s="1">
        <v>114.52083</v>
      </c>
      <c r="J105" s="1">
        <v>-7.7708335000000002</v>
      </c>
      <c r="K105" s="1">
        <v>0.19092897</v>
      </c>
      <c r="M105" s="1">
        <v>114.52083</v>
      </c>
      <c r="N105" s="1">
        <v>-7.7708335000000002</v>
      </c>
      <c r="O105" s="1">
        <v>0.13874481999999999</v>
      </c>
      <c r="Q105" s="1">
        <v>114.52083</v>
      </c>
      <c r="R105" s="1">
        <v>-7.7708335000000002</v>
      </c>
      <c r="S105" s="1">
        <v>0.21706138999999999</v>
      </c>
      <c r="U105" s="1">
        <v>114.52083</v>
      </c>
      <c r="V105" s="1">
        <v>-7.7708335000000002</v>
      </c>
      <c r="W105" s="1">
        <v>0</v>
      </c>
    </row>
    <row r="106" spans="1:23" x14ac:dyDescent="0.25">
      <c r="A106" s="1">
        <v>114.56249</v>
      </c>
      <c r="B106" s="1">
        <v>-7.7708335000000002</v>
      </c>
      <c r="C106" s="1">
        <v>0.20286614</v>
      </c>
      <c r="E106" s="1">
        <v>114.56249</v>
      </c>
      <c r="F106" s="1">
        <v>-7.7708335000000002</v>
      </c>
      <c r="G106" s="1">
        <v>0.17329079</v>
      </c>
      <c r="I106" s="1">
        <v>114.56249</v>
      </c>
      <c r="J106" s="1">
        <v>-7.7708335000000002</v>
      </c>
      <c r="K106" s="1">
        <v>0.16556804999999999</v>
      </c>
      <c r="M106" s="1">
        <v>114.56249</v>
      </c>
      <c r="N106" s="1">
        <v>-7.7708335000000002</v>
      </c>
      <c r="O106" s="1">
        <v>0.14989421</v>
      </c>
      <c r="Q106" s="1">
        <v>114.56249</v>
      </c>
      <c r="R106" s="1">
        <v>-7.7708335000000002</v>
      </c>
      <c r="S106" s="1">
        <v>0.27366453000000002</v>
      </c>
      <c r="U106" s="1">
        <v>114.56249</v>
      </c>
      <c r="V106" s="1">
        <v>-7.7708335000000002</v>
      </c>
      <c r="W106" s="1">
        <v>0</v>
      </c>
    </row>
    <row r="107" spans="1:23" x14ac:dyDescent="0.25">
      <c r="A107" s="1">
        <v>114.604164</v>
      </c>
      <c r="B107" s="1">
        <v>-7.7708335000000002</v>
      </c>
      <c r="C107" s="1">
        <v>0.19822503999999999</v>
      </c>
      <c r="E107" s="1">
        <v>114.604164</v>
      </c>
      <c r="F107" s="1">
        <v>-7.7708335000000002</v>
      </c>
      <c r="G107" s="1">
        <v>0.16749032</v>
      </c>
      <c r="I107" s="1">
        <v>114.604164</v>
      </c>
      <c r="J107" s="1">
        <v>-7.7708335000000002</v>
      </c>
      <c r="K107" s="1">
        <v>0.16042535999999999</v>
      </c>
      <c r="M107" s="1">
        <v>114.604164</v>
      </c>
      <c r="N107" s="1">
        <v>-7.7708335000000002</v>
      </c>
      <c r="O107" s="1">
        <v>0.15722923999999999</v>
      </c>
      <c r="Q107" s="1">
        <v>114.604164</v>
      </c>
      <c r="R107" s="1">
        <v>-7.7708335000000002</v>
      </c>
      <c r="S107" s="1">
        <v>0.30724877</v>
      </c>
      <c r="U107" s="1">
        <v>114.604164</v>
      </c>
      <c r="V107" s="1">
        <v>-7.7708335000000002</v>
      </c>
      <c r="W107" s="1">
        <v>0</v>
      </c>
    </row>
    <row r="108" spans="1:23" x14ac:dyDescent="0.25">
      <c r="A108" s="1">
        <v>114.64583</v>
      </c>
      <c r="B108" s="1">
        <v>-7.7708335000000002</v>
      </c>
      <c r="C108" s="1">
        <v>0.19295962</v>
      </c>
      <c r="E108" s="1">
        <v>114.64583</v>
      </c>
      <c r="F108" s="1">
        <v>-7.7708335000000002</v>
      </c>
      <c r="G108" s="1">
        <v>0.16254589</v>
      </c>
      <c r="I108" s="1">
        <v>114.64583</v>
      </c>
      <c r="J108" s="1">
        <v>-7.7708335000000002</v>
      </c>
      <c r="K108" s="1">
        <v>0.16128139</v>
      </c>
      <c r="M108" s="1">
        <v>114.64583</v>
      </c>
      <c r="N108" s="1">
        <v>-7.7708335000000002</v>
      </c>
      <c r="O108" s="1">
        <v>0.16000623</v>
      </c>
      <c r="Q108" s="1">
        <v>114.64583</v>
      </c>
      <c r="R108" s="1">
        <v>-7.7708335000000002</v>
      </c>
      <c r="S108" s="1">
        <v>0.2367129</v>
      </c>
      <c r="U108" s="1">
        <v>114.64583</v>
      </c>
      <c r="V108" s="1">
        <v>-7.7708335000000002</v>
      </c>
      <c r="W108" s="1">
        <v>0</v>
      </c>
    </row>
    <row r="109" spans="1:23" x14ac:dyDescent="0.25">
      <c r="A109" s="1">
        <v>114.68749</v>
      </c>
      <c r="B109" s="1">
        <v>-7.7708335000000002</v>
      </c>
      <c r="C109" s="1">
        <v>0.1776298</v>
      </c>
      <c r="E109" s="1">
        <v>114.68749</v>
      </c>
      <c r="F109" s="1">
        <v>-7.7708335000000002</v>
      </c>
      <c r="G109" s="1">
        <v>0.16181855000000001</v>
      </c>
      <c r="I109" s="1">
        <v>114.68749</v>
      </c>
      <c r="J109" s="1">
        <v>-7.7708335000000002</v>
      </c>
      <c r="K109" s="1">
        <v>0.16329652</v>
      </c>
      <c r="M109" s="1">
        <v>114.68749</v>
      </c>
      <c r="N109" s="1">
        <v>-7.7708335000000002</v>
      </c>
      <c r="O109" s="1">
        <v>0.16267516000000001</v>
      </c>
      <c r="Q109" s="1">
        <v>114.68749</v>
      </c>
      <c r="R109" s="1">
        <v>-7.7708335000000002</v>
      </c>
      <c r="S109" s="1">
        <v>0.18410784999999999</v>
      </c>
      <c r="U109" s="1">
        <v>114.68749</v>
      </c>
      <c r="V109" s="1">
        <v>-7.7708335000000002</v>
      </c>
      <c r="W109" s="1">
        <v>0.19341607</v>
      </c>
    </row>
    <row r="110" spans="1:23" x14ac:dyDescent="0.25">
      <c r="A110" s="1">
        <v>114.729164</v>
      </c>
      <c r="B110" s="1">
        <v>-7.7708335000000002</v>
      </c>
      <c r="C110" s="1">
        <v>0.16821728999999999</v>
      </c>
      <c r="E110" s="1">
        <v>114.729164</v>
      </c>
      <c r="F110" s="1">
        <v>-7.7708335000000002</v>
      </c>
      <c r="G110" s="1">
        <v>0.15615299999999999</v>
      </c>
      <c r="I110" s="1">
        <v>114.729164</v>
      </c>
      <c r="J110" s="1">
        <v>-7.7708335000000002</v>
      </c>
      <c r="K110" s="1">
        <v>0.16692493999999999</v>
      </c>
      <c r="M110" s="1">
        <v>114.729164</v>
      </c>
      <c r="N110" s="1">
        <v>-7.7708335000000002</v>
      </c>
      <c r="O110" s="1">
        <v>0.15938413000000001</v>
      </c>
      <c r="Q110" s="1">
        <v>114.729164</v>
      </c>
      <c r="R110" s="1">
        <v>-7.7708335000000002</v>
      </c>
      <c r="S110" s="1">
        <v>0.16530861999999999</v>
      </c>
      <c r="U110" s="1">
        <v>114.729164</v>
      </c>
      <c r="V110" s="1">
        <v>-7.7708335000000002</v>
      </c>
      <c r="W110" s="1">
        <v>0.19820995999999999</v>
      </c>
    </row>
    <row r="111" spans="1:23" x14ac:dyDescent="0.25">
      <c r="A111" s="1">
        <v>114.77083</v>
      </c>
      <c r="B111" s="1">
        <v>-7.7708335000000002</v>
      </c>
      <c r="C111" s="1">
        <v>0.17228152999999999</v>
      </c>
      <c r="E111" s="1">
        <v>114.77083</v>
      </c>
      <c r="F111" s="1">
        <v>-7.7708335000000002</v>
      </c>
      <c r="G111" s="1">
        <v>0.15560072999999999</v>
      </c>
      <c r="I111" s="1">
        <v>114.77083</v>
      </c>
      <c r="J111" s="1">
        <v>-7.7708335000000002</v>
      </c>
      <c r="K111" s="1">
        <v>0.16858539</v>
      </c>
      <c r="M111" s="1">
        <v>114.77083</v>
      </c>
      <c r="N111" s="1">
        <v>-7.7708335000000002</v>
      </c>
      <c r="O111" s="1">
        <v>0.15552336</v>
      </c>
      <c r="Q111" s="1">
        <v>114.77083</v>
      </c>
      <c r="R111" s="1">
        <v>-7.7708335000000002</v>
      </c>
      <c r="S111" s="1">
        <v>0.16057825000000001</v>
      </c>
      <c r="U111" s="1">
        <v>114.77083</v>
      </c>
      <c r="V111" s="1">
        <v>-7.7708335000000002</v>
      </c>
      <c r="W111" s="1">
        <v>0.20941687</v>
      </c>
    </row>
    <row r="112" spans="1:23" x14ac:dyDescent="0.25">
      <c r="A112" s="1">
        <v>114.81249</v>
      </c>
      <c r="B112" s="1">
        <v>-7.7708335000000002</v>
      </c>
      <c r="C112" s="1">
        <v>0.17532882</v>
      </c>
      <c r="E112" s="1">
        <v>114.81249</v>
      </c>
      <c r="F112" s="1">
        <v>-7.7708335000000002</v>
      </c>
      <c r="G112" s="1">
        <v>0.15553595000000001</v>
      </c>
      <c r="I112" s="1">
        <v>114.81249</v>
      </c>
      <c r="J112" s="1">
        <v>-7.7708335000000002</v>
      </c>
      <c r="K112" s="1">
        <v>0.16615203000000001</v>
      </c>
      <c r="M112" s="1">
        <v>114.81249</v>
      </c>
      <c r="N112" s="1">
        <v>-7.7708335000000002</v>
      </c>
      <c r="O112" s="1">
        <v>0.15335750000000001</v>
      </c>
      <c r="Q112" s="1">
        <v>114.81249</v>
      </c>
      <c r="R112" s="1">
        <v>-7.7708335000000002</v>
      </c>
      <c r="S112" s="1">
        <v>0.16328971</v>
      </c>
      <c r="U112" s="1">
        <v>114.81249</v>
      </c>
      <c r="V112" s="1">
        <v>-7.7708335000000002</v>
      </c>
      <c r="W112" s="1">
        <v>0.22514023999999999</v>
      </c>
    </row>
    <row r="113" spans="1:23" x14ac:dyDescent="0.25">
      <c r="A113" s="1">
        <v>114.854164</v>
      </c>
      <c r="B113" s="1">
        <v>-7.7708335000000002</v>
      </c>
      <c r="C113" s="1">
        <v>0.1705768</v>
      </c>
      <c r="E113" s="1">
        <v>114.854164</v>
      </c>
      <c r="F113" s="1">
        <v>-7.7708335000000002</v>
      </c>
      <c r="G113" s="1">
        <v>0.15374154000000001</v>
      </c>
      <c r="I113" s="1">
        <v>114.854164</v>
      </c>
      <c r="J113" s="1">
        <v>-7.7708335000000002</v>
      </c>
      <c r="K113" s="1">
        <v>0.16020511000000001</v>
      </c>
      <c r="M113" s="1">
        <v>114.854164</v>
      </c>
      <c r="N113" s="1">
        <v>-7.7708335000000002</v>
      </c>
      <c r="O113" s="1">
        <v>0.14605742999999999</v>
      </c>
      <c r="Q113" s="1">
        <v>114.854164</v>
      </c>
      <c r="R113" s="1">
        <v>-7.7708335000000002</v>
      </c>
      <c r="S113" s="1">
        <v>0.16346864</v>
      </c>
      <c r="U113" s="1">
        <v>114.854164</v>
      </c>
      <c r="V113" s="1">
        <v>-7.7708335000000002</v>
      </c>
      <c r="W113" s="1">
        <v>0.24857001000000001</v>
      </c>
    </row>
    <row r="114" spans="1:23" x14ac:dyDescent="0.25">
      <c r="A114" s="1">
        <v>114.89583</v>
      </c>
      <c r="B114" s="1">
        <v>-7.7708335000000002</v>
      </c>
      <c r="C114" s="1">
        <v>0.16704284</v>
      </c>
      <c r="E114" s="1">
        <v>114.89583</v>
      </c>
      <c r="F114" s="1">
        <v>-7.7708335000000002</v>
      </c>
      <c r="G114" s="1">
        <v>0.15531120000000001</v>
      </c>
      <c r="I114" s="1">
        <v>114.89583</v>
      </c>
      <c r="J114" s="1">
        <v>-7.7708335000000002</v>
      </c>
      <c r="K114" s="1">
        <v>0.15863522999999999</v>
      </c>
      <c r="M114" s="1">
        <v>114.89583</v>
      </c>
      <c r="N114" s="1">
        <v>-7.7708335000000002</v>
      </c>
      <c r="O114" s="1">
        <v>0.13965285999999999</v>
      </c>
      <c r="Q114" s="1">
        <v>114.89583</v>
      </c>
      <c r="R114" s="1">
        <v>-7.7708335000000002</v>
      </c>
      <c r="S114" s="1">
        <v>0.1638587</v>
      </c>
      <c r="U114" s="1">
        <v>114.89583</v>
      </c>
      <c r="V114" s="1">
        <v>-7.7708335000000002</v>
      </c>
      <c r="W114" s="1">
        <v>0.26789466000000001</v>
      </c>
    </row>
    <row r="115" spans="1:23" x14ac:dyDescent="0.25">
      <c r="A115" s="1">
        <v>114.93749</v>
      </c>
      <c r="B115" s="1">
        <v>-7.7708335000000002</v>
      </c>
      <c r="C115" s="1">
        <v>0.17121210000000001</v>
      </c>
      <c r="E115" s="1">
        <v>114.93749</v>
      </c>
      <c r="F115" s="1">
        <v>-7.7708335000000002</v>
      </c>
      <c r="G115" s="1">
        <v>0.15502071000000001</v>
      </c>
      <c r="I115" s="1">
        <v>114.93749</v>
      </c>
      <c r="J115" s="1">
        <v>-7.7708335000000002</v>
      </c>
      <c r="K115" s="1">
        <v>0.16287392000000001</v>
      </c>
      <c r="M115" s="1">
        <v>114.93749</v>
      </c>
      <c r="N115" s="1">
        <v>-7.7708335000000002</v>
      </c>
      <c r="O115" s="1">
        <v>0.13866428</v>
      </c>
      <c r="Q115" s="1">
        <v>114.93749</v>
      </c>
      <c r="R115" s="1">
        <v>-7.7708335000000002</v>
      </c>
      <c r="S115" s="1">
        <v>0.16608661</v>
      </c>
      <c r="U115" s="1">
        <v>114.93749</v>
      </c>
      <c r="V115" s="1">
        <v>-7.7708335000000002</v>
      </c>
      <c r="W115" s="1">
        <v>0.26919177</v>
      </c>
    </row>
    <row r="116" spans="1:23" x14ac:dyDescent="0.25">
      <c r="A116" s="1">
        <v>113.81249</v>
      </c>
      <c r="B116" s="1">
        <v>-7.8125</v>
      </c>
      <c r="C116" s="1">
        <v>0</v>
      </c>
      <c r="E116" s="1">
        <v>113.81249</v>
      </c>
      <c r="F116" s="1">
        <v>-7.8125</v>
      </c>
      <c r="G116" s="1">
        <v>0</v>
      </c>
      <c r="I116" s="1">
        <v>113.81249</v>
      </c>
      <c r="J116" s="1">
        <v>-7.8125</v>
      </c>
      <c r="K116" s="1">
        <v>0</v>
      </c>
      <c r="M116" s="1">
        <v>113.81249</v>
      </c>
      <c r="N116" s="1">
        <v>-7.8125</v>
      </c>
      <c r="O116" s="1">
        <v>0</v>
      </c>
      <c r="Q116" s="1">
        <v>113.81249</v>
      </c>
      <c r="R116" s="1">
        <v>-7.8125</v>
      </c>
      <c r="S116" s="1">
        <v>0</v>
      </c>
      <c r="U116" s="1">
        <v>113.81249</v>
      </c>
      <c r="V116" s="1">
        <v>-7.8125</v>
      </c>
      <c r="W116" s="1">
        <v>0</v>
      </c>
    </row>
    <row r="117" spans="1:23" x14ac:dyDescent="0.25">
      <c r="A117" s="1">
        <v>113.854164</v>
      </c>
      <c r="B117" s="1">
        <v>-7.8125</v>
      </c>
      <c r="C117" s="1">
        <v>0</v>
      </c>
      <c r="E117" s="1">
        <v>113.854164</v>
      </c>
      <c r="F117" s="1">
        <v>-7.8125</v>
      </c>
      <c r="G117" s="1">
        <v>0</v>
      </c>
      <c r="I117" s="1">
        <v>113.854164</v>
      </c>
      <c r="J117" s="1">
        <v>-7.8125</v>
      </c>
      <c r="K117" s="1">
        <v>0</v>
      </c>
      <c r="M117" s="1">
        <v>113.854164</v>
      </c>
      <c r="N117" s="1">
        <v>-7.8125</v>
      </c>
      <c r="O117" s="1">
        <v>0</v>
      </c>
      <c r="Q117" s="1">
        <v>113.854164</v>
      </c>
      <c r="R117" s="1">
        <v>-7.8125</v>
      </c>
      <c r="S117" s="1">
        <v>0</v>
      </c>
      <c r="U117" s="1">
        <v>113.854164</v>
      </c>
      <c r="V117" s="1">
        <v>-7.8125</v>
      </c>
      <c r="W117" s="1">
        <v>0</v>
      </c>
    </row>
    <row r="118" spans="1:23" x14ac:dyDescent="0.25">
      <c r="A118" s="1">
        <v>113.89583</v>
      </c>
      <c r="B118" s="1">
        <v>-7.8125</v>
      </c>
      <c r="C118" s="1">
        <v>0</v>
      </c>
      <c r="E118" s="1">
        <v>113.89583</v>
      </c>
      <c r="F118" s="1">
        <v>-7.8125</v>
      </c>
      <c r="G118" s="1">
        <v>0</v>
      </c>
      <c r="I118" s="1">
        <v>113.89583</v>
      </c>
      <c r="J118" s="1">
        <v>-7.8125</v>
      </c>
      <c r="K118" s="1">
        <v>0</v>
      </c>
      <c r="M118" s="1">
        <v>113.89583</v>
      </c>
      <c r="N118" s="1">
        <v>-7.8125</v>
      </c>
      <c r="O118" s="1">
        <v>0</v>
      </c>
      <c r="Q118" s="1">
        <v>113.89583</v>
      </c>
      <c r="R118" s="1">
        <v>-7.8125</v>
      </c>
      <c r="S118" s="1">
        <v>0</v>
      </c>
      <c r="U118" s="1">
        <v>113.89583</v>
      </c>
      <c r="V118" s="1">
        <v>-7.8125</v>
      </c>
      <c r="W118" s="1">
        <v>0</v>
      </c>
    </row>
    <row r="119" spans="1:23" x14ac:dyDescent="0.25">
      <c r="A119" s="1">
        <v>113.93749</v>
      </c>
      <c r="B119" s="1">
        <v>-7.8125</v>
      </c>
      <c r="C119" s="1">
        <v>0</v>
      </c>
      <c r="E119" s="1">
        <v>113.93749</v>
      </c>
      <c r="F119" s="1">
        <v>-7.8125</v>
      </c>
      <c r="G119" s="1">
        <v>0</v>
      </c>
      <c r="I119" s="1">
        <v>113.93749</v>
      </c>
      <c r="J119" s="1">
        <v>-7.8125</v>
      </c>
      <c r="K119" s="1">
        <v>0</v>
      </c>
      <c r="M119" s="1">
        <v>113.93749</v>
      </c>
      <c r="N119" s="1">
        <v>-7.8125</v>
      </c>
      <c r="O119" s="1">
        <v>0</v>
      </c>
      <c r="Q119" s="1">
        <v>113.93749</v>
      </c>
      <c r="R119" s="1">
        <v>-7.8125</v>
      </c>
      <c r="S119" s="1">
        <v>0</v>
      </c>
      <c r="U119" s="1">
        <v>113.93749</v>
      </c>
      <c r="V119" s="1">
        <v>-7.8125</v>
      </c>
      <c r="W119" s="1">
        <v>0</v>
      </c>
    </row>
    <row r="120" spans="1:23" x14ac:dyDescent="0.25">
      <c r="A120" s="1">
        <v>113.979164</v>
      </c>
      <c r="B120" s="1">
        <v>-7.8125</v>
      </c>
      <c r="C120" s="1">
        <v>0</v>
      </c>
      <c r="E120" s="1">
        <v>113.979164</v>
      </c>
      <c r="F120" s="1">
        <v>-7.8125</v>
      </c>
      <c r="G120" s="1">
        <v>0</v>
      </c>
      <c r="I120" s="1">
        <v>113.979164</v>
      </c>
      <c r="J120" s="1">
        <v>-7.8125</v>
      </c>
      <c r="K120" s="1">
        <v>0</v>
      </c>
      <c r="M120" s="1">
        <v>113.979164</v>
      </c>
      <c r="N120" s="1">
        <v>-7.8125</v>
      </c>
      <c r="O120" s="1">
        <v>0</v>
      </c>
      <c r="Q120" s="1">
        <v>113.979164</v>
      </c>
      <c r="R120" s="1">
        <v>-7.8125</v>
      </c>
      <c r="S120" s="1">
        <v>0</v>
      </c>
      <c r="U120" s="1">
        <v>113.979164</v>
      </c>
      <c r="V120" s="1">
        <v>-7.8125</v>
      </c>
      <c r="W120" s="1">
        <v>0</v>
      </c>
    </row>
    <row r="121" spans="1:23" x14ac:dyDescent="0.25">
      <c r="A121" s="1">
        <v>114.02083</v>
      </c>
      <c r="B121" s="1">
        <v>-7.8125</v>
      </c>
      <c r="C121" s="1">
        <v>0</v>
      </c>
      <c r="E121" s="1">
        <v>114.02083</v>
      </c>
      <c r="F121" s="1">
        <v>-7.8125</v>
      </c>
      <c r="G121" s="1">
        <v>0</v>
      </c>
      <c r="I121" s="1">
        <v>114.02083</v>
      </c>
      <c r="J121" s="1">
        <v>-7.8125</v>
      </c>
      <c r="K121" s="1">
        <v>0</v>
      </c>
      <c r="M121" s="1">
        <v>114.02083</v>
      </c>
      <c r="N121" s="1">
        <v>-7.8125</v>
      </c>
      <c r="O121" s="1">
        <v>0</v>
      </c>
      <c r="Q121" s="1">
        <v>114.02083</v>
      </c>
      <c r="R121" s="1">
        <v>-7.8125</v>
      </c>
      <c r="S121" s="1">
        <v>0</v>
      </c>
      <c r="U121" s="1">
        <v>114.02083</v>
      </c>
      <c r="V121" s="1">
        <v>-7.8125</v>
      </c>
      <c r="W121" s="1">
        <v>0</v>
      </c>
    </row>
    <row r="122" spans="1:23" x14ac:dyDescent="0.25">
      <c r="A122" s="1">
        <v>114.06249</v>
      </c>
      <c r="B122" s="1">
        <v>-7.8125</v>
      </c>
      <c r="C122" s="1">
        <v>0</v>
      </c>
      <c r="E122" s="1">
        <v>114.06249</v>
      </c>
      <c r="F122" s="1">
        <v>-7.8125</v>
      </c>
      <c r="G122" s="1">
        <v>0</v>
      </c>
      <c r="I122" s="1">
        <v>114.06249</v>
      </c>
      <c r="J122" s="1">
        <v>-7.8125</v>
      </c>
      <c r="K122" s="1">
        <v>0</v>
      </c>
      <c r="M122" s="1">
        <v>114.06249</v>
      </c>
      <c r="N122" s="1">
        <v>-7.8125</v>
      </c>
      <c r="O122" s="1">
        <v>0</v>
      </c>
      <c r="Q122" s="1">
        <v>114.06249</v>
      </c>
      <c r="R122" s="1">
        <v>-7.8125</v>
      </c>
      <c r="S122" s="1">
        <v>0</v>
      </c>
      <c r="U122" s="1">
        <v>114.06249</v>
      </c>
      <c r="V122" s="1">
        <v>-7.8125</v>
      </c>
      <c r="W122" s="1">
        <v>0</v>
      </c>
    </row>
    <row r="123" spans="1:23" x14ac:dyDescent="0.25">
      <c r="A123" s="1">
        <v>114.104164</v>
      </c>
      <c r="B123" s="1">
        <v>-7.8125</v>
      </c>
      <c r="C123" s="1">
        <v>0</v>
      </c>
      <c r="E123" s="1">
        <v>114.104164</v>
      </c>
      <c r="F123" s="1">
        <v>-7.8125</v>
      </c>
      <c r="G123" s="1">
        <v>0</v>
      </c>
      <c r="I123" s="1">
        <v>114.104164</v>
      </c>
      <c r="J123" s="1">
        <v>-7.8125</v>
      </c>
      <c r="K123" s="1">
        <v>0</v>
      </c>
      <c r="M123" s="1">
        <v>114.104164</v>
      </c>
      <c r="N123" s="1">
        <v>-7.8125</v>
      </c>
      <c r="O123" s="1">
        <v>0</v>
      </c>
      <c r="Q123" s="1">
        <v>114.104164</v>
      </c>
      <c r="R123" s="1">
        <v>-7.8125</v>
      </c>
      <c r="S123" s="1">
        <v>0</v>
      </c>
      <c r="U123" s="1">
        <v>114.104164</v>
      </c>
      <c r="V123" s="1">
        <v>-7.8125</v>
      </c>
      <c r="W123" s="1">
        <v>0</v>
      </c>
    </row>
    <row r="124" spans="1:23" x14ac:dyDescent="0.25">
      <c r="A124" s="1">
        <v>114.14583</v>
      </c>
      <c r="B124" s="1">
        <v>-7.8125</v>
      </c>
      <c r="C124" s="1">
        <v>0</v>
      </c>
      <c r="E124" s="1">
        <v>114.14583</v>
      </c>
      <c r="F124" s="1">
        <v>-7.8125</v>
      </c>
      <c r="G124" s="1">
        <v>0</v>
      </c>
      <c r="I124" s="1">
        <v>114.14583</v>
      </c>
      <c r="J124" s="1">
        <v>-7.8125</v>
      </c>
      <c r="K124" s="1">
        <v>0</v>
      </c>
      <c r="M124" s="1">
        <v>114.14583</v>
      </c>
      <c r="N124" s="1">
        <v>-7.8125</v>
      </c>
      <c r="O124" s="1">
        <v>0</v>
      </c>
      <c r="Q124" s="1">
        <v>114.14583</v>
      </c>
      <c r="R124" s="1">
        <v>-7.8125</v>
      </c>
      <c r="S124" s="1">
        <v>0</v>
      </c>
      <c r="U124" s="1">
        <v>114.14583</v>
      </c>
      <c r="V124" s="1">
        <v>-7.8125</v>
      </c>
      <c r="W124" s="1">
        <v>0</v>
      </c>
    </row>
    <row r="125" spans="1:23" x14ac:dyDescent="0.25">
      <c r="A125" s="1">
        <v>114.18749</v>
      </c>
      <c r="B125" s="1">
        <v>-7.8125</v>
      </c>
      <c r="C125" s="1">
        <v>0</v>
      </c>
      <c r="E125" s="1">
        <v>114.18749</v>
      </c>
      <c r="F125" s="1">
        <v>-7.8125</v>
      </c>
      <c r="G125" s="1">
        <v>0</v>
      </c>
      <c r="I125" s="1">
        <v>114.18749</v>
      </c>
      <c r="J125" s="1">
        <v>-7.8125</v>
      </c>
      <c r="K125" s="1">
        <v>0</v>
      </c>
      <c r="M125" s="1">
        <v>114.18749</v>
      </c>
      <c r="N125" s="1">
        <v>-7.8125</v>
      </c>
      <c r="O125" s="1">
        <v>0</v>
      </c>
      <c r="Q125" s="1">
        <v>114.18749</v>
      </c>
      <c r="R125" s="1">
        <v>-7.8125</v>
      </c>
      <c r="S125" s="1">
        <v>0</v>
      </c>
      <c r="U125" s="1">
        <v>114.18749</v>
      </c>
      <c r="V125" s="1">
        <v>-7.8125</v>
      </c>
      <c r="W125" s="1">
        <v>0</v>
      </c>
    </row>
    <row r="126" spans="1:23" x14ac:dyDescent="0.25">
      <c r="A126" s="1">
        <v>114.229164</v>
      </c>
      <c r="B126" s="1">
        <v>-7.8125</v>
      </c>
      <c r="C126" s="1">
        <v>0</v>
      </c>
      <c r="E126" s="1">
        <v>114.229164</v>
      </c>
      <c r="F126" s="1">
        <v>-7.8125</v>
      </c>
      <c r="G126" s="1">
        <v>0</v>
      </c>
      <c r="I126" s="1">
        <v>114.229164</v>
      </c>
      <c r="J126" s="1">
        <v>-7.8125</v>
      </c>
      <c r="K126" s="1">
        <v>0</v>
      </c>
      <c r="M126" s="1">
        <v>114.229164</v>
      </c>
      <c r="N126" s="1">
        <v>-7.8125</v>
      </c>
      <c r="O126" s="1">
        <v>0</v>
      </c>
      <c r="Q126" s="1">
        <v>114.229164</v>
      </c>
      <c r="R126" s="1">
        <v>-7.8125</v>
      </c>
      <c r="S126" s="1">
        <v>0</v>
      </c>
      <c r="U126" s="1">
        <v>114.229164</v>
      </c>
      <c r="V126" s="1">
        <v>-7.8125</v>
      </c>
      <c r="W126" s="1">
        <v>0</v>
      </c>
    </row>
    <row r="127" spans="1:23" x14ac:dyDescent="0.25">
      <c r="A127" s="1">
        <v>114.27083</v>
      </c>
      <c r="B127" s="1">
        <v>-7.8125</v>
      </c>
      <c r="C127" s="1">
        <v>0</v>
      </c>
      <c r="E127" s="1">
        <v>114.27083</v>
      </c>
      <c r="F127" s="1">
        <v>-7.8125</v>
      </c>
      <c r="G127" s="1">
        <v>0</v>
      </c>
      <c r="I127" s="1">
        <v>114.27083</v>
      </c>
      <c r="J127" s="1">
        <v>-7.8125</v>
      </c>
      <c r="K127" s="1">
        <v>0</v>
      </c>
      <c r="M127" s="1">
        <v>114.27083</v>
      </c>
      <c r="N127" s="1">
        <v>-7.8125</v>
      </c>
      <c r="O127" s="1">
        <v>0</v>
      </c>
      <c r="Q127" s="1">
        <v>114.27083</v>
      </c>
      <c r="R127" s="1">
        <v>-7.8125</v>
      </c>
      <c r="S127" s="1">
        <v>0</v>
      </c>
      <c r="U127" s="1">
        <v>114.27083</v>
      </c>
      <c r="V127" s="1">
        <v>-7.8125</v>
      </c>
      <c r="W127" s="1">
        <v>0</v>
      </c>
    </row>
    <row r="128" spans="1:23" x14ac:dyDescent="0.25">
      <c r="A128" s="1">
        <v>114.31249</v>
      </c>
      <c r="B128" s="1">
        <v>-7.8125</v>
      </c>
      <c r="C128" s="1">
        <v>0</v>
      </c>
      <c r="E128" s="1">
        <v>114.31249</v>
      </c>
      <c r="F128" s="1">
        <v>-7.8125</v>
      </c>
      <c r="G128" s="1">
        <v>0</v>
      </c>
      <c r="I128" s="1">
        <v>114.31249</v>
      </c>
      <c r="J128" s="1">
        <v>-7.8125</v>
      </c>
      <c r="K128" s="1">
        <v>0</v>
      </c>
      <c r="M128" s="1">
        <v>114.31249</v>
      </c>
      <c r="N128" s="1">
        <v>-7.8125</v>
      </c>
      <c r="O128" s="1">
        <v>0</v>
      </c>
      <c r="Q128" s="1">
        <v>114.31249</v>
      </c>
      <c r="R128" s="1">
        <v>-7.8125</v>
      </c>
      <c r="S128" s="1">
        <v>0</v>
      </c>
      <c r="U128" s="1">
        <v>114.31249</v>
      </c>
      <c r="V128" s="1">
        <v>-7.8125</v>
      </c>
      <c r="W128" s="1">
        <v>0</v>
      </c>
    </row>
    <row r="129" spans="1:23" x14ac:dyDescent="0.25">
      <c r="A129" s="1">
        <v>114.354164</v>
      </c>
      <c r="B129" s="1">
        <v>-7.8125</v>
      </c>
      <c r="C129" s="1">
        <v>0</v>
      </c>
      <c r="E129" s="1">
        <v>114.354164</v>
      </c>
      <c r="F129" s="1">
        <v>-7.8125</v>
      </c>
      <c r="G129" s="1">
        <v>0</v>
      </c>
      <c r="I129" s="1">
        <v>114.354164</v>
      </c>
      <c r="J129" s="1">
        <v>-7.8125</v>
      </c>
      <c r="K129" s="1">
        <v>0</v>
      </c>
      <c r="M129" s="1">
        <v>114.354164</v>
      </c>
      <c r="N129" s="1">
        <v>-7.8125</v>
      </c>
      <c r="O129" s="1">
        <v>0</v>
      </c>
      <c r="Q129" s="1">
        <v>114.354164</v>
      </c>
      <c r="R129" s="1">
        <v>-7.8125</v>
      </c>
      <c r="S129" s="1">
        <v>0</v>
      </c>
      <c r="U129" s="1">
        <v>114.354164</v>
      </c>
      <c r="V129" s="1">
        <v>-7.8125</v>
      </c>
      <c r="W129" s="1">
        <v>0</v>
      </c>
    </row>
    <row r="130" spans="1:23" x14ac:dyDescent="0.25">
      <c r="A130" s="1">
        <v>114.39583</v>
      </c>
      <c r="B130" s="1">
        <v>-7.8125</v>
      </c>
      <c r="C130" s="1">
        <v>0</v>
      </c>
      <c r="E130" s="1">
        <v>114.39583</v>
      </c>
      <c r="F130" s="1">
        <v>-7.8125</v>
      </c>
      <c r="G130" s="1">
        <v>0.16481793</v>
      </c>
      <c r="I130" s="1">
        <v>114.39583</v>
      </c>
      <c r="J130" s="1">
        <v>-7.8125</v>
      </c>
      <c r="K130" s="1">
        <v>0</v>
      </c>
      <c r="M130" s="1">
        <v>114.39583</v>
      </c>
      <c r="N130" s="1">
        <v>-7.8125</v>
      </c>
      <c r="O130" s="1">
        <v>0</v>
      </c>
      <c r="Q130" s="1">
        <v>114.39583</v>
      </c>
      <c r="R130" s="1">
        <v>-7.8125</v>
      </c>
      <c r="S130" s="1">
        <v>0</v>
      </c>
      <c r="U130" s="1">
        <v>114.39583</v>
      </c>
      <c r="V130" s="1">
        <v>-7.8125</v>
      </c>
      <c r="W130" s="1">
        <v>0</v>
      </c>
    </row>
    <row r="131" spans="1:23" x14ac:dyDescent="0.25">
      <c r="A131" s="1">
        <v>114.43749</v>
      </c>
      <c r="B131" s="1">
        <v>-7.8125</v>
      </c>
      <c r="C131" s="1">
        <v>0.24872535000000001</v>
      </c>
      <c r="E131" s="1">
        <v>114.43749</v>
      </c>
      <c r="F131" s="1">
        <v>-7.8125</v>
      </c>
      <c r="G131" s="1">
        <v>0.29734448000000002</v>
      </c>
      <c r="I131" s="1">
        <v>114.43749</v>
      </c>
      <c r="J131" s="1">
        <v>-7.8125</v>
      </c>
      <c r="K131" s="1">
        <v>0.24056253</v>
      </c>
      <c r="M131" s="1">
        <v>114.43749</v>
      </c>
      <c r="N131" s="1">
        <v>-7.8125</v>
      </c>
      <c r="O131" s="1">
        <v>0</v>
      </c>
      <c r="Q131" s="1">
        <v>114.43749</v>
      </c>
      <c r="R131" s="1">
        <v>-7.8125</v>
      </c>
      <c r="S131" s="1">
        <v>0</v>
      </c>
      <c r="U131" s="1">
        <v>114.43749</v>
      </c>
      <c r="V131" s="1">
        <v>-7.8125</v>
      </c>
      <c r="W131" s="1">
        <v>0</v>
      </c>
    </row>
    <row r="132" spans="1:23" x14ac:dyDescent="0.25">
      <c r="A132" s="1">
        <v>114.479164</v>
      </c>
      <c r="B132" s="1">
        <v>-7.8125</v>
      </c>
      <c r="C132" s="1">
        <v>0.22899900000000001</v>
      </c>
      <c r="E132" s="1">
        <v>114.479164</v>
      </c>
      <c r="F132" s="1">
        <v>-7.8125</v>
      </c>
      <c r="G132" s="1">
        <v>0.17206036</v>
      </c>
      <c r="I132" s="1">
        <v>114.479164</v>
      </c>
      <c r="J132" s="1">
        <v>-7.8125</v>
      </c>
      <c r="K132" s="1">
        <v>0.17152065</v>
      </c>
      <c r="M132" s="1">
        <v>114.479164</v>
      </c>
      <c r="N132" s="1">
        <v>-7.8125</v>
      </c>
      <c r="O132" s="1">
        <v>0.13634539000000001</v>
      </c>
      <c r="Q132" s="1">
        <v>114.479164</v>
      </c>
      <c r="R132" s="1">
        <v>-7.8125</v>
      </c>
      <c r="S132" s="1">
        <v>0</v>
      </c>
      <c r="U132" s="1">
        <v>114.479164</v>
      </c>
      <c r="V132" s="1">
        <v>-7.8125</v>
      </c>
      <c r="W132" s="1">
        <v>0</v>
      </c>
    </row>
    <row r="133" spans="1:23" x14ac:dyDescent="0.25">
      <c r="A133" s="1">
        <v>114.52083</v>
      </c>
      <c r="B133" s="1">
        <v>-7.8125</v>
      </c>
      <c r="C133" s="1">
        <v>0.19001103999999999</v>
      </c>
      <c r="E133" s="1">
        <v>114.52083</v>
      </c>
      <c r="F133" s="1">
        <v>-7.8125</v>
      </c>
      <c r="G133" s="1">
        <v>0.16274421</v>
      </c>
      <c r="I133" s="1">
        <v>114.52083</v>
      </c>
      <c r="J133" s="1">
        <v>-7.8125</v>
      </c>
      <c r="K133" s="1">
        <v>0.16336808</v>
      </c>
      <c r="M133" s="1">
        <v>114.52083</v>
      </c>
      <c r="N133" s="1">
        <v>-7.8125</v>
      </c>
      <c r="O133" s="1">
        <v>0.14611371000000001</v>
      </c>
      <c r="Q133" s="1">
        <v>114.52083</v>
      </c>
      <c r="R133" s="1">
        <v>-7.8125</v>
      </c>
      <c r="S133" s="1">
        <v>0.23195684</v>
      </c>
      <c r="U133" s="1">
        <v>114.52083</v>
      </c>
      <c r="V133" s="1">
        <v>-7.8125</v>
      </c>
      <c r="W133" s="1">
        <v>0</v>
      </c>
    </row>
    <row r="134" spans="1:23" x14ac:dyDescent="0.25">
      <c r="A134" s="1">
        <v>114.56249</v>
      </c>
      <c r="B134" s="1">
        <v>-7.8125</v>
      </c>
      <c r="C134" s="1">
        <v>0.18229835999999999</v>
      </c>
      <c r="E134" s="1">
        <v>114.56249</v>
      </c>
      <c r="F134" s="1">
        <v>-7.8125</v>
      </c>
      <c r="G134" s="1">
        <v>0.15983724999999999</v>
      </c>
      <c r="I134" s="1">
        <v>114.56249</v>
      </c>
      <c r="J134" s="1">
        <v>-7.8125</v>
      </c>
      <c r="K134" s="1">
        <v>0.16002055000000001</v>
      </c>
      <c r="M134" s="1">
        <v>114.56249</v>
      </c>
      <c r="N134" s="1">
        <v>-7.8125</v>
      </c>
      <c r="O134" s="1">
        <v>0.15064617</v>
      </c>
      <c r="Q134" s="1">
        <v>114.56249</v>
      </c>
      <c r="R134" s="1">
        <v>-7.8125</v>
      </c>
      <c r="S134" s="1">
        <v>0.33739564</v>
      </c>
      <c r="U134" s="1">
        <v>114.56249</v>
      </c>
      <c r="V134" s="1">
        <v>-7.8125</v>
      </c>
      <c r="W134" s="1">
        <v>0</v>
      </c>
    </row>
    <row r="135" spans="1:23" x14ac:dyDescent="0.25">
      <c r="A135" s="1">
        <v>114.604164</v>
      </c>
      <c r="B135" s="1">
        <v>-7.8125</v>
      </c>
      <c r="C135" s="1">
        <v>0.18735821999999999</v>
      </c>
      <c r="E135" s="1">
        <v>114.604164</v>
      </c>
      <c r="F135" s="1">
        <v>-7.8125</v>
      </c>
      <c r="G135" s="1">
        <v>0.16302301</v>
      </c>
      <c r="I135" s="1">
        <v>114.604164</v>
      </c>
      <c r="J135" s="1">
        <v>-7.8125</v>
      </c>
      <c r="K135" s="1">
        <v>0.16027928999999999</v>
      </c>
      <c r="M135" s="1">
        <v>114.604164</v>
      </c>
      <c r="N135" s="1">
        <v>-7.8125</v>
      </c>
      <c r="O135" s="1">
        <v>0.15781195000000001</v>
      </c>
      <c r="Q135" s="1">
        <v>114.604164</v>
      </c>
      <c r="R135" s="1">
        <v>-7.8125</v>
      </c>
      <c r="S135" s="1">
        <v>0.3604427</v>
      </c>
      <c r="U135" s="1">
        <v>114.604164</v>
      </c>
      <c r="V135" s="1">
        <v>-7.8125</v>
      </c>
      <c r="W135" s="1">
        <v>0</v>
      </c>
    </row>
    <row r="136" spans="1:23" x14ac:dyDescent="0.25">
      <c r="A136" s="1">
        <v>114.64583</v>
      </c>
      <c r="B136" s="1">
        <v>-7.8125</v>
      </c>
      <c r="C136" s="1">
        <v>0.18825243</v>
      </c>
      <c r="E136" s="1">
        <v>114.64583</v>
      </c>
      <c r="F136" s="1">
        <v>-7.8125</v>
      </c>
      <c r="G136" s="1">
        <v>0.16608037</v>
      </c>
      <c r="I136" s="1">
        <v>114.64583</v>
      </c>
      <c r="J136" s="1">
        <v>-7.8125</v>
      </c>
      <c r="K136" s="1">
        <v>0.16222387999999999</v>
      </c>
      <c r="M136" s="1">
        <v>114.64583</v>
      </c>
      <c r="N136" s="1">
        <v>-7.8125</v>
      </c>
      <c r="O136" s="1">
        <v>0.16456014999999999</v>
      </c>
      <c r="Q136" s="1">
        <v>114.64583</v>
      </c>
      <c r="R136" s="1">
        <v>-7.8125</v>
      </c>
      <c r="S136" s="1">
        <v>0.26274950000000002</v>
      </c>
      <c r="U136" s="1">
        <v>114.64583</v>
      </c>
      <c r="V136" s="1">
        <v>-7.8125</v>
      </c>
      <c r="W136" s="1">
        <v>0</v>
      </c>
    </row>
    <row r="137" spans="1:23" x14ac:dyDescent="0.25">
      <c r="A137" s="1">
        <v>114.68749</v>
      </c>
      <c r="B137" s="1">
        <v>-7.8125</v>
      </c>
      <c r="C137" s="1">
        <v>0.17774755</v>
      </c>
      <c r="E137" s="1">
        <v>114.68749</v>
      </c>
      <c r="F137" s="1">
        <v>-7.8125</v>
      </c>
      <c r="G137" s="1">
        <v>0.16298133000000001</v>
      </c>
      <c r="I137" s="1">
        <v>114.68749</v>
      </c>
      <c r="J137" s="1">
        <v>-7.8125</v>
      </c>
      <c r="K137" s="1">
        <v>0.16005249999999999</v>
      </c>
      <c r="M137" s="1">
        <v>114.68749</v>
      </c>
      <c r="N137" s="1">
        <v>-7.8125</v>
      </c>
      <c r="O137" s="1">
        <v>0.17027853000000001</v>
      </c>
      <c r="Q137" s="1">
        <v>114.68749</v>
      </c>
      <c r="R137" s="1">
        <v>-7.8125</v>
      </c>
      <c r="S137" s="1">
        <v>0.17366377</v>
      </c>
      <c r="U137" s="1">
        <v>114.68749</v>
      </c>
      <c r="V137" s="1">
        <v>-7.8125</v>
      </c>
      <c r="W137" s="1">
        <v>0.19341606</v>
      </c>
    </row>
    <row r="138" spans="1:23" x14ac:dyDescent="0.25">
      <c r="A138" s="1">
        <v>114.729164</v>
      </c>
      <c r="B138" s="1">
        <v>-7.8125</v>
      </c>
      <c r="C138" s="1">
        <v>0.16830987</v>
      </c>
      <c r="E138" s="1">
        <v>114.729164</v>
      </c>
      <c r="F138" s="1">
        <v>-7.8125</v>
      </c>
      <c r="G138" s="1">
        <v>0.15719463</v>
      </c>
      <c r="I138" s="1">
        <v>114.729164</v>
      </c>
      <c r="J138" s="1">
        <v>-7.8125</v>
      </c>
      <c r="K138" s="1">
        <v>0.16061053</v>
      </c>
      <c r="M138" s="1">
        <v>114.729164</v>
      </c>
      <c r="N138" s="1">
        <v>-7.8125</v>
      </c>
      <c r="O138" s="1">
        <v>0.16923045</v>
      </c>
      <c r="Q138" s="1">
        <v>114.729164</v>
      </c>
      <c r="R138" s="1">
        <v>-7.8125</v>
      </c>
      <c r="S138" s="1">
        <v>0.16388552000000001</v>
      </c>
      <c r="U138" s="1">
        <v>114.729164</v>
      </c>
      <c r="V138" s="1">
        <v>-7.8125</v>
      </c>
      <c r="W138" s="1">
        <v>0.19820994</v>
      </c>
    </row>
    <row r="139" spans="1:23" x14ac:dyDescent="0.25">
      <c r="A139" s="1">
        <v>114.77083</v>
      </c>
      <c r="B139" s="1">
        <v>-7.8125</v>
      </c>
      <c r="C139" s="1">
        <v>0.17043485</v>
      </c>
      <c r="E139" s="1">
        <v>114.77083</v>
      </c>
      <c r="F139" s="1">
        <v>-7.8125</v>
      </c>
      <c r="G139" s="1">
        <v>0.15304039999999999</v>
      </c>
      <c r="I139" s="1">
        <v>114.77083</v>
      </c>
      <c r="J139" s="1">
        <v>-7.8125</v>
      </c>
      <c r="K139" s="1">
        <v>0.16657387000000001</v>
      </c>
      <c r="M139" s="1">
        <v>114.77083</v>
      </c>
      <c r="N139" s="1">
        <v>-7.8125</v>
      </c>
      <c r="O139" s="1">
        <v>0.16761677</v>
      </c>
      <c r="Q139" s="1">
        <v>114.77083</v>
      </c>
      <c r="R139" s="1">
        <v>-7.8125</v>
      </c>
      <c r="S139" s="1">
        <v>0.16601969999999999</v>
      </c>
      <c r="U139" s="1">
        <v>114.77083</v>
      </c>
      <c r="V139" s="1">
        <v>-7.8125</v>
      </c>
      <c r="W139" s="1">
        <v>0.19806067999999999</v>
      </c>
    </row>
    <row r="140" spans="1:23" x14ac:dyDescent="0.25">
      <c r="A140" s="1">
        <v>114.81249</v>
      </c>
      <c r="B140" s="1">
        <v>-7.8125</v>
      </c>
      <c r="C140" s="1">
        <v>0.17112382000000001</v>
      </c>
      <c r="E140" s="1">
        <v>114.81249</v>
      </c>
      <c r="F140" s="1">
        <v>-7.8125</v>
      </c>
      <c r="G140" s="1">
        <v>0.14999087</v>
      </c>
      <c r="I140" s="1">
        <v>114.81249</v>
      </c>
      <c r="J140" s="1">
        <v>-7.8125</v>
      </c>
      <c r="K140" s="1">
        <v>0.16551103</v>
      </c>
      <c r="M140" s="1">
        <v>114.81249</v>
      </c>
      <c r="N140" s="1">
        <v>-7.8125</v>
      </c>
      <c r="O140" s="1">
        <v>0.16960552000000001</v>
      </c>
      <c r="Q140" s="1">
        <v>114.81249</v>
      </c>
      <c r="R140" s="1">
        <v>-7.8125</v>
      </c>
      <c r="S140" s="1">
        <v>0.16472259</v>
      </c>
      <c r="U140" s="1">
        <v>114.81249</v>
      </c>
      <c r="V140" s="1">
        <v>-7.8125</v>
      </c>
      <c r="W140" s="1">
        <v>0.21678095999999999</v>
      </c>
    </row>
    <row r="141" spans="1:23" x14ac:dyDescent="0.25">
      <c r="A141" s="1">
        <v>114.854164</v>
      </c>
      <c r="B141" s="1">
        <v>-7.8125</v>
      </c>
      <c r="C141" s="1">
        <v>0.16709702000000001</v>
      </c>
      <c r="E141" s="1">
        <v>114.854164</v>
      </c>
      <c r="F141" s="1">
        <v>-7.8125</v>
      </c>
      <c r="G141" s="1">
        <v>0.14943564000000001</v>
      </c>
      <c r="I141" s="1">
        <v>114.854164</v>
      </c>
      <c r="J141" s="1">
        <v>-7.8125</v>
      </c>
      <c r="K141" s="1">
        <v>0.16047238</v>
      </c>
      <c r="M141" s="1">
        <v>114.854164</v>
      </c>
      <c r="N141" s="1">
        <v>-7.8125</v>
      </c>
      <c r="O141" s="1">
        <v>0.15703714999999999</v>
      </c>
      <c r="Q141" s="1">
        <v>114.854164</v>
      </c>
      <c r="R141" s="1">
        <v>-7.8125</v>
      </c>
      <c r="S141" s="1">
        <v>0.16834863999999999</v>
      </c>
      <c r="U141" s="1">
        <v>114.854164</v>
      </c>
      <c r="V141" s="1">
        <v>-7.8125</v>
      </c>
      <c r="W141" s="1">
        <v>0.23292668</v>
      </c>
    </row>
    <row r="142" spans="1:23" x14ac:dyDescent="0.25">
      <c r="A142" s="1">
        <v>114.89583</v>
      </c>
      <c r="B142" s="1">
        <v>-7.8125</v>
      </c>
      <c r="C142" s="1">
        <v>0.16558437000000001</v>
      </c>
      <c r="E142" s="1">
        <v>114.89583</v>
      </c>
      <c r="F142" s="1">
        <v>-7.8125</v>
      </c>
      <c r="G142" s="1">
        <v>0.15129782</v>
      </c>
      <c r="I142" s="1">
        <v>114.89583</v>
      </c>
      <c r="J142" s="1">
        <v>-7.8125</v>
      </c>
      <c r="K142" s="1">
        <v>0.15718839000000001</v>
      </c>
      <c r="M142" s="1">
        <v>114.89583</v>
      </c>
      <c r="N142" s="1">
        <v>-7.8125</v>
      </c>
      <c r="O142" s="1">
        <v>0.14038993</v>
      </c>
      <c r="Q142" s="1">
        <v>114.89583</v>
      </c>
      <c r="R142" s="1">
        <v>-7.8125</v>
      </c>
      <c r="S142" s="1">
        <v>0.16843084</v>
      </c>
      <c r="U142" s="1">
        <v>114.89583</v>
      </c>
      <c r="V142" s="1">
        <v>-7.8125</v>
      </c>
      <c r="W142" s="1">
        <v>0.2431902</v>
      </c>
    </row>
    <row r="143" spans="1:23" x14ac:dyDescent="0.25">
      <c r="A143" s="1">
        <v>114.93749</v>
      </c>
      <c r="B143" s="1">
        <v>-7.8125</v>
      </c>
      <c r="C143" s="1">
        <v>0.16686249</v>
      </c>
      <c r="E143" s="1">
        <v>114.93749</v>
      </c>
      <c r="F143" s="1">
        <v>-7.8125</v>
      </c>
      <c r="G143" s="1">
        <v>0.15248242000000001</v>
      </c>
      <c r="I143" s="1">
        <v>114.93749</v>
      </c>
      <c r="J143" s="1">
        <v>-7.8125</v>
      </c>
      <c r="K143" s="1">
        <v>0.16185421</v>
      </c>
      <c r="M143" s="1">
        <v>114.93749</v>
      </c>
      <c r="N143" s="1">
        <v>-7.8125</v>
      </c>
      <c r="O143" s="1">
        <v>0.14169946</v>
      </c>
      <c r="Q143" s="1">
        <v>114.93749</v>
      </c>
      <c r="R143" s="1">
        <v>-7.8125</v>
      </c>
      <c r="S143" s="1">
        <v>0.16694597999999999</v>
      </c>
      <c r="U143" s="1">
        <v>114.93749</v>
      </c>
      <c r="V143" s="1">
        <v>-7.8125</v>
      </c>
      <c r="W143" s="1">
        <v>0.25076314999999999</v>
      </c>
    </row>
    <row r="144" spans="1:23" x14ac:dyDescent="0.25">
      <c r="A144" s="1">
        <v>113.81249</v>
      </c>
      <c r="B144" s="1">
        <v>-7.8541664999999998</v>
      </c>
      <c r="C144" s="1">
        <v>0</v>
      </c>
      <c r="E144" s="1">
        <v>113.81249</v>
      </c>
      <c r="F144" s="1">
        <v>-7.8541664999999998</v>
      </c>
      <c r="G144" s="1">
        <v>0</v>
      </c>
      <c r="I144" s="1">
        <v>113.81249</v>
      </c>
      <c r="J144" s="1">
        <v>-7.8541664999999998</v>
      </c>
      <c r="K144" s="1">
        <v>0</v>
      </c>
      <c r="M144" s="1">
        <v>113.81249</v>
      </c>
      <c r="N144" s="1">
        <v>-7.8541664999999998</v>
      </c>
      <c r="O144" s="1">
        <v>0</v>
      </c>
      <c r="Q144" s="1">
        <v>113.81249</v>
      </c>
      <c r="R144" s="1">
        <v>-7.8541664999999998</v>
      </c>
      <c r="S144" s="1">
        <v>0</v>
      </c>
      <c r="U144" s="1">
        <v>113.81249</v>
      </c>
      <c r="V144" s="1">
        <v>-7.8541664999999998</v>
      </c>
      <c r="W144" s="1">
        <v>0</v>
      </c>
    </row>
    <row r="145" spans="1:23" x14ac:dyDescent="0.25">
      <c r="A145" s="1">
        <v>113.854164</v>
      </c>
      <c r="B145" s="1">
        <v>-7.8541664999999998</v>
      </c>
      <c r="C145" s="1">
        <v>0</v>
      </c>
      <c r="E145" s="1">
        <v>113.854164</v>
      </c>
      <c r="F145" s="1">
        <v>-7.8541664999999998</v>
      </c>
      <c r="G145" s="1">
        <v>0</v>
      </c>
      <c r="I145" s="1">
        <v>113.854164</v>
      </c>
      <c r="J145" s="1">
        <v>-7.8541664999999998</v>
      </c>
      <c r="K145" s="1">
        <v>0</v>
      </c>
      <c r="M145" s="1">
        <v>113.854164</v>
      </c>
      <c r="N145" s="1">
        <v>-7.8541664999999998</v>
      </c>
      <c r="O145" s="1">
        <v>0</v>
      </c>
      <c r="Q145" s="1">
        <v>113.854164</v>
      </c>
      <c r="R145" s="1">
        <v>-7.8541664999999998</v>
      </c>
      <c r="S145" s="1">
        <v>0</v>
      </c>
      <c r="U145" s="1">
        <v>113.854164</v>
      </c>
      <c r="V145" s="1">
        <v>-7.8541664999999998</v>
      </c>
      <c r="W145" s="1">
        <v>0</v>
      </c>
    </row>
    <row r="146" spans="1:23" x14ac:dyDescent="0.25">
      <c r="A146" s="1">
        <v>113.89583</v>
      </c>
      <c r="B146" s="1">
        <v>-7.8541664999999998</v>
      </c>
      <c r="C146" s="1">
        <v>0</v>
      </c>
      <c r="E146" s="1">
        <v>113.89583</v>
      </c>
      <c r="F146" s="1">
        <v>-7.8541664999999998</v>
      </c>
      <c r="G146" s="1">
        <v>0</v>
      </c>
      <c r="I146" s="1">
        <v>113.89583</v>
      </c>
      <c r="J146" s="1">
        <v>-7.8541664999999998</v>
      </c>
      <c r="K146" s="1">
        <v>0</v>
      </c>
      <c r="M146" s="1">
        <v>113.89583</v>
      </c>
      <c r="N146" s="1">
        <v>-7.8541664999999998</v>
      </c>
      <c r="O146" s="1">
        <v>0</v>
      </c>
      <c r="Q146" s="1">
        <v>113.89583</v>
      </c>
      <c r="R146" s="1">
        <v>-7.8541664999999998</v>
      </c>
      <c r="S146" s="1">
        <v>0</v>
      </c>
      <c r="U146" s="1">
        <v>113.89583</v>
      </c>
      <c r="V146" s="1">
        <v>-7.8541664999999998</v>
      </c>
      <c r="W146" s="1">
        <v>0</v>
      </c>
    </row>
    <row r="147" spans="1:23" x14ac:dyDescent="0.25">
      <c r="A147" s="1">
        <v>113.93749</v>
      </c>
      <c r="B147" s="1">
        <v>-7.8541664999999998</v>
      </c>
      <c r="C147" s="1">
        <v>0</v>
      </c>
      <c r="E147" s="1">
        <v>113.93749</v>
      </c>
      <c r="F147" s="1">
        <v>-7.8541664999999998</v>
      </c>
      <c r="G147" s="1">
        <v>0</v>
      </c>
      <c r="I147" s="1">
        <v>113.93749</v>
      </c>
      <c r="J147" s="1">
        <v>-7.8541664999999998</v>
      </c>
      <c r="K147" s="1">
        <v>0</v>
      </c>
      <c r="M147" s="1">
        <v>113.93749</v>
      </c>
      <c r="N147" s="1">
        <v>-7.8541664999999998</v>
      </c>
      <c r="O147" s="1">
        <v>0</v>
      </c>
      <c r="Q147" s="1">
        <v>113.93749</v>
      </c>
      <c r="R147" s="1">
        <v>-7.8541664999999998</v>
      </c>
      <c r="S147" s="1">
        <v>0</v>
      </c>
      <c r="U147" s="1">
        <v>113.93749</v>
      </c>
      <c r="V147" s="1">
        <v>-7.8541664999999998</v>
      </c>
      <c r="W147" s="1">
        <v>0</v>
      </c>
    </row>
    <row r="148" spans="1:23" x14ac:dyDescent="0.25">
      <c r="A148" s="1">
        <v>113.979164</v>
      </c>
      <c r="B148" s="1">
        <v>-7.8541664999999998</v>
      </c>
      <c r="C148" s="1">
        <v>0</v>
      </c>
      <c r="E148" s="1">
        <v>113.979164</v>
      </c>
      <c r="F148" s="1">
        <v>-7.8541664999999998</v>
      </c>
      <c r="G148" s="1">
        <v>0</v>
      </c>
      <c r="I148" s="1">
        <v>113.979164</v>
      </c>
      <c r="J148" s="1">
        <v>-7.8541664999999998</v>
      </c>
      <c r="K148" s="1">
        <v>0</v>
      </c>
      <c r="M148" s="1">
        <v>113.979164</v>
      </c>
      <c r="N148" s="1">
        <v>-7.8541664999999998</v>
      </c>
      <c r="O148" s="1">
        <v>0</v>
      </c>
      <c r="Q148" s="1">
        <v>113.979164</v>
      </c>
      <c r="R148" s="1">
        <v>-7.8541664999999998</v>
      </c>
      <c r="S148" s="1">
        <v>0</v>
      </c>
      <c r="U148" s="1">
        <v>113.979164</v>
      </c>
      <c r="V148" s="1">
        <v>-7.8541664999999998</v>
      </c>
      <c r="W148" s="1">
        <v>0</v>
      </c>
    </row>
    <row r="149" spans="1:23" x14ac:dyDescent="0.25">
      <c r="A149" s="1">
        <v>114.02083</v>
      </c>
      <c r="B149" s="1">
        <v>-7.8541664999999998</v>
      </c>
      <c r="C149" s="1">
        <v>0</v>
      </c>
      <c r="E149" s="1">
        <v>114.02083</v>
      </c>
      <c r="F149" s="1">
        <v>-7.8541664999999998</v>
      </c>
      <c r="G149" s="1">
        <v>0</v>
      </c>
      <c r="I149" s="1">
        <v>114.02083</v>
      </c>
      <c r="J149" s="1">
        <v>-7.8541664999999998</v>
      </c>
      <c r="K149" s="1">
        <v>0</v>
      </c>
      <c r="M149" s="1">
        <v>114.02083</v>
      </c>
      <c r="N149" s="1">
        <v>-7.8541664999999998</v>
      </c>
      <c r="O149" s="1">
        <v>0</v>
      </c>
      <c r="Q149" s="1">
        <v>114.02083</v>
      </c>
      <c r="R149" s="1">
        <v>-7.8541664999999998</v>
      </c>
      <c r="S149" s="1">
        <v>0</v>
      </c>
      <c r="U149" s="1">
        <v>114.02083</v>
      </c>
      <c r="V149" s="1">
        <v>-7.8541664999999998</v>
      </c>
      <c r="W149" s="1">
        <v>0</v>
      </c>
    </row>
    <row r="150" spans="1:23" x14ac:dyDescent="0.25">
      <c r="A150" s="1">
        <v>114.06249</v>
      </c>
      <c r="B150" s="1">
        <v>-7.8541664999999998</v>
      </c>
      <c r="C150" s="1">
        <v>0</v>
      </c>
      <c r="E150" s="1">
        <v>114.06249</v>
      </c>
      <c r="F150" s="1">
        <v>-7.8541664999999998</v>
      </c>
      <c r="G150" s="1">
        <v>0</v>
      </c>
      <c r="I150" s="1">
        <v>114.06249</v>
      </c>
      <c r="J150" s="1">
        <v>-7.8541664999999998</v>
      </c>
      <c r="K150" s="1">
        <v>0</v>
      </c>
      <c r="M150" s="1">
        <v>114.06249</v>
      </c>
      <c r="N150" s="1">
        <v>-7.8541664999999998</v>
      </c>
      <c r="O150" s="1">
        <v>0</v>
      </c>
      <c r="Q150" s="1">
        <v>114.06249</v>
      </c>
      <c r="R150" s="1">
        <v>-7.8541664999999998</v>
      </c>
      <c r="S150" s="1">
        <v>0</v>
      </c>
      <c r="U150" s="1">
        <v>114.06249</v>
      </c>
      <c r="V150" s="1">
        <v>-7.8541664999999998</v>
      </c>
      <c r="W150" s="1">
        <v>0</v>
      </c>
    </row>
    <row r="151" spans="1:23" x14ac:dyDescent="0.25">
      <c r="A151" s="1">
        <v>114.104164</v>
      </c>
      <c r="B151" s="1">
        <v>-7.8541664999999998</v>
      </c>
      <c r="C151" s="1">
        <v>0</v>
      </c>
      <c r="E151" s="1">
        <v>114.104164</v>
      </c>
      <c r="F151" s="1">
        <v>-7.8541664999999998</v>
      </c>
      <c r="G151" s="1">
        <v>0</v>
      </c>
      <c r="I151" s="1">
        <v>114.104164</v>
      </c>
      <c r="J151" s="1">
        <v>-7.8541664999999998</v>
      </c>
      <c r="K151" s="1">
        <v>0</v>
      </c>
      <c r="M151" s="1">
        <v>114.104164</v>
      </c>
      <c r="N151" s="1">
        <v>-7.8541664999999998</v>
      </c>
      <c r="O151" s="1">
        <v>0</v>
      </c>
      <c r="Q151" s="1">
        <v>114.104164</v>
      </c>
      <c r="R151" s="1">
        <v>-7.8541664999999998</v>
      </c>
      <c r="S151" s="1">
        <v>0</v>
      </c>
      <c r="U151" s="1">
        <v>114.104164</v>
      </c>
      <c r="V151" s="1">
        <v>-7.8541664999999998</v>
      </c>
      <c r="W151" s="1">
        <v>0</v>
      </c>
    </row>
    <row r="152" spans="1:23" x14ac:dyDescent="0.25">
      <c r="A152" s="1">
        <v>114.14583</v>
      </c>
      <c r="B152" s="1">
        <v>-7.8541664999999998</v>
      </c>
      <c r="C152" s="1">
        <v>0</v>
      </c>
      <c r="E152" s="1">
        <v>114.14583</v>
      </c>
      <c r="F152" s="1">
        <v>-7.8541664999999998</v>
      </c>
      <c r="G152" s="1">
        <v>0</v>
      </c>
      <c r="I152" s="1">
        <v>114.14583</v>
      </c>
      <c r="J152" s="1">
        <v>-7.8541664999999998</v>
      </c>
      <c r="K152" s="1">
        <v>0</v>
      </c>
      <c r="M152" s="1">
        <v>114.14583</v>
      </c>
      <c r="N152" s="1">
        <v>-7.8541664999999998</v>
      </c>
      <c r="O152" s="1">
        <v>0</v>
      </c>
      <c r="Q152" s="1">
        <v>114.14583</v>
      </c>
      <c r="R152" s="1">
        <v>-7.8541664999999998</v>
      </c>
      <c r="S152" s="1">
        <v>0</v>
      </c>
      <c r="U152" s="1">
        <v>114.14583</v>
      </c>
      <c r="V152" s="1">
        <v>-7.8541664999999998</v>
      </c>
      <c r="W152" s="1">
        <v>0</v>
      </c>
    </row>
    <row r="153" spans="1:23" x14ac:dyDescent="0.25">
      <c r="A153" s="1">
        <v>114.18749</v>
      </c>
      <c r="B153" s="1">
        <v>-7.8541664999999998</v>
      </c>
      <c r="C153" s="1">
        <v>0</v>
      </c>
      <c r="E153" s="1">
        <v>114.18749</v>
      </c>
      <c r="F153" s="1">
        <v>-7.8541664999999998</v>
      </c>
      <c r="G153" s="1">
        <v>0</v>
      </c>
      <c r="I153" s="1">
        <v>114.18749</v>
      </c>
      <c r="J153" s="1">
        <v>-7.8541664999999998</v>
      </c>
      <c r="K153" s="1">
        <v>0</v>
      </c>
      <c r="M153" s="1">
        <v>114.18749</v>
      </c>
      <c r="N153" s="1">
        <v>-7.8541664999999998</v>
      </c>
      <c r="O153" s="1">
        <v>0</v>
      </c>
      <c r="Q153" s="1">
        <v>114.18749</v>
      </c>
      <c r="R153" s="1">
        <v>-7.8541664999999998</v>
      </c>
      <c r="S153" s="1">
        <v>0</v>
      </c>
      <c r="U153" s="1">
        <v>114.18749</v>
      </c>
      <c r="V153" s="1">
        <v>-7.8541664999999998</v>
      </c>
      <c r="W153" s="1">
        <v>0</v>
      </c>
    </row>
    <row r="154" spans="1:23" x14ac:dyDescent="0.25">
      <c r="A154" s="1">
        <v>114.229164</v>
      </c>
      <c r="B154" s="1">
        <v>-7.8541664999999998</v>
      </c>
      <c r="C154" s="1">
        <v>0</v>
      </c>
      <c r="E154" s="1">
        <v>114.229164</v>
      </c>
      <c r="F154" s="1">
        <v>-7.8541664999999998</v>
      </c>
      <c r="G154" s="1">
        <v>0</v>
      </c>
      <c r="I154" s="1">
        <v>114.229164</v>
      </c>
      <c r="J154" s="1">
        <v>-7.8541664999999998</v>
      </c>
      <c r="K154" s="1">
        <v>0</v>
      </c>
      <c r="M154" s="1">
        <v>114.229164</v>
      </c>
      <c r="N154" s="1">
        <v>-7.8541664999999998</v>
      </c>
      <c r="O154" s="1">
        <v>0</v>
      </c>
      <c r="Q154" s="1">
        <v>114.229164</v>
      </c>
      <c r="R154" s="1">
        <v>-7.8541664999999998</v>
      </c>
      <c r="S154" s="1">
        <v>0</v>
      </c>
      <c r="U154" s="1">
        <v>114.229164</v>
      </c>
      <c r="V154" s="1">
        <v>-7.8541664999999998</v>
      </c>
      <c r="W154" s="1">
        <v>0</v>
      </c>
    </row>
    <row r="155" spans="1:23" x14ac:dyDescent="0.25">
      <c r="A155" s="1">
        <v>114.27083</v>
      </c>
      <c r="B155" s="1">
        <v>-7.8541664999999998</v>
      </c>
      <c r="C155" s="1">
        <v>0</v>
      </c>
      <c r="E155" s="1">
        <v>114.27083</v>
      </c>
      <c r="F155" s="1">
        <v>-7.8541664999999998</v>
      </c>
      <c r="G155" s="1">
        <v>0</v>
      </c>
      <c r="I155" s="1">
        <v>114.27083</v>
      </c>
      <c r="J155" s="1">
        <v>-7.8541664999999998</v>
      </c>
      <c r="K155" s="1">
        <v>0</v>
      </c>
      <c r="M155" s="1">
        <v>114.27083</v>
      </c>
      <c r="N155" s="1">
        <v>-7.8541664999999998</v>
      </c>
      <c r="O155" s="1">
        <v>0</v>
      </c>
      <c r="Q155" s="1">
        <v>114.27083</v>
      </c>
      <c r="R155" s="1">
        <v>-7.8541664999999998</v>
      </c>
      <c r="S155" s="1">
        <v>0</v>
      </c>
      <c r="U155" s="1">
        <v>114.27083</v>
      </c>
      <c r="V155" s="1">
        <v>-7.8541664999999998</v>
      </c>
      <c r="W155" s="1">
        <v>0</v>
      </c>
    </row>
    <row r="156" spans="1:23" x14ac:dyDescent="0.25">
      <c r="A156" s="1">
        <v>114.31249</v>
      </c>
      <c r="B156" s="1">
        <v>-7.8541664999999998</v>
      </c>
      <c r="C156" s="1">
        <v>0</v>
      </c>
      <c r="E156" s="1">
        <v>114.31249</v>
      </c>
      <c r="F156" s="1">
        <v>-7.8541664999999998</v>
      </c>
      <c r="G156" s="1">
        <v>0</v>
      </c>
      <c r="I156" s="1">
        <v>114.31249</v>
      </c>
      <c r="J156" s="1">
        <v>-7.8541664999999998</v>
      </c>
      <c r="K156" s="1">
        <v>0</v>
      </c>
      <c r="M156" s="1">
        <v>114.31249</v>
      </c>
      <c r="N156" s="1">
        <v>-7.8541664999999998</v>
      </c>
      <c r="O156" s="1">
        <v>0</v>
      </c>
      <c r="Q156" s="1">
        <v>114.31249</v>
      </c>
      <c r="R156" s="1">
        <v>-7.8541664999999998</v>
      </c>
      <c r="S156" s="1">
        <v>0</v>
      </c>
      <c r="U156" s="1">
        <v>114.31249</v>
      </c>
      <c r="V156" s="1">
        <v>-7.8541664999999998</v>
      </c>
      <c r="W156" s="1">
        <v>0</v>
      </c>
    </row>
    <row r="157" spans="1:23" x14ac:dyDescent="0.25">
      <c r="A157" s="1">
        <v>114.354164</v>
      </c>
      <c r="B157" s="1">
        <v>-7.8541664999999998</v>
      </c>
      <c r="C157" s="1">
        <v>0</v>
      </c>
      <c r="E157" s="1">
        <v>114.354164</v>
      </c>
      <c r="F157" s="1">
        <v>-7.8541664999999998</v>
      </c>
      <c r="G157" s="1">
        <v>0</v>
      </c>
      <c r="I157" s="1">
        <v>114.354164</v>
      </c>
      <c r="J157" s="1">
        <v>-7.8541664999999998</v>
      </c>
      <c r="K157" s="1">
        <v>0</v>
      </c>
      <c r="M157" s="1">
        <v>114.354164</v>
      </c>
      <c r="N157" s="1">
        <v>-7.8541664999999998</v>
      </c>
      <c r="O157" s="1">
        <v>0</v>
      </c>
      <c r="Q157" s="1">
        <v>114.354164</v>
      </c>
      <c r="R157" s="1">
        <v>-7.8541664999999998</v>
      </c>
      <c r="S157" s="1">
        <v>0</v>
      </c>
      <c r="U157" s="1">
        <v>114.354164</v>
      </c>
      <c r="V157" s="1">
        <v>-7.8541664999999998</v>
      </c>
      <c r="W157" s="1">
        <v>0</v>
      </c>
    </row>
    <row r="158" spans="1:23" x14ac:dyDescent="0.25">
      <c r="A158" s="1">
        <v>114.39583</v>
      </c>
      <c r="B158" s="1">
        <v>-7.8541664999999998</v>
      </c>
      <c r="C158" s="1">
        <v>0</v>
      </c>
      <c r="E158" s="1">
        <v>114.39583</v>
      </c>
      <c r="F158" s="1">
        <v>-7.8541664999999998</v>
      </c>
      <c r="G158" s="1">
        <v>0</v>
      </c>
      <c r="I158" s="1">
        <v>114.39583</v>
      </c>
      <c r="J158" s="1">
        <v>-7.8541664999999998</v>
      </c>
      <c r="K158" s="1">
        <v>0</v>
      </c>
      <c r="M158" s="1">
        <v>114.39583</v>
      </c>
      <c r="N158" s="1">
        <v>-7.8541664999999998</v>
      </c>
      <c r="O158" s="1">
        <v>0</v>
      </c>
      <c r="Q158" s="1">
        <v>114.39583</v>
      </c>
      <c r="R158" s="1">
        <v>-7.8541664999999998</v>
      </c>
      <c r="S158" s="1">
        <v>0</v>
      </c>
      <c r="U158" s="1">
        <v>114.39583</v>
      </c>
      <c r="V158" s="1">
        <v>-7.8541664999999998</v>
      </c>
      <c r="W158" s="1">
        <v>0</v>
      </c>
    </row>
    <row r="159" spans="1:23" x14ac:dyDescent="0.25">
      <c r="A159" s="1">
        <v>114.43749</v>
      </c>
      <c r="B159" s="1">
        <v>-7.8541664999999998</v>
      </c>
      <c r="C159" s="1">
        <v>0</v>
      </c>
      <c r="E159" s="1">
        <v>114.43749</v>
      </c>
      <c r="F159" s="1">
        <v>-7.8541664999999998</v>
      </c>
      <c r="G159" s="1">
        <v>0</v>
      </c>
      <c r="I159" s="1">
        <v>114.43749</v>
      </c>
      <c r="J159" s="1">
        <v>-7.8541664999999998</v>
      </c>
      <c r="K159" s="1">
        <v>0</v>
      </c>
      <c r="M159" s="1">
        <v>114.43749</v>
      </c>
      <c r="N159" s="1">
        <v>-7.8541664999999998</v>
      </c>
      <c r="O159" s="1">
        <v>0</v>
      </c>
      <c r="Q159" s="1">
        <v>114.43749</v>
      </c>
      <c r="R159" s="1">
        <v>-7.8541664999999998</v>
      </c>
      <c r="S159" s="1">
        <v>0</v>
      </c>
      <c r="U159" s="1">
        <v>114.43749</v>
      </c>
      <c r="V159" s="1">
        <v>-7.8541664999999998</v>
      </c>
      <c r="W159" s="1">
        <v>0</v>
      </c>
    </row>
    <row r="160" spans="1:23" x14ac:dyDescent="0.25">
      <c r="A160" s="1">
        <v>114.479164</v>
      </c>
      <c r="B160" s="1">
        <v>-7.8541664999999998</v>
      </c>
      <c r="C160" s="1">
        <v>0.1452958</v>
      </c>
      <c r="E160" s="1">
        <v>114.479164</v>
      </c>
      <c r="F160" s="1">
        <v>-7.8541664999999998</v>
      </c>
      <c r="G160" s="1">
        <v>0.17402773999999999</v>
      </c>
      <c r="I160" s="1">
        <v>114.479164</v>
      </c>
      <c r="J160" s="1">
        <v>-7.8541664999999998</v>
      </c>
      <c r="K160" s="1">
        <v>0.16784816999999999</v>
      </c>
      <c r="M160" s="1">
        <v>114.479164</v>
      </c>
      <c r="N160" s="1">
        <v>-7.8541664999999998</v>
      </c>
      <c r="O160" s="1">
        <v>0</v>
      </c>
      <c r="Q160" s="1">
        <v>114.479164</v>
      </c>
      <c r="R160" s="1">
        <v>-7.8541664999999998</v>
      </c>
      <c r="S160" s="1">
        <v>0</v>
      </c>
      <c r="U160" s="1">
        <v>114.479164</v>
      </c>
      <c r="V160" s="1">
        <v>-7.8541664999999998</v>
      </c>
      <c r="W160" s="1">
        <v>0</v>
      </c>
    </row>
    <row r="161" spans="1:23" x14ac:dyDescent="0.25">
      <c r="A161" s="1">
        <v>114.52083</v>
      </c>
      <c r="B161" s="1">
        <v>-7.8541664999999998</v>
      </c>
      <c r="C161" s="1">
        <v>0.17581315</v>
      </c>
      <c r="E161" s="1">
        <v>114.52083</v>
      </c>
      <c r="F161" s="1">
        <v>-7.8541664999999998</v>
      </c>
      <c r="G161" s="1">
        <v>0.16004968</v>
      </c>
      <c r="I161" s="1">
        <v>114.52083</v>
      </c>
      <c r="J161" s="1">
        <v>-7.8541664999999998</v>
      </c>
      <c r="K161" s="1">
        <v>0.16389525999999999</v>
      </c>
      <c r="M161" s="1">
        <v>114.52083</v>
      </c>
      <c r="N161" s="1">
        <v>-7.8541664999999998</v>
      </c>
      <c r="O161" s="1">
        <v>0.15006025000000001</v>
      </c>
      <c r="Q161" s="1">
        <v>114.52083</v>
      </c>
      <c r="R161" s="1">
        <v>-7.8541664999999998</v>
      </c>
      <c r="S161" s="1">
        <v>0.24711923</v>
      </c>
      <c r="U161" s="1">
        <v>114.52083</v>
      </c>
      <c r="V161" s="1">
        <v>-7.8541664999999998</v>
      </c>
      <c r="W161" s="1">
        <v>0</v>
      </c>
    </row>
    <row r="162" spans="1:23" x14ac:dyDescent="0.25">
      <c r="A162" s="1">
        <v>114.56249</v>
      </c>
      <c r="B162" s="1">
        <v>-7.8541664999999998</v>
      </c>
      <c r="C162" s="1">
        <v>0.17319182999999999</v>
      </c>
      <c r="E162" s="1">
        <v>114.56249</v>
      </c>
      <c r="F162" s="1">
        <v>-7.8541664999999998</v>
      </c>
      <c r="G162" s="1">
        <v>0.16097464</v>
      </c>
      <c r="I162" s="1">
        <v>114.56249</v>
      </c>
      <c r="J162" s="1">
        <v>-7.8541664999999998</v>
      </c>
      <c r="K162" s="1">
        <v>0.16198657</v>
      </c>
      <c r="M162" s="1">
        <v>114.56249</v>
      </c>
      <c r="N162" s="1">
        <v>-7.8541664999999998</v>
      </c>
      <c r="O162" s="1">
        <v>0.14414563999999999</v>
      </c>
      <c r="Q162" s="1">
        <v>114.56249</v>
      </c>
      <c r="R162" s="1">
        <v>-7.8541664999999998</v>
      </c>
      <c r="S162" s="1">
        <v>0.35966145999999999</v>
      </c>
      <c r="U162" s="1">
        <v>114.56249</v>
      </c>
      <c r="V162" s="1">
        <v>-7.8541664999999998</v>
      </c>
      <c r="W162" s="1">
        <v>0</v>
      </c>
    </row>
    <row r="163" spans="1:23" x14ac:dyDescent="0.25">
      <c r="A163" s="1">
        <v>114.604164</v>
      </c>
      <c r="B163" s="1">
        <v>-7.8541664999999998</v>
      </c>
      <c r="C163" s="1">
        <v>0.18597427</v>
      </c>
      <c r="E163" s="1">
        <v>114.604164</v>
      </c>
      <c r="F163" s="1">
        <v>-7.8541664999999998</v>
      </c>
      <c r="G163" s="1">
        <v>0.160299</v>
      </c>
      <c r="I163" s="1">
        <v>114.604164</v>
      </c>
      <c r="J163" s="1">
        <v>-7.8541664999999998</v>
      </c>
      <c r="K163" s="1">
        <v>0.1612576</v>
      </c>
      <c r="M163" s="1">
        <v>114.604164</v>
      </c>
      <c r="N163" s="1">
        <v>-7.8541664999999998</v>
      </c>
      <c r="O163" s="1">
        <v>0.14412402999999999</v>
      </c>
      <c r="Q163" s="1">
        <v>114.604164</v>
      </c>
      <c r="R163" s="1">
        <v>-7.8541664999999998</v>
      </c>
      <c r="S163" s="1">
        <v>0.3285073</v>
      </c>
      <c r="U163" s="1">
        <v>114.604164</v>
      </c>
      <c r="V163" s="1">
        <v>-7.8541664999999998</v>
      </c>
      <c r="W163" s="1">
        <v>0</v>
      </c>
    </row>
    <row r="164" spans="1:23" x14ac:dyDescent="0.25">
      <c r="A164" s="1">
        <v>114.64583</v>
      </c>
      <c r="B164" s="1">
        <v>-7.8541664999999998</v>
      </c>
      <c r="C164" s="1">
        <v>0.19851086000000001</v>
      </c>
      <c r="E164" s="1">
        <v>114.64583</v>
      </c>
      <c r="F164" s="1">
        <v>-7.8541664999999998</v>
      </c>
      <c r="G164" s="1">
        <v>0.1619971</v>
      </c>
      <c r="I164" s="1">
        <v>114.64583</v>
      </c>
      <c r="J164" s="1">
        <v>-7.8541664999999998</v>
      </c>
      <c r="K164" s="1">
        <v>0.16206256999999999</v>
      </c>
      <c r="M164" s="1">
        <v>114.64583</v>
      </c>
      <c r="N164" s="1">
        <v>-7.8541664999999998</v>
      </c>
      <c r="O164" s="1">
        <v>0.15059474</v>
      </c>
      <c r="Q164" s="1">
        <v>114.64583</v>
      </c>
      <c r="R164" s="1">
        <v>-7.8541664999999998</v>
      </c>
      <c r="S164" s="1">
        <v>0.21674624000000001</v>
      </c>
      <c r="U164" s="1">
        <v>114.64583</v>
      </c>
      <c r="V164" s="1">
        <v>-7.8541664999999998</v>
      </c>
      <c r="W164" s="1">
        <v>0</v>
      </c>
    </row>
    <row r="165" spans="1:23" x14ac:dyDescent="0.25">
      <c r="A165" s="1">
        <v>114.68749</v>
      </c>
      <c r="B165" s="1">
        <v>-7.8541664999999998</v>
      </c>
      <c r="C165" s="1">
        <v>0.18670236000000001</v>
      </c>
      <c r="E165" s="1">
        <v>114.68749</v>
      </c>
      <c r="F165" s="1">
        <v>-7.8541664999999998</v>
      </c>
      <c r="G165" s="1">
        <v>0.15966428999999999</v>
      </c>
      <c r="I165" s="1">
        <v>114.68749</v>
      </c>
      <c r="J165" s="1">
        <v>-7.8541664999999998</v>
      </c>
      <c r="K165" s="1">
        <v>0.16122502</v>
      </c>
      <c r="M165" s="1">
        <v>114.68749</v>
      </c>
      <c r="N165" s="1">
        <v>-7.8541664999999998</v>
      </c>
      <c r="O165" s="1">
        <v>0.16236877</v>
      </c>
      <c r="Q165" s="1">
        <v>114.68749</v>
      </c>
      <c r="R165" s="1">
        <v>-7.8541664999999998</v>
      </c>
      <c r="S165" s="1">
        <v>0.16382194</v>
      </c>
      <c r="U165" s="1">
        <v>114.68749</v>
      </c>
      <c r="V165" s="1">
        <v>-7.8541664999999998</v>
      </c>
      <c r="W165" s="1">
        <v>0</v>
      </c>
    </row>
    <row r="166" spans="1:23" x14ac:dyDescent="0.25">
      <c r="A166" s="1">
        <v>114.729164</v>
      </c>
      <c r="B166" s="1">
        <v>-7.8541664999999998</v>
      </c>
      <c r="C166" s="1">
        <v>0.17482327</v>
      </c>
      <c r="E166" s="1">
        <v>114.729164</v>
      </c>
      <c r="F166" s="1">
        <v>-7.8541664999999998</v>
      </c>
      <c r="G166" s="1">
        <v>0.15276629</v>
      </c>
      <c r="I166" s="1">
        <v>114.729164</v>
      </c>
      <c r="J166" s="1">
        <v>-7.8541664999999998</v>
      </c>
      <c r="K166" s="1">
        <v>0.16099959999999999</v>
      </c>
      <c r="M166" s="1">
        <v>114.729164</v>
      </c>
      <c r="N166" s="1">
        <v>-7.8541664999999998</v>
      </c>
      <c r="O166" s="1">
        <v>0.16920497000000001</v>
      </c>
      <c r="Q166" s="1">
        <v>114.729164</v>
      </c>
      <c r="R166" s="1">
        <v>-7.8541664999999998</v>
      </c>
      <c r="S166" s="1">
        <v>0.17056413000000001</v>
      </c>
      <c r="U166" s="1">
        <v>114.729164</v>
      </c>
      <c r="V166" s="1">
        <v>-7.8541664999999998</v>
      </c>
      <c r="W166" s="1">
        <v>0</v>
      </c>
    </row>
    <row r="167" spans="1:23" x14ac:dyDescent="0.25">
      <c r="A167" s="1">
        <v>114.77083</v>
      </c>
      <c r="B167" s="1">
        <v>-7.8541664999999998</v>
      </c>
      <c r="C167" s="1">
        <v>0.17121120000000001</v>
      </c>
      <c r="E167" s="1">
        <v>114.77083</v>
      </c>
      <c r="F167" s="1">
        <v>-7.8541664999999998</v>
      </c>
      <c r="G167" s="1">
        <v>0.14964185999999999</v>
      </c>
      <c r="I167" s="1">
        <v>114.77083</v>
      </c>
      <c r="J167" s="1">
        <v>-7.8541664999999998</v>
      </c>
      <c r="K167" s="1">
        <v>0.16271202000000001</v>
      </c>
      <c r="M167" s="1">
        <v>114.77083</v>
      </c>
      <c r="N167" s="1">
        <v>-7.8541664999999998</v>
      </c>
      <c r="O167" s="1">
        <v>0.16818999000000001</v>
      </c>
      <c r="Q167" s="1">
        <v>114.77083</v>
      </c>
      <c r="R167" s="1">
        <v>-7.8541664999999998</v>
      </c>
      <c r="S167" s="1">
        <v>0.16822277999999999</v>
      </c>
      <c r="U167" s="1">
        <v>114.77083</v>
      </c>
      <c r="V167" s="1">
        <v>-7.8541664999999998</v>
      </c>
      <c r="W167" s="1">
        <v>0.19805996000000001</v>
      </c>
    </row>
    <row r="168" spans="1:23" x14ac:dyDescent="0.25">
      <c r="A168" s="1">
        <v>114.81249</v>
      </c>
      <c r="B168" s="1">
        <v>-7.8541664999999998</v>
      </c>
      <c r="C168" s="1">
        <v>0.16777863000000001</v>
      </c>
      <c r="E168" s="1">
        <v>114.81249</v>
      </c>
      <c r="F168" s="1">
        <v>-7.8541664999999998</v>
      </c>
      <c r="G168" s="1">
        <v>0.14862014000000001</v>
      </c>
      <c r="I168" s="1">
        <v>114.81249</v>
      </c>
      <c r="J168" s="1">
        <v>-7.8541664999999998</v>
      </c>
      <c r="K168" s="1">
        <v>0.16227849999999999</v>
      </c>
      <c r="M168" s="1">
        <v>114.81249</v>
      </c>
      <c r="N168" s="1">
        <v>-7.8541664999999998</v>
      </c>
      <c r="O168" s="1">
        <v>0.16827259999999999</v>
      </c>
      <c r="Q168" s="1">
        <v>114.81249</v>
      </c>
      <c r="R168" s="1">
        <v>-7.8541664999999998</v>
      </c>
      <c r="S168" s="1">
        <v>0.16360759999999999</v>
      </c>
      <c r="U168" s="1">
        <v>114.81249</v>
      </c>
      <c r="V168" s="1">
        <v>-7.8541664999999998</v>
      </c>
      <c r="W168" s="1">
        <v>0.21678078000000001</v>
      </c>
    </row>
    <row r="169" spans="1:23" x14ac:dyDescent="0.25">
      <c r="A169" s="1">
        <v>114.854164</v>
      </c>
      <c r="B169" s="1">
        <v>-7.8541664999999998</v>
      </c>
      <c r="C169" s="1">
        <v>0.16496214000000001</v>
      </c>
      <c r="E169" s="1">
        <v>114.854164</v>
      </c>
      <c r="F169" s="1">
        <v>-7.8541664999999998</v>
      </c>
      <c r="G169" s="1">
        <v>0.14927562</v>
      </c>
      <c r="I169" s="1">
        <v>114.854164</v>
      </c>
      <c r="J169" s="1">
        <v>-7.8541664999999998</v>
      </c>
      <c r="K169" s="1">
        <v>0.16307299</v>
      </c>
      <c r="M169" s="1">
        <v>114.854164</v>
      </c>
      <c r="N169" s="1">
        <v>-7.8541664999999998</v>
      </c>
      <c r="O169" s="1">
        <v>0.16718695</v>
      </c>
      <c r="Q169" s="1">
        <v>114.854164</v>
      </c>
      <c r="R169" s="1">
        <v>-7.8541664999999998</v>
      </c>
      <c r="S169" s="1">
        <v>0.16805518</v>
      </c>
      <c r="U169" s="1">
        <v>114.854164</v>
      </c>
      <c r="V169" s="1">
        <v>-7.8541664999999998</v>
      </c>
      <c r="W169" s="1">
        <v>0.18604034</v>
      </c>
    </row>
    <row r="170" spans="1:23" x14ac:dyDescent="0.25">
      <c r="A170" s="1">
        <v>114.89583</v>
      </c>
      <c r="B170" s="1">
        <v>-7.8541664999999998</v>
      </c>
      <c r="C170" s="1">
        <v>0.16307914000000001</v>
      </c>
      <c r="E170" s="1">
        <v>114.89583</v>
      </c>
      <c r="F170" s="1">
        <v>-7.8541664999999998</v>
      </c>
      <c r="G170" s="1">
        <v>0.15084529999999999</v>
      </c>
      <c r="I170" s="1">
        <v>114.89583</v>
      </c>
      <c r="J170" s="1">
        <v>-7.8541664999999998</v>
      </c>
      <c r="K170" s="1">
        <v>0.16716938000000001</v>
      </c>
      <c r="M170" s="1">
        <v>114.89583</v>
      </c>
      <c r="N170" s="1">
        <v>-7.8541664999999998</v>
      </c>
      <c r="O170" s="1">
        <v>0.16958617000000001</v>
      </c>
      <c r="Q170" s="1">
        <v>114.89583</v>
      </c>
      <c r="R170" s="1">
        <v>-7.8541664999999998</v>
      </c>
      <c r="S170" s="1">
        <v>0.17173557</v>
      </c>
      <c r="U170" s="1">
        <v>114.89583</v>
      </c>
      <c r="V170" s="1">
        <v>-7.8541664999999998</v>
      </c>
      <c r="W170" s="1">
        <v>0.20075169000000001</v>
      </c>
    </row>
    <row r="171" spans="1:23" x14ac:dyDescent="0.25">
      <c r="A171" s="1">
        <v>114.93749</v>
      </c>
      <c r="B171" s="1">
        <v>-7.8541664999999998</v>
      </c>
      <c r="C171" s="1">
        <v>0.16312341</v>
      </c>
      <c r="E171" s="1">
        <v>114.93749</v>
      </c>
      <c r="F171" s="1">
        <v>-7.8541664999999998</v>
      </c>
      <c r="G171" s="1">
        <v>0.15105952</v>
      </c>
      <c r="I171" s="1">
        <v>114.93749</v>
      </c>
      <c r="J171" s="1">
        <v>-7.8541664999999998</v>
      </c>
      <c r="K171" s="1">
        <v>0.16765795999999999</v>
      </c>
      <c r="M171" s="1">
        <v>114.93749</v>
      </c>
      <c r="N171" s="1">
        <v>-7.8541664999999998</v>
      </c>
      <c r="O171" s="1">
        <v>0.17083482</v>
      </c>
      <c r="Q171" s="1">
        <v>114.93749</v>
      </c>
      <c r="R171" s="1">
        <v>-7.8541664999999998</v>
      </c>
      <c r="S171" s="1">
        <v>0.16911334</v>
      </c>
      <c r="U171" s="1">
        <v>114.93749</v>
      </c>
      <c r="V171" s="1">
        <v>-7.8541664999999998</v>
      </c>
      <c r="W171" s="1">
        <v>0.20619477</v>
      </c>
    </row>
    <row r="172" spans="1:23" x14ac:dyDescent="0.25">
      <c r="A172" s="1">
        <v>113.81249</v>
      </c>
      <c r="B172" s="1">
        <v>-7.8958335000000002</v>
      </c>
      <c r="C172" s="1">
        <v>0</v>
      </c>
      <c r="E172" s="1">
        <v>113.81249</v>
      </c>
      <c r="F172" s="1">
        <v>-7.8958335000000002</v>
      </c>
      <c r="G172" s="1">
        <v>0</v>
      </c>
      <c r="I172" s="1">
        <v>113.81249</v>
      </c>
      <c r="J172" s="1">
        <v>-7.8958335000000002</v>
      </c>
      <c r="K172" s="1">
        <v>0</v>
      </c>
      <c r="M172" s="1">
        <v>113.81249</v>
      </c>
      <c r="N172" s="1">
        <v>-7.8958335000000002</v>
      </c>
      <c r="O172" s="1">
        <v>0</v>
      </c>
      <c r="Q172" s="1">
        <v>113.81249</v>
      </c>
      <c r="R172" s="1">
        <v>-7.8958335000000002</v>
      </c>
      <c r="S172" s="1">
        <v>0</v>
      </c>
      <c r="U172" s="1">
        <v>113.81249</v>
      </c>
      <c r="V172" s="1">
        <v>-7.8958335000000002</v>
      </c>
      <c r="W172" s="1">
        <v>0</v>
      </c>
    </row>
    <row r="173" spans="1:23" x14ac:dyDescent="0.25">
      <c r="A173" s="1">
        <v>113.854164</v>
      </c>
      <c r="B173" s="1">
        <v>-7.8958335000000002</v>
      </c>
      <c r="C173" s="1">
        <v>0</v>
      </c>
      <c r="E173" s="1">
        <v>113.854164</v>
      </c>
      <c r="F173" s="1">
        <v>-7.8958335000000002</v>
      </c>
      <c r="G173" s="1">
        <v>0</v>
      </c>
      <c r="I173" s="1">
        <v>113.854164</v>
      </c>
      <c r="J173" s="1">
        <v>-7.8958335000000002</v>
      </c>
      <c r="K173" s="1">
        <v>0</v>
      </c>
      <c r="M173" s="1">
        <v>113.854164</v>
      </c>
      <c r="N173" s="1">
        <v>-7.8958335000000002</v>
      </c>
      <c r="O173" s="1">
        <v>0</v>
      </c>
      <c r="Q173" s="1">
        <v>113.854164</v>
      </c>
      <c r="R173" s="1">
        <v>-7.8958335000000002</v>
      </c>
      <c r="S173" s="1">
        <v>0</v>
      </c>
      <c r="U173" s="1">
        <v>113.854164</v>
      </c>
      <c r="V173" s="1">
        <v>-7.8958335000000002</v>
      </c>
      <c r="W173" s="1">
        <v>0</v>
      </c>
    </row>
    <row r="174" spans="1:23" x14ac:dyDescent="0.25">
      <c r="A174" s="1">
        <v>113.89583</v>
      </c>
      <c r="B174" s="1">
        <v>-7.8958335000000002</v>
      </c>
      <c r="C174" s="1">
        <v>0</v>
      </c>
      <c r="E174" s="1">
        <v>113.89583</v>
      </c>
      <c r="F174" s="1">
        <v>-7.8958335000000002</v>
      </c>
      <c r="G174" s="1">
        <v>0</v>
      </c>
      <c r="I174" s="1">
        <v>113.89583</v>
      </c>
      <c r="J174" s="1">
        <v>-7.8958335000000002</v>
      </c>
      <c r="K174" s="1">
        <v>0</v>
      </c>
      <c r="M174" s="1">
        <v>113.89583</v>
      </c>
      <c r="N174" s="1">
        <v>-7.8958335000000002</v>
      </c>
      <c r="O174" s="1">
        <v>0</v>
      </c>
      <c r="Q174" s="1">
        <v>113.89583</v>
      </c>
      <c r="R174" s="1">
        <v>-7.8958335000000002</v>
      </c>
      <c r="S174" s="1">
        <v>0</v>
      </c>
      <c r="U174" s="1">
        <v>113.89583</v>
      </c>
      <c r="V174" s="1">
        <v>-7.8958335000000002</v>
      </c>
      <c r="W174" s="1">
        <v>0</v>
      </c>
    </row>
    <row r="175" spans="1:23" x14ac:dyDescent="0.25">
      <c r="A175" s="1">
        <v>113.93749</v>
      </c>
      <c r="B175" s="1">
        <v>-7.8958335000000002</v>
      </c>
      <c r="C175" s="1">
        <v>0</v>
      </c>
      <c r="E175" s="1">
        <v>113.93749</v>
      </c>
      <c r="F175" s="1">
        <v>-7.8958335000000002</v>
      </c>
      <c r="G175" s="1">
        <v>0</v>
      </c>
      <c r="I175" s="1">
        <v>113.93749</v>
      </c>
      <c r="J175" s="1">
        <v>-7.8958335000000002</v>
      </c>
      <c r="K175" s="1">
        <v>0</v>
      </c>
      <c r="M175" s="1">
        <v>113.93749</v>
      </c>
      <c r="N175" s="1">
        <v>-7.8958335000000002</v>
      </c>
      <c r="O175" s="1">
        <v>0</v>
      </c>
      <c r="Q175" s="1">
        <v>113.93749</v>
      </c>
      <c r="R175" s="1">
        <v>-7.8958335000000002</v>
      </c>
      <c r="S175" s="1">
        <v>0</v>
      </c>
      <c r="U175" s="1">
        <v>113.93749</v>
      </c>
      <c r="V175" s="1">
        <v>-7.8958335000000002</v>
      </c>
      <c r="W175" s="1">
        <v>0</v>
      </c>
    </row>
    <row r="176" spans="1:23" x14ac:dyDescent="0.25">
      <c r="A176" s="1">
        <v>113.979164</v>
      </c>
      <c r="B176" s="1">
        <v>-7.8958335000000002</v>
      </c>
      <c r="C176" s="1">
        <v>0</v>
      </c>
      <c r="E176" s="1">
        <v>113.979164</v>
      </c>
      <c r="F176" s="1">
        <v>-7.8958335000000002</v>
      </c>
      <c r="G176" s="1">
        <v>0</v>
      </c>
      <c r="I176" s="1">
        <v>113.979164</v>
      </c>
      <c r="J176" s="1">
        <v>-7.8958335000000002</v>
      </c>
      <c r="K176" s="1">
        <v>0</v>
      </c>
      <c r="M176" s="1">
        <v>113.979164</v>
      </c>
      <c r="N176" s="1">
        <v>-7.8958335000000002</v>
      </c>
      <c r="O176" s="1">
        <v>0</v>
      </c>
      <c r="Q176" s="1">
        <v>113.979164</v>
      </c>
      <c r="R176" s="1">
        <v>-7.8958335000000002</v>
      </c>
      <c r="S176" s="1">
        <v>0</v>
      </c>
      <c r="U176" s="1">
        <v>113.979164</v>
      </c>
      <c r="V176" s="1">
        <v>-7.8958335000000002</v>
      </c>
      <c r="W176" s="1">
        <v>0</v>
      </c>
    </row>
    <row r="177" spans="1:23" x14ac:dyDescent="0.25">
      <c r="A177" s="1">
        <v>114.02083</v>
      </c>
      <c r="B177" s="1">
        <v>-7.8958335000000002</v>
      </c>
      <c r="C177" s="1">
        <v>0</v>
      </c>
      <c r="E177" s="1">
        <v>114.02083</v>
      </c>
      <c r="F177" s="1">
        <v>-7.8958335000000002</v>
      </c>
      <c r="G177" s="1">
        <v>0</v>
      </c>
      <c r="I177" s="1">
        <v>114.02083</v>
      </c>
      <c r="J177" s="1">
        <v>-7.8958335000000002</v>
      </c>
      <c r="K177" s="1">
        <v>0</v>
      </c>
      <c r="M177" s="1">
        <v>114.02083</v>
      </c>
      <c r="N177" s="1">
        <v>-7.8958335000000002</v>
      </c>
      <c r="O177" s="1">
        <v>0</v>
      </c>
      <c r="Q177" s="1">
        <v>114.02083</v>
      </c>
      <c r="R177" s="1">
        <v>-7.8958335000000002</v>
      </c>
      <c r="S177" s="1">
        <v>0</v>
      </c>
      <c r="U177" s="1">
        <v>114.02083</v>
      </c>
      <c r="V177" s="1">
        <v>-7.8958335000000002</v>
      </c>
      <c r="W177" s="1">
        <v>0</v>
      </c>
    </row>
    <row r="178" spans="1:23" x14ac:dyDescent="0.25">
      <c r="A178" s="1">
        <v>114.06249</v>
      </c>
      <c r="B178" s="1">
        <v>-7.8958335000000002</v>
      </c>
      <c r="C178" s="1">
        <v>0</v>
      </c>
      <c r="E178" s="1">
        <v>114.06249</v>
      </c>
      <c r="F178" s="1">
        <v>-7.8958335000000002</v>
      </c>
      <c r="G178" s="1">
        <v>0</v>
      </c>
      <c r="I178" s="1">
        <v>114.06249</v>
      </c>
      <c r="J178" s="1">
        <v>-7.8958335000000002</v>
      </c>
      <c r="K178" s="1">
        <v>0</v>
      </c>
      <c r="M178" s="1">
        <v>114.06249</v>
      </c>
      <c r="N178" s="1">
        <v>-7.8958335000000002</v>
      </c>
      <c r="O178" s="1">
        <v>0</v>
      </c>
      <c r="Q178" s="1">
        <v>114.06249</v>
      </c>
      <c r="R178" s="1">
        <v>-7.8958335000000002</v>
      </c>
      <c r="S178" s="1">
        <v>0</v>
      </c>
      <c r="U178" s="1">
        <v>114.06249</v>
      </c>
      <c r="V178" s="1">
        <v>-7.8958335000000002</v>
      </c>
      <c r="W178" s="1">
        <v>0</v>
      </c>
    </row>
    <row r="179" spans="1:23" x14ac:dyDescent="0.25">
      <c r="A179" s="1">
        <v>114.104164</v>
      </c>
      <c r="B179" s="1">
        <v>-7.8958335000000002</v>
      </c>
      <c r="C179" s="1">
        <v>0</v>
      </c>
      <c r="E179" s="1">
        <v>114.104164</v>
      </c>
      <c r="F179" s="1">
        <v>-7.8958335000000002</v>
      </c>
      <c r="G179" s="1">
        <v>0</v>
      </c>
      <c r="I179" s="1">
        <v>114.104164</v>
      </c>
      <c r="J179" s="1">
        <v>-7.8958335000000002</v>
      </c>
      <c r="K179" s="1">
        <v>0</v>
      </c>
      <c r="M179" s="1">
        <v>114.104164</v>
      </c>
      <c r="N179" s="1">
        <v>-7.8958335000000002</v>
      </c>
      <c r="O179" s="1">
        <v>0</v>
      </c>
      <c r="Q179" s="1">
        <v>114.104164</v>
      </c>
      <c r="R179" s="1">
        <v>-7.8958335000000002</v>
      </c>
      <c r="S179" s="1">
        <v>0</v>
      </c>
      <c r="U179" s="1">
        <v>114.104164</v>
      </c>
      <c r="V179" s="1">
        <v>-7.8958335000000002</v>
      </c>
      <c r="W179" s="1">
        <v>0</v>
      </c>
    </row>
    <row r="180" spans="1:23" x14ac:dyDescent="0.25">
      <c r="A180" s="1">
        <v>114.14583</v>
      </c>
      <c r="B180" s="1">
        <v>-7.8958335000000002</v>
      </c>
      <c r="C180" s="1">
        <v>0</v>
      </c>
      <c r="E180" s="1">
        <v>114.14583</v>
      </c>
      <c r="F180" s="1">
        <v>-7.8958335000000002</v>
      </c>
      <c r="G180" s="1">
        <v>0</v>
      </c>
      <c r="I180" s="1">
        <v>114.14583</v>
      </c>
      <c r="J180" s="1">
        <v>-7.8958335000000002</v>
      </c>
      <c r="K180" s="1">
        <v>0</v>
      </c>
      <c r="M180" s="1">
        <v>114.14583</v>
      </c>
      <c r="N180" s="1">
        <v>-7.8958335000000002</v>
      </c>
      <c r="O180" s="1">
        <v>0</v>
      </c>
      <c r="Q180" s="1">
        <v>114.14583</v>
      </c>
      <c r="R180" s="1">
        <v>-7.8958335000000002</v>
      </c>
      <c r="S180" s="1">
        <v>0</v>
      </c>
      <c r="U180" s="1">
        <v>114.14583</v>
      </c>
      <c r="V180" s="1">
        <v>-7.8958335000000002</v>
      </c>
      <c r="W180" s="1">
        <v>0</v>
      </c>
    </row>
    <row r="181" spans="1:23" x14ac:dyDescent="0.25">
      <c r="A181" s="1">
        <v>114.18749</v>
      </c>
      <c r="B181" s="1">
        <v>-7.8958335000000002</v>
      </c>
      <c r="C181" s="1">
        <v>0</v>
      </c>
      <c r="E181" s="1">
        <v>114.18749</v>
      </c>
      <c r="F181" s="1">
        <v>-7.8958335000000002</v>
      </c>
      <c r="G181" s="1">
        <v>0</v>
      </c>
      <c r="I181" s="1">
        <v>114.18749</v>
      </c>
      <c r="J181" s="1">
        <v>-7.8958335000000002</v>
      </c>
      <c r="K181" s="1">
        <v>0</v>
      </c>
      <c r="M181" s="1">
        <v>114.18749</v>
      </c>
      <c r="N181" s="1">
        <v>-7.8958335000000002</v>
      </c>
      <c r="O181" s="1">
        <v>0</v>
      </c>
      <c r="Q181" s="1">
        <v>114.18749</v>
      </c>
      <c r="R181" s="1">
        <v>-7.8958335000000002</v>
      </c>
      <c r="S181" s="1">
        <v>0</v>
      </c>
      <c r="U181" s="1">
        <v>114.18749</v>
      </c>
      <c r="V181" s="1">
        <v>-7.8958335000000002</v>
      </c>
      <c r="W181" s="1">
        <v>0</v>
      </c>
    </row>
    <row r="182" spans="1:23" x14ac:dyDescent="0.25">
      <c r="A182" s="1">
        <v>114.229164</v>
      </c>
      <c r="B182" s="1">
        <v>-7.8958335000000002</v>
      </c>
      <c r="C182" s="1">
        <v>0</v>
      </c>
      <c r="E182" s="1">
        <v>114.229164</v>
      </c>
      <c r="F182" s="1">
        <v>-7.8958335000000002</v>
      </c>
      <c r="G182" s="1">
        <v>0</v>
      </c>
      <c r="I182" s="1">
        <v>114.229164</v>
      </c>
      <c r="J182" s="1">
        <v>-7.8958335000000002</v>
      </c>
      <c r="K182" s="1">
        <v>0</v>
      </c>
      <c r="M182" s="1">
        <v>114.229164</v>
      </c>
      <c r="N182" s="1">
        <v>-7.8958335000000002</v>
      </c>
      <c r="O182" s="1">
        <v>0</v>
      </c>
      <c r="Q182" s="1">
        <v>114.229164</v>
      </c>
      <c r="R182" s="1">
        <v>-7.8958335000000002</v>
      </c>
      <c r="S182" s="1">
        <v>0</v>
      </c>
      <c r="U182" s="1">
        <v>114.229164</v>
      </c>
      <c r="V182" s="1">
        <v>-7.8958335000000002</v>
      </c>
      <c r="W182" s="1">
        <v>0</v>
      </c>
    </row>
    <row r="183" spans="1:23" x14ac:dyDescent="0.25">
      <c r="A183" s="1">
        <v>114.27083</v>
      </c>
      <c r="B183" s="1">
        <v>-7.8958335000000002</v>
      </c>
      <c r="C183" s="1">
        <v>0</v>
      </c>
      <c r="E183" s="1">
        <v>114.27083</v>
      </c>
      <c r="F183" s="1">
        <v>-7.8958335000000002</v>
      </c>
      <c r="G183" s="1">
        <v>0</v>
      </c>
      <c r="I183" s="1">
        <v>114.27083</v>
      </c>
      <c r="J183" s="1">
        <v>-7.8958335000000002</v>
      </c>
      <c r="K183" s="1">
        <v>0</v>
      </c>
      <c r="M183" s="1">
        <v>114.27083</v>
      </c>
      <c r="N183" s="1">
        <v>-7.8958335000000002</v>
      </c>
      <c r="O183" s="1">
        <v>0</v>
      </c>
      <c r="Q183" s="1">
        <v>114.27083</v>
      </c>
      <c r="R183" s="1">
        <v>-7.8958335000000002</v>
      </c>
      <c r="S183" s="1">
        <v>0</v>
      </c>
      <c r="U183" s="1">
        <v>114.27083</v>
      </c>
      <c r="V183" s="1">
        <v>-7.8958335000000002</v>
      </c>
      <c r="W183" s="1">
        <v>0</v>
      </c>
    </row>
    <row r="184" spans="1:23" x14ac:dyDescent="0.25">
      <c r="A184" s="1">
        <v>114.31249</v>
      </c>
      <c r="B184" s="1">
        <v>-7.8958335000000002</v>
      </c>
      <c r="C184" s="1">
        <v>0</v>
      </c>
      <c r="E184" s="1">
        <v>114.31249</v>
      </c>
      <c r="F184" s="1">
        <v>-7.8958335000000002</v>
      </c>
      <c r="G184" s="1">
        <v>0</v>
      </c>
      <c r="I184" s="1">
        <v>114.31249</v>
      </c>
      <c r="J184" s="1">
        <v>-7.8958335000000002</v>
      </c>
      <c r="K184" s="1">
        <v>0</v>
      </c>
      <c r="M184" s="1">
        <v>114.31249</v>
      </c>
      <c r="N184" s="1">
        <v>-7.8958335000000002</v>
      </c>
      <c r="O184" s="1">
        <v>0</v>
      </c>
      <c r="Q184" s="1">
        <v>114.31249</v>
      </c>
      <c r="R184" s="1">
        <v>-7.8958335000000002</v>
      </c>
      <c r="S184" s="1">
        <v>0</v>
      </c>
      <c r="U184" s="1">
        <v>114.31249</v>
      </c>
      <c r="V184" s="1">
        <v>-7.8958335000000002</v>
      </c>
      <c r="W184" s="1">
        <v>0</v>
      </c>
    </row>
    <row r="185" spans="1:23" x14ac:dyDescent="0.25">
      <c r="A185" s="1">
        <v>114.354164</v>
      </c>
      <c r="B185" s="1">
        <v>-7.8958335000000002</v>
      </c>
      <c r="C185" s="1">
        <v>0</v>
      </c>
      <c r="E185" s="1">
        <v>114.354164</v>
      </c>
      <c r="F185" s="1">
        <v>-7.8958335000000002</v>
      </c>
      <c r="G185" s="1">
        <v>0</v>
      </c>
      <c r="I185" s="1">
        <v>114.354164</v>
      </c>
      <c r="J185" s="1">
        <v>-7.8958335000000002</v>
      </c>
      <c r="K185" s="1">
        <v>0</v>
      </c>
      <c r="M185" s="1">
        <v>114.354164</v>
      </c>
      <c r="N185" s="1">
        <v>-7.8958335000000002</v>
      </c>
      <c r="O185" s="1">
        <v>0</v>
      </c>
      <c r="Q185" s="1">
        <v>114.354164</v>
      </c>
      <c r="R185" s="1">
        <v>-7.8958335000000002</v>
      </c>
      <c r="S185" s="1">
        <v>0</v>
      </c>
      <c r="U185" s="1">
        <v>114.354164</v>
      </c>
      <c r="V185" s="1">
        <v>-7.8958335000000002</v>
      </c>
      <c r="W185" s="1">
        <v>0</v>
      </c>
    </row>
    <row r="186" spans="1:23" x14ac:dyDescent="0.25">
      <c r="A186" s="1">
        <v>114.39583</v>
      </c>
      <c r="B186" s="1">
        <v>-7.8958335000000002</v>
      </c>
      <c r="C186" s="1">
        <v>0</v>
      </c>
      <c r="E186" s="1">
        <v>114.39583</v>
      </c>
      <c r="F186" s="1">
        <v>-7.8958335000000002</v>
      </c>
      <c r="G186" s="1">
        <v>0</v>
      </c>
      <c r="I186" s="1">
        <v>114.39583</v>
      </c>
      <c r="J186" s="1">
        <v>-7.8958335000000002</v>
      </c>
      <c r="K186" s="1">
        <v>0</v>
      </c>
      <c r="M186" s="1">
        <v>114.39583</v>
      </c>
      <c r="N186" s="1">
        <v>-7.8958335000000002</v>
      </c>
      <c r="O186" s="1">
        <v>0</v>
      </c>
      <c r="Q186" s="1">
        <v>114.39583</v>
      </c>
      <c r="R186" s="1">
        <v>-7.8958335000000002</v>
      </c>
      <c r="S186" s="1">
        <v>0</v>
      </c>
      <c r="U186" s="1">
        <v>114.39583</v>
      </c>
      <c r="V186" s="1">
        <v>-7.8958335000000002</v>
      </c>
      <c r="W186" s="1">
        <v>0</v>
      </c>
    </row>
    <row r="187" spans="1:23" x14ac:dyDescent="0.25">
      <c r="A187" s="1">
        <v>114.43749</v>
      </c>
      <c r="B187" s="1">
        <v>-7.8958335000000002</v>
      </c>
      <c r="C187" s="1">
        <v>0.16466691999999999</v>
      </c>
      <c r="E187" s="1">
        <v>114.43749</v>
      </c>
      <c r="F187" s="1">
        <v>-7.8958335000000002</v>
      </c>
      <c r="G187" s="1">
        <v>0.16120327000000001</v>
      </c>
      <c r="I187" s="1">
        <v>114.43749</v>
      </c>
      <c r="J187" s="1">
        <v>-7.8958335000000002</v>
      </c>
      <c r="K187" s="1">
        <v>0.16289006</v>
      </c>
      <c r="M187" s="1">
        <v>114.43749</v>
      </c>
      <c r="N187" s="1">
        <v>-7.8958335000000002</v>
      </c>
      <c r="O187" s="1">
        <v>0</v>
      </c>
      <c r="Q187" s="1">
        <v>114.43749</v>
      </c>
      <c r="R187" s="1">
        <v>-7.8958335000000002</v>
      </c>
      <c r="S187" s="1">
        <v>0</v>
      </c>
      <c r="U187" s="1">
        <v>114.43749</v>
      </c>
      <c r="V187" s="1">
        <v>-7.8958335000000002</v>
      </c>
      <c r="W187" s="1">
        <v>0</v>
      </c>
    </row>
    <row r="188" spans="1:23" x14ac:dyDescent="0.25">
      <c r="A188" s="1">
        <v>114.479164</v>
      </c>
      <c r="B188" s="1">
        <v>-7.8958335000000002</v>
      </c>
      <c r="C188" s="1">
        <v>0.13483798999999999</v>
      </c>
      <c r="E188" s="1">
        <v>114.479164</v>
      </c>
      <c r="F188" s="1">
        <v>-7.8958335000000002</v>
      </c>
      <c r="G188" s="1">
        <v>0.16473135</v>
      </c>
      <c r="I188" s="1">
        <v>114.479164</v>
      </c>
      <c r="J188" s="1">
        <v>-7.8958335000000002</v>
      </c>
      <c r="K188" s="1">
        <v>0.15764529999999999</v>
      </c>
      <c r="M188" s="1">
        <v>114.479164</v>
      </c>
      <c r="N188" s="1">
        <v>-7.8958335000000002</v>
      </c>
      <c r="O188" s="1">
        <v>0.14875962000000001</v>
      </c>
      <c r="Q188" s="1">
        <v>114.479164</v>
      </c>
      <c r="R188" s="1">
        <v>-7.8958335000000002</v>
      </c>
      <c r="S188" s="1">
        <v>0</v>
      </c>
      <c r="U188" s="1">
        <v>114.479164</v>
      </c>
      <c r="V188" s="1">
        <v>-7.8958335000000002</v>
      </c>
      <c r="W188" s="1">
        <v>0</v>
      </c>
    </row>
    <row r="189" spans="1:23" x14ac:dyDescent="0.25">
      <c r="A189" s="1">
        <v>114.52083</v>
      </c>
      <c r="B189" s="1">
        <v>-7.8958335000000002</v>
      </c>
      <c r="C189" s="1">
        <v>0.15482572999999999</v>
      </c>
      <c r="E189" s="1">
        <v>114.52083</v>
      </c>
      <c r="F189" s="1">
        <v>-7.8958335000000002</v>
      </c>
      <c r="G189" s="1">
        <v>0.16468482000000001</v>
      </c>
      <c r="I189" s="1">
        <v>114.52083</v>
      </c>
      <c r="J189" s="1">
        <v>-7.8958335000000002</v>
      </c>
      <c r="K189" s="1">
        <v>0.15918244000000001</v>
      </c>
      <c r="M189" s="1">
        <v>114.52083</v>
      </c>
      <c r="N189" s="1">
        <v>-7.8958335000000002</v>
      </c>
      <c r="O189" s="1">
        <v>0.14218148999999999</v>
      </c>
      <c r="Q189" s="1">
        <v>114.52083</v>
      </c>
      <c r="R189" s="1">
        <v>-7.8958335000000002</v>
      </c>
      <c r="S189" s="1">
        <v>0.29482575999999999</v>
      </c>
      <c r="U189" s="1">
        <v>114.52083</v>
      </c>
      <c r="V189" s="1">
        <v>-7.8958335000000002</v>
      </c>
      <c r="W189" s="1">
        <v>0</v>
      </c>
    </row>
    <row r="190" spans="1:23" x14ac:dyDescent="0.25">
      <c r="A190" s="1">
        <v>114.56249</v>
      </c>
      <c r="B190" s="1">
        <v>-7.8958335000000002</v>
      </c>
      <c r="C190" s="1">
        <v>0.15507834000000001</v>
      </c>
      <c r="E190" s="1">
        <v>114.56249</v>
      </c>
      <c r="F190" s="1">
        <v>-7.8958335000000002</v>
      </c>
      <c r="G190" s="1">
        <v>0.1597944</v>
      </c>
      <c r="I190" s="1">
        <v>114.56249</v>
      </c>
      <c r="J190" s="1">
        <v>-7.8958335000000002</v>
      </c>
      <c r="K190" s="1">
        <v>0.1601543</v>
      </c>
      <c r="M190" s="1">
        <v>114.56249</v>
      </c>
      <c r="N190" s="1">
        <v>-7.8958335000000002</v>
      </c>
      <c r="O190" s="1">
        <v>0.14527242000000001</v>
      </c>
      <c r="Q190" s="1">
        <v>114.56249</v>
      </c>
      <c r="R190" s="1">
        <v>-7.8958335000000002</v>
      </c>
      <c r="S190" s="1">
        <v>0.34006265000000002</v>
      </c>
      <c r="U190" s="1">
        <v>114.56249</v>
      </c>
      <c r="V190" s="1">
        <v>-7.8958335000000002</v>
      </c>
      <c r="W190" s="1">
        <v>0</v>
      </c>
    </row>
    <row r="191" spans="1:23" x14ac:dyDescent="0.25">
      <c r="A191" s="1">
        <v>114.604164</v>
      </c>
      <c r="B191" s="1">
        <v>-7.8958335000000002</v>
      </c>
      <c r="C191" s="1">
        <v>0.16460053999999999</v>
      </c>
      <c r="E191" s="1">
        <v>114.604164</v>
      </c>
      <c r="F191" s="1">
        <v>-7.8958335000000002</v>
      </c>
      <c r="G191" s="1">
        <v>0.15905263</v>
      </c>
      <c r="I191" s="1">
        <v>114.604164</v>
      </c>
      <c r="J191" s="1">
        <v>-7.8958335000000002</v>
      </c>
      <c r="K191" s="1">
        <v>0.15941079</v>
      </c>
      <c r="M191" s="1">
        <v>114.604164</v>
      </c>
      <c r="N191" s="1">
        <v>-7.8958335000000002</v>
      </c>
      <c r="O191" s="1">
        <v>0.14513728000000001</v>
      </c>
      <c r="Q191" s="1">
        <v>114.604164</v>
      </c>
      <c r="R191" s="1">
        <v>-7.8958335000000002</v>
      </c>
      <c r="S191" s="1">
        <v>0.27855809999999998</v>
      </c>
      <c r="U191" s="1">
        <v>114.604164</v>
      </c>
      <c r="V191" s="1">
        <v>-7.8958335000000002</v>
      </c>
      <c r="W191" s="1">
        <v>0</v>
      </c>
    </row>
    <row r="192" spans="1:23" x14ac:dyDescent="0.25">
      <c r="A192" s="1">
        <v>114.64583</v>
      </c>
      <c r="B192" s="1">
        <v>-7.8958335000000002</v>
      </c>
      <c r="C192" s="1">
        <v>0.1942767</v>
      </c>
      <c r="E192" s="1">
        <v>114.64583</v>
      </c>
      <c r="F192" s="1">
        <v>-7.8958335000000002</v>
      </c>
      <c r="G192" s="1">
        <v>0.16053239999999999</v>
      </c>
      <c r="I192" s="1">
        <v>114.64583</v>
      </c>
      <c r="J192" s="1">
        <v>-7.8958335000000002</v>
      </c>
      <c r="K192" s="1">
        <v>0.15900615000000001</v>
      </c>
      <c r="M192" s="1">
        <v>114.64583</v>
      </c>
      <c r="N192" s="1">
        <v>-7.8958335000000002</v>
      </c>
      <c r="O192" s="1">
        <v>0.15583317999999999</v>
      </c>
      <c r="Q192" s="1">
        <v>114.64583</v>
      </c>
      <c r="R192" s="1">
        <v>-7.8958335000000002</v>
      </c>
      <c r="S192" s="1">
        <v>0.17325376000000001</v>
      </c>
      <c r="U192" s="1">
        <v>114.64583</v>
      </c>
      <c r="V192" s="1">
        <v>-7.8958335000000002</v>
      </c>
      <c r="W192" s="1">
        <v>0</v>
      </c>
    </row>
    <row r="193" spans="1:23" x14ac:dyDescent="0.25">
      <c r="A193" s="1">
        <v>114.68749</v>
      </c>
      <c r="B193" s="1">
        <v>-7.8958335000000002</v>
      </c>
      <c r="C193" s="1">
        <v>0.1947789</v>
      </c>
      <c r="E193" s="1">
        <v>114.68749</v>
      </c>
      <c r="F193" s="1">
        <v>-7.8958335000000002</v>
      </c>
      <c r="G193" s="1">
        <v>0.15893816999999999</v>
      </c>
      <c r="I193" s="1">
        <v>114.68749</v>
      </c>
      <c r="J193" s="1">
        <v>-7.8958335000000002</v>
      </c>
      <c r="K193" s="1">
        <v>0.1589053</v>
      </c>
      <c r="M193" s="1">
        <v>114.68749</v>
      </c>
      <c r="N193" s="1">
        <v>-7.8958335000000002</v>
      </c>
      <c r="O193" s="1">
        <v>0.15464963000000001</v>
      </c>
      <c r="Q193" s="1">
        <v>114.68749</v>
      </c>
      <c r="R193" s="1">
        <v>-7.8958335000000002</v>
      </c>
      <c r="S193" s="1">
        <v>0.17071491</v>
      </c>
      <c r="U193" s="1">
        <v>114.68749</v>
      </c>
      <c r="V193" s="1">
        <v>-7.8958335000000002</v>
      </c>
      <c r="W193" s="1">
        <v>0</v>
      </c>
    </row>
    <row r="194" spans="1:23" x14ac:dyDescent="0.25">
      <c r="A194" s="1">
        <v>114.729164</v>
      </c>
      <c r="B194" s="1">
        <v>-7.8958335000000002</v>
      </c>
      <c r="C194" s="1">
        <v>0.19067906000000001</v>
      </c>
      <c r="E194" s="1">
        <v>114.729164</v>
      </c>
      <c r="F194" s="1">
        <v>-7.8958335000000002</v>
      </c>
      <c r="G194" s="1">
        <v>0.15557264000000001</v>
      </c>
      <c r="I194" s="1">
        <v>114.729164</v>
      </c>
      <c r="J194" s="1">
        <v>-7.8958335000000002</v>
      </c>
      <c r="K194" s="1">
        <v>0.16145508</v>
      </c>
      <c r="M194" s="1">
        <v>114.729164</v>
      </c>
      <c r="N194" s="1">
        <v>-7.8958335000000002</v>
      </c>
      <c r="O194" s="1">
        <v>0.15821404999999999</v>
      </c>
      <c r="Q194" s="1">
        <v>114.729164</v>
      </c>
      <c r="R194" s="1">
        <v>-7.8958335000000002</v>
      </c>
      <c r="S194" s="1">
        <v>0.16551653999999999</v>
      </c>
      <c r="U194" s="1">
        <v>114.729164</v>
      </c>
      <c r="V194" s="1">
        <v>-7.8958335000000002</v>
      </c>
      <c r="W194" s="1">
        <v>0</v>
      </c>
    </row>
    <row r="195" spans="1:23" x14ac:dyDescent="0.25">
      <c r="A195" s="1">
        <v>114.77083</v>
      </c>
      <c r="B195" s="1">
        <v>-7.8958335000000002</v>
      </c>
      <c r="C195" s="1">
        <v>0.17249803</v>
      </c>
      <c r="E195" s="1">
        <v>114.77083</v>
      </c>
      <c r="F195" s="1">
        <v>-7.8958335000000002</v>
      </c>
      <c r="G195" s="1">
        <v>0.15542942000000001</v>
      </c>
      <c r="I195" s="1">
        <v>114.77083</v>
      </c>
      <c r="J195" s="1">
        <v>-7.8958335000000002</v>
      </c>
      <c r="K195" s="1">
        <v>0.16291468000000001</v>
      </c>
      <c r="M195" s="1">
        <v>114.77083</v>
      </c>
      <c r="N195" s="1">
        <v>-7.8958335000000002</v>
      </c>
      <c r="O195" s="1">
        <v>0.16335092000000001</v>
      </c>
      <c r="Q195" s="1">
        <v>114.77083</v>
      </c>
      <c r="R195" s="1">
        <v>-7.8958335000000002</v>
      </c>
      <c r="S195" s="1">
        <v>0.15489426000000001</v>
      </c>
      <c r="U195" s="1">
        <v>114.77083</v>
      </c>
      <c r="V195" s="1">
        <v>-7.8958335000000002</v>
      </c>
      <c r="W195" s="1">
        <v>0</v>
      </c>
    </row>
    <row r="196" spans="1:23" x14ac:dyDescent="0.25">
      <c r="A196" s="1">
        <v>114.81249</v>
      </c>
      <c r="B196" s="1">
        <v>-7.8958335000000002</v>
      </c>
      <c r="C196" s="1">
        <v>0.16340998000000001</v>
      </c>
      <c r="E196" s="1">
        <v>114.81249</v>
      </c>
      <c r="F196" s="1">
        <v>-7.8958335000000002</v>
      </c>
      <c r="G196" s="1">
        <v>0.15361577000000001</v>
      </c>
      <c r="I196" s="1">
        <v>114.81249</v>
      </c>
      <c r="J196" s="1">
        <v>-7.8958335000000002</v>
      </c>
      <c r="K196" s="1">
        <v>0.16098407000000001</v>
      </c>
      <c r="M196" s="1">
        <v>114.81249</v>
      </c>
      <c r="N196" s="1">
        <v>-7.8958335000000002</v>
      </c>
      <c r="O196" s="1">
        <v>0.15389505000000001</v>
      </c>
      <c r="Q196" s="1">
        <v>114.81249</v>
      </c>
      <c r="R196" s="1">
        <v>-7.8958335000000002</v>
      </c>
      <c r="S196" s="1">
        <v>0.15756841999999999</v>
      </c>
      <c r="U196" s="1">
        <v>114.81249</v>
      </c>
      <c r="V196" s="1">
        <v>-7.8958335000000002</v>
      </c>
      <c r="W196" s="1">
        <v>0.22583529999999999</v>
      </c>
    </row>
    <row r="197" spans="1:23" x14ac:dyDescent="0.25">
      <c r="A197" s="1">
        <v>114.854164</v>
      </c>
      <c r="B197" s="1">
        <v>-7.8958335000000002</v>
      </c>
      <c r="C197" s="1">
        <v>0.16448774999999999</v>
      </c>
      <c r="E197" s="1">
        <v>114.854164</v>
      </c>
      <c r="F197" s="1">
        <v>-7.8958335000000002</v>
      </c>
      <c r="G197" s="1">
        <v>0.15268996000000001</v>
      </c>
      <c r="I197" s="1">
        <v>114.854164</v>
      </c>
      <c r="J197" s="1">
        <v>-7.8958335000000002</v>
      </c>
      <c r="K197" s="1">
        <v>0.16223122000000001</v>
      </c>
      <c r="M197" s="1">
        <v>114.854164</v>
      </c>
      <c r="N197" s="1">
        <v>-7.8958335000000002</v>
      </c>
      <c r="O197" s="1">
        <v>0.15888912999999999</v>
      </c>
      <c r="Q197" s="1">
        <v>114.854164</v>
      </c>
      <c r="R197" s="1">
        <v>-7.8958335000000002</v>
      </c>
      <c r="S197" s="1">
        <v>0.14869288</v>
      </c>
      <c r="U197" s="1">
        <v>114.854164</v>
      </c>
      <c r="V197" s="1">
        <v>-7.8958335000000002</v>
      </c>
      <c r="W197" s="1">
        <v>0.22579013000000001</v>
      </c>
    </row>
    <row r="198" spans="1:23" x14ac:dyDescent="0.25">
      <c r="A198" s="1">
        <v>114.89583</v>
      </c>
      <c r="B198" s="1">
        <v>-7.8958335000000002</v>
      </c>
      <c r="C198" s="1">
        <v>0.16203931999999999</v>
      </c>
      <c r="E198" s="1">
        <v>114.89583</v>
      </c>
      <c r="F198" s="1">
        <v>-7.8958335000000002</v>
      </c>
      <c r="G198" s="1">
        <v>0.14938703</v>
      </c>
      <c r="I198" s="1">
        <v>114.89583</v>
      </c>
      <c r="J198" s="1">
        <v>-7.8958335000000002</v>
      </c>
      <c r="K198" s="1">
        <v>0.16613227</v>
      </c>
      <c r="M198" s="1">
        <v>114.89583</v>
      </c>
      <c r="N198" s="1">
        <v>-7.8958335000000002</v>
      </c>
      <c r="O198" s="1">
        <v>0.15761843</v>
      </c>
      <c r="Q198" s="1">
        <v>114.89583</v>
      </c>
      <c r="R198" s="1">
        <v>-7.8958335000000002</v>
      </c>
      <c r="S198" s="1">
        <v>0.14033242000000001</v>
      </c>
      <c r="U198" s="1">
        <v>114.89583</v>
      </c>
      <c r="V198" s="1">
        <v>-7.8958335000000002</v>
      </c>
      <c r="W198" s="1">
        <v>0.16769120000000001</v>
      </c>
    </row>
    <row r="199" spans="1:23" x14ac:dyDescent="0.25">
      <c r="A199" s="1">
        <v>114.93749</v>
      </c>
      <c r="B199" s="1">
        <v>-7.8958335000000002</v>
      </c>
      <c r="C199" s="1">
        <v>0.16357996999999999</v>
      </c>
      <c r="E199" s="1">
        <v>114.93749</v>
      </c>
      <c r="F199" s="1">
        <v>-7.8958335000000002</v>
      </c>
      <c r="G199" s="1">
        <v>0.14987212</v>
      </c>
      <c r="I199" s="1">
        <v>114.93749</v>
      </c>
      <c r="J199" s="1">
        <v>-7.8958335000000002</v>
      </c>
      <c r="K199" s="1">
        <v>0.16039780000000001</v>
      </c>
      <c r="M199" s="1">
        <v>114.93749</v>
      </c>
      <c r="N199" s="1">
        <v>-7.8958335000000002</v>
      </c>
      <c r="O199" s="1">
        <v>0.16110437999999999</v>
      </c>
      <c r="Q199" s="1">
        <v>114.93749</v>
      </c>
      <c r="R199" s="1">
        <v>-7.8958335000000002</v>
      </c>
      <c r="S199" s="1">
        <v>0.14499712000000001</v>
      </c>
      <c r="U199" s="1">
        <v>114.93749</v>
      </c>
      <c r="V199" s="1">
        <v>-7.8958335000000002</v>
      </c>
      <c r="W199" s="1">
        <v>0.19707684</v>
      </c>
    </row>
    <row r="200" spans="1:23" x14ac:dyDescent="0.25">
      <c r="A200" s="1">
        <v>113.81249</v>
      </c>
      <c r="B200" s="1">
        <v>-7.9375</v>
      </c>
      <c r="C200" s="1">
        <v>0</v>
      </c>
      <c r="E200" s="1">
        <v>113.81249</v>
      </c>
      <c r="F200" s="1">
        <v>-7.9375</v>
      </c>
      <c r="G200" s="1">
        <v>0</v>
      </c>
      <c r="I200" s="1">
        <v>113.81249</v>
      </c>
      <c r="J200" s="1">
        <v>-7.9375</v>
      </c>
      <c r="K200" s="1">
        <v>0</v>
      </c>
      <c r="M200" s="1">
        <v>113.81249</v>
      </c>
      <c r="N200" s="1">
        <v>-7.9375</v>
      </c>
      <c r="O200" s="1">
        <v>0</v>
      </c>
      <c r="Q200" s="1">
        <v>113.81249</v>
      </c>
      <c r="R200" s="1">
        <v>-7.9375</v>
      </c>
      <c r="S200" s="1">
        <v>0</v>
      </c>
      <c r="U200" s="1">
        <v>113.81249</v>
      </c>
      <c r="V200" s="1">
        <v>-7.9375</v>
      </c>
      <c r="W200" s="1">
        <v>0</v>
      </c>
    </row>
    <row r="201" spans="1:23" x14ac:dyDescent="0.25">
      <c r="A201" s="1">
        <v>113.854164</v>
      </c>
      <c r="B201" s="1">
        <v>-7.9375</v>
      </c>
      <c r="C201" s="1">
        <v>0</v>
      </c>
      <c r="E201" s="1">
        <v>113.854164</v>
      </c>
      <c r="F201" s="1">
        <v>-7.9375</v>
      </c>
      <c r="G201" s="1">
        <v>0</v>
      </c>
      <c r="I201" s="1">
        <v>113.854164</v>
      </c>
      <c r="J201" s="1">
        <v>-7.9375</v>
      </c>
      <c r="K201" s="1">
        <v>0</v>
      </c>
      <c r="M201" s="1">
        <v>113.854164</v>
      </c>
      <c r="N201" s="1">
        <v>-7.9375</v>
      </c>
      <c r="O201" s="1">
        <v>0</v>
      </c>
      <c r="Q201" s="1">
        <v>113.854164</v>
      </c>
      <c r="R201" s="1">
        <v>-7.9375</v>
      </c>
      <c r="S201" s="1">
        <v>0</v>
      </c>
      <c r="U201" s="1">
        <v>113.854164</v>
      </c>
      <c r="V201" s="1">
        <v>-7.9375</v>
      </c>
      <c r="W201" s="1">
        <v>0</v>
      </c>
    </row>
    <row r="202" spans="1:23" x14ac:dyDescent="0.25">
      <c r="A202" s="1">
        <v>113.89583</v>
      </c>
      <c r="B202" s="1">
        <v>-7.9375</v>
      </c>
      <c r="C202" s="1">
        <v>0</v>
      </c>
      <c r="E202" s="1">
        <v>113.89583</v>
      </c>
      <c r="F202" s="1">
        <v>-7.9375</v>
      </c>
      <c r="G202" s="1">
        <v>0</v>
      </c>
      <c r="I202" s="1">
        <v>113.89583</v>
      </c>
      <c r="J202" s="1">
        <v>-7.9375</v>
      </c>
      <c r="K202" s="1">
        <v>0</v>
      </c>
      <c r="M202" s="1">
        <v>113.89583</v>
      </c>
      <c r="N202" s="1">
        <v>-7.9375</v>
      </c>
      <c r="O202" s="1">
        <v>0</v>
      </c>
      <c r="Q202" s="1">
        <v>113.89583</v>
      </c>
      <c r="R202" s="1">
        <v>-7.9375</v>
      </c>
      <c r="S202" s="1">
        <v>0</v>
      </c>
      <c r="U202" s="1">
        <v>113.89583</v>
      </c>
      <c r="V202" s="1">
        <v>-7.9375</v>
      </c>
      <c r="W202" s="1">
        <v>0</v>
      </c>
    </row>
    <row r="203" spans="1:23" x14ac:dyDescent="0.25">
      <c r="A203" s="1">
        <v>113.93749</v>
      </c>
      <c r="B203" s="1">
        <v>-7.9375</v>
      </c>
      <c r="C203" s="1">
        <v>0</v>
      </c>
      <c r="E203" s="1">
        <v>113.93749</v>
      </c>
      <c r="F203" s="1">
        <v>-7.9375</v>
      </c>
      <c r="G203" s="1">
        <v>0</v>
      </c>
      <c r="I203" s="1">
        <v>113.93749</v>
      </c>
      <c r="J203" s="1">
        <v>-7.9375</v>
      </c>
      <c r="K203" s="1">
        <v>0</v>
      </c>
      <c r="M203" s="1">
        <v>113.93749</v>
      </c>
      <c r="N203" s="1">
        <v>-7.9375</v>
      </c>
      <c r="O203" s="1">
        <v>0</v>
      </c>
      <c r="Q203" s="1">
        <v>113.93749</v>
      </c>
      <c r="R203" s="1">
        <v>-7.9375</v>
      </c>
      <c r="S203" s="1">
        <v>0</v>
      </c>
      <c r="U203" s="1">
        <v>113.93749</v>
      </c>
      <c r="V203" s="1">
        <v>-7.9375</v>
      </c>
      <c r="W203" s="1">
        <v>0</v>
      </c>
    </row>
    <row r="204" spans="1:23" x14ac:dyDescent="0.25">
      <c r="A204" s="1">
        <v>113.979164</v>
      </c>
      <c r="B204" s="1">
        <v>-7.9375</v>
      </c>
      <c r="C204" s="1">
        <v>0</v>
      </c>
      <c r="E204" s="1">
        <v>113.979164</v>
      </c>
      <c r="F204" s="1">
        <v>-7.9375</v>
      </c>
      <c r="G204" s="1">
        <v>0</v>
      </c>
      <c r="I204" s="1">
        <v>113.979164</v>
      </c>
      <c r="J204" s="1">
        <v>-7.9375</v>
      </c>
      <c r="K204" s="1">
        <v>0</v>
      </c>
      <c r="M204" s="1">
        <v>113.979164</v>
      </c>
      <c r="N204" s="1">
        <v>-7.9375</v>
      </c>
      <c r="O204" s="1">
        <v>0</v>
      </c>
      <c r="Q204" s="1">
        <v>113.979164</v>
      </c>
      <c r="R204" s="1">
        <v>-7.9375</v>
      </c>
      <c r="S204" s="1">
        <v>0</v>
      </c>
      <c r="U204" s="1">
        <v>113.979164</v>
      </c>
      <c r="V204" s="1">
        <v>-7.9375</v>
      </c>
      <c r="W204" s="1">
        <v>0</v>
      </c>
    </row>
    <row r="205" spans="1:23" x14ac:dyDescent="0.25">
      <c r="A205" s="1">
        <v>114.02083</v>
      </c>
      <c r="B205" s="1">
        <v>-7.9375</v>
      </c>
      <c r="C205" s="1">
        <v>0</v>
      </c>
      <c r="E205" s="1">
        <v>114.02083</v>
      </c>
      <c r="F205" s="1">
        <v>-7.9375</v>
      </c>
      <c r="G205" s="1">
        <v>0</v>
      </c>
      <c r="I205" s="1">
        <v>114.02083</v>
      </c>
      <c r="J205" s="1">
        <v>-7.9375</v>
      </c>
      <c r="K205" s="1">
        <v>0</v>
      </c>
      <c r="M205" s="1">
        <v>114.02083</v>
      </c>
      <c r="N205" s="1">
        <v>-7.9375</v>
      </c>
      <c r="O205" s="1">
        <v>0</v>
      </c>
      <c r="Q205" s="1">
        <v>114.02083</v>
      </c>
      <c r="R205" s="1">
        <v>-7.9375</v>
      </c>
      <c r="S205" s="1">
        <v>0</v>
      </c>
      <c r="U205" s="1">
        <v>114.02083</v>
      </c>
      <c r="V205" s="1">
        <v>-7.9375</v>
      </c>
      <c r="W205" s="1">
        <v>0</v>
      </c>
    </row>
    <row r="206" spans="1:23" x14ac:dyDescent="0.25">
      <c r="A206" s="1">
        <v>114.06249</v>
      </c>
      <c r="B206" s="1">
        <v>-7.9375</v>
      </c>
      <c r="C206" s="1">
        <v>0</v>
      </c>
      <c r="E206" s="1">
        <v>114.06249</v>
      </c>
      <c r="F206" s="1">
        <v>-7.9375</v>
      </c>
      <c r="G206" s="1">
        <v>0</v>
      </c>
      <c r="I206" s="1">
        <v>114.06249</v>
      </c>
      <c r="J206" s="1">
        <v>-7.9375</v>
      </c>
      <c r="K206" s="1">
        <v>0</v>
      </c>
      <c r="M206" s="1">
        <v>114.06249</v>
      </c>
      <c r="N206" s="1">
        <v>-7.9375</v>
      </c>
      <c r="O206" s="1">
        <v>0</v>
      </c>
      <c r="Q206" s="1">
        <v>114.06249</v>
      </c>
      <c r="R206" s="1">
        <v>-7.9375</v>
      </c>
      <c r="S206" s="1">
        <v>0</v>
      </c>
      <c r="U206" s="1">
        <v>114.06249</v>
      </c>
      <c r="V206" s="1">
        <v>-7.9375</v>
      </c>
      <c r="W206" s="1">
        <v>0</v>
      </c>
    </row>
    <row r="207" spans="1:23" x14ac:dyDescent="0.25">
      <c r="A207" s="1">
        <v>114.104164</v>
      </c>
      <c r="B207" s="1">
        <v>-7.9375</v>
      </c>
      <c r="C207" s="1">
        <v>0</v>
      </c>
      <c r="E207" s="1">
        <v>114.104164</v>
      </c>
      <c r="F207" s="1">
        <v>-7.9375</v>
      </c>
      <c r="G207" s="1">
        <v>0</v>
      </c>
      <c r="I207" s="1">
        <v>114.104164</v>
      </c>
      <c r="J207" s="1">
        <v>-7.9375</v>
      </c>
      <c r="K207" s="1">
        <v>0</v>
      </c>
      <c r="M207" s="1">
        <v>114.104164</v>
      </c>
      <c r="N207" s="1">
        <v>-7.9375</v>
      </c>
      <c r="O207" s="1">
        <v>0</v>
      </c>
      <c r="Q207" s="1">
        <v>114.104164</v>
      </c>
      <c r="R207" s="1">
        <v>-7.9375</v>
      </c>
      <c r="S207" s="1">
        <v>0</v>
      </c>
      <c r="U207" s="1">
        <v>114.104164</v>
      </c>
      <c r="V207" s="1">
        <v>-7.9375</v>
      </c>
      <c r="W207" s="1">
        <v>0</v>
      </c>
    </row>
    <row r="208" spans="1:23" x14ac:dyDescent="0.25">
      <c r="A208" s="1">
        <v>114.14583</v>
      </c>
      <c r="B208" s="1">
        <v>-7.9375</v>
      </c>
      <c r="C208" s="1">
        <v>0</v>
      </c>
      <c r="E208" s="1">
        <v>114.14583</v>
      </c>
      <c r="F208" s="1">
        <v>-7.9375</v>
      </c>
      <c r="G208" s="1">
        <v>0</v>
      </c>
      <c r="I208" s="1">
        <v>114.14583</v>
      </c>
      <c r="J208" s="1">
        <v>-7.9375</v>
      </c>
      <c r="K208" s="1">
        <v>0</v>
      </c>
      <c r="M208" s="1">
        <v>114.14583</v>
      </c>
      <c r="N208" s="1">
        <v>-7.9375</v>
      </c>
      <c r="O208" s="1">
        <v>0</v>
      </c>
      <c r="Q208" s="1">
        <v>114.14583</v>
      </c>
      <c r="R208" s="1">
        <v>-7.9375</v>
      </c>
      <c r="S208" s="1">
        <v>0</v>
      </c>
      <c r="U208" s="1">
        <v>114.14583</v>
      </c>
      <c r="V208" s="1">
        <v>-7.9375</v>
      </c>
      <c r="W208" s="1">
        <v>0</v>
      </c>
    </row>
    <row r="209" spans="1:23" x14ac:dyDescent="0.25">
      <c r="A209" s="1">
        <v>114.18749</v>
      </c>
      <c r="B209" s="1">
        <v>-7.9375</v>
      </c>
      <c r="C209" s="1">
        <v>0</v>
      </c>
      <c r="E209" s="1">
        <v>114.18749</v>
      </c>
      <c r="F209" s="1">
        <v>-7.9375</v>
      </c>
      <c r="G209" s="1">
        <v>0</v>
      </c>
      <c r="I209" s="1">
        <v>114.18749</v>
      </c>
      <c r="J209" s="1">
        <v>-7.9375</v>
      </c>
      <c r="K209" s="1">
        <v>0</v>
      </c>
      <c r="M209" s="1">
        <v>114.18749</v>
      </c>
      <c r="N209" s="1">
        <v>-7.9375</v>
      </c>
      <c r="O209" s="1">
        <v>0</v>
      </c>
      <c r="Q209" s="1">
        <v>114.18749</v>
      </c>
      <c r="R209" s="1">
        <v>-7.9375</v>
      </c>
      <c r="S209" s="1">
        <v>0</v>
      </c>
      <c r="U209" s="1">
        <v>114.18749</v>
      </c>
      <c r="V209" s="1">
        <v>-7.9375</v>
      </c>
      <c r="W209" s="1">
        <v>0</v>
      </c>
    </row>
    <row r="210" spans="1:23" x14ac:dyDescent="0.25">
      <c r="A210" s="1">
        <v>114.229164</v>
      </c>
      <c r="B210" s="1">
        <v>-7.9375</v>
      </c>
      <c r="C210" s="1">
        <v>0</v>
      </c>
      <c r="E210" s="1">
        <v>114.229164</v>
      </c>
      <c r="F210" s="1">
        <v>-7.9375</v>
      </c>
      <c r="G210" s="1">
        <v>0</v>
      </c>
      <c r="I210" s="1">
        <v>114.229164</v>
      </c>
      <c r="J210" s="1">
        <v>-7.9375</v>
      </c>
      <c r="K210" s="1">
        <v>0</v>
      </c>
      <c r="M210" s="1">
        <v>114.229164</v>
      </c>
      <c r="N210" s="1">
        <v>-7.9375</v>
      </c>
      <c r="O210" s="1">
        <v>0</v>
      </c>
      <c r="Q210" s="1">
        <v>114.229164</v>
      </c>
      <c r="R210" s="1">
        <v>-7.9375</v>
      </c>
      <c r="S210" s="1">
        <v>0</v>
      </c>
      <c r="U210" s="1">
        <v>114.229164</v>
      </c>
      <c r="V210" s="1">
        <v>-7.9375</v>
      </c>
      <c r="W210" s="1">
        <v>0</v>
      </c>
    </row>
    <row r="211" spans="1:23" x14ac:dyDescent="0.25">
      <c r="A211" s="1">
        <v>114.27083</v>
      </c>
      <c r="B211" s="1">
        <v>-7.9375</v>
      </c>
      <c r="C211" s="1">
        <v>0</v>
      </c>
      <c r="E211" s="1">
        <v>114.27083</v>
      </c>
      <c r="F211" s="1">
        <v>-7.9375</v>
      </c>
      <c r="G211" s="1">
        <v>0</v>
      </c>
      <c r="I211" s="1">
        <v>114.27083</v>
      </c>
      <c r="J211" s="1">
        <v>-7.9375</v>
      </c>
      <c r="K211" s="1">
        <v>0</v>
      </c>
      <c r="M211" s="1">
        <v>114.27083</v>
      </c>
      <c r="N211" s="1">
        <v>-7.9375</v>
      </c>
      <c r="O211" s="1">
        <v>0</v>
      </c>
      <c r="Q211" s="1">
        <v>114.27083</v>
      </c>
      <c r="R211" s="1">
        <v>-7.9375</v>
      </c>
      <c r="S211" s="1">
        <v>0</v>
      </c>
      <c r="U211" s="1">
        <v>114.27083</v>
      </c>
      <c r="V211" s="1">
        <v>-7.9375</v>
      </c>
      <c r="W211" s="1">
        <v>0</v>
      </c>
    </row>
    <row r="212" spans="1:23" x14ac:dyDescent="0.25">
      <c r="A212" s="1">
        <v>114.31249</v>
      </c>
      <c r="B212" s="1">
        <v>-7.9375</v>
      </c>
      <c r="C212" s="1">
        <v>0</v>
      </c>
      <c r="E212" s="1">
        <v>114.31249</v>
      </c>
      <c r="F212" s="1">
        <v>-7.9375</v>
      </c>
      <c r="G212" s="1">
        <v>0</v>
      </c>
      <c r="I212" s="1">
        <v>114.31249</v>
      </c>
      <c r="J212" s="1">
        <v>-7.9375</v>
      </c>
      <c r="K212" s="1">
        <v>0</v>
      </c>
      <c r="M212" s="1">
        <v>114.31249</v>
      </c>
      <c r="N212" s="1">
        <v>-7.9375</v>
      </c>
      <c r="O212" s="1">
        <v>0</v>
      </c>
      <c r="Q212" s="1">
        <v>114.31249</v>
      </c>
      <c r="R212" s="1">
        <v>-7.9375</v>
      </c>
      <c r="S212" s="1">
        <v>0</v>
      </c>
      <c r="U212" s="1">
        <v>114.31249</v>
      </c>
      <c r="V212" s="1">
        <v>-7.9375</v>
      </c>
      <c r="W212" s="1">
        <v>0</v>
      </c>
    </row>
    <row r="213" spans="1:23" x14ac:dyDescent="0.25">
      <c r="A213" s="1">
        <v>114.354164</v>
      </c>
      <c r="B213" s="1">
        <v>-7.9375</v>
      </c>
      <c r="C213" s="1">
        <v>0</v>
      </c>
      <c r="E213" s="1">
        <v>114.354164</v>
      </c>
      <c r="F213" s="1">
        <v>-7.9375</v>
      </c>
      <c r="G213" s="1">
        <v>0</v>
      </c>
      <c r="I213" s="1">
        <v>114.354164</v>
      </c>
      <c r="J213" s="1">
        <v>-7.9375</v>
      </c>
      <c r="K213" s="1">
        <v>0</v>
      </c>
      <c r="M213" s="1">
        <v>114.354164</v>
      </c>
      <c r="N213" s="1">
        <v>-7.9375</v>
      </c>
      <c r="O213" s="1">
        <v>0</v>
      </c>
      <c r="Q213" s="1">
        <v>114.354164</v>
      </c>
      <c r="R213" s="1">
        <v>-7.9375</v>
      </c>
      <c r="S213" s="1">
        <v>0</v>
      </c>
      <c r="U213" s="1">
        <v>114.354164</v>
      </c>
      <c r="V213" s="1">
        <v>-7.9375</v>
      </c>
      <c r="W213" s="1">
        <v>0</v>
      </c>
    </row>
    <row r="214" spans="1:23" x14ac:dyDescent="0.25">
      <c r="A214" s="1">
        <v>114.39583</v>
      </c>
      <c r="B214" s="1">
        <v>-7.9375</v>
      </c>
      <c r="C214" s="1">
        <v>0</v>
      </c>
      <c r="E214" s="1">
        <v>114.39583</v>
      </c>
      <c r="F214" s="1">
        <v>-7.9375</v>
      </c>
      <c r="G214" s="1">
        <v>0</v>
      </c>
      <c r="I214" s="1">
        <v>114.39583</v>
      </c>
      <c r="J214" s="1">
        <v>-7.9375</v>
      </c>
      <c r="K214" s="1">
        <v>0</v>
      </c>
      <c r="M214" s="1">
        <v>114.39583</v>
      </c>
      <c r="N214" s="1">
        <v>-7.9375</v>
      </c>
      <c r="O214" s="1">
        <v>0</v>
      </c>
      <c r="Q214" s="1">
        <v>114.39583</v>
      </c>
      <c r="R214" s="1">
        <v>-7.9375</v>
      </c>
      <c r="S214" s="1">
        <v>0</v>
      </c>
      <c r="U214" s="1">
        <v>114.39583</v>
      </c>
      <c r="V214" s="1">
        <v>-7.9375</v>
      </c>
      <c r="W214" s="1">
        <v>0</v>
      </c>
    </row>
    <row r="215" spans="1:23" x14ac:dyDescent="0.25">
      <c r="A215" s="1">
        <v>114.43749</v>
      </c>
      <c r="B215" s="1">
        <v>-7.9375</v>
      </c>
      <c r="C215" s="1">
        <v>0.16466673000000001</v>
      </c>
      <c r="E215" s="1">
        <v>114.43749</v>
      </c>
      <c r="F215" s="1">
        <v>-7.9375</v>
      </c>
      <c r="G215" s="1">
        <v>0.16120345999999999</v>
      </c>
      <c r="I215" s="1">
        <v>114.43749</v>
      </c>
      <c r="J215" s="1">
        <v>-7.9375</v>
      </c>
      <c r="K215" s="1">
        <v>0.1628899</v>
      </c>
      <c r="M215" s="1">
        <v>114.43749</v>
      </c>
      <c r="N215" s="1">
        <v>-7.9375</v>
      </c>
      <c r="O215" s="1">
        <v>0</v>
      </c>
      <c r="Q215" s="1">
        <v>114.43749</v>
      </c>
      <c r="R215" s="1">
        <v>-7.9375</v>
      </c>
      <c r="S215" s="1">
        <v>0</v>
      </c>
      <c r="U215" s="1">
        <v>114.43749</v>
      </c>
      <c r="V215" s="1">
        <v>-7.9375</v>
      </c>
      <c r="W215" s="1">
        <v>0</v>
      </c>
    </row>
    <row r="216" spans="1:23" x14ac:dyDescent="0.25">
      <c r="A216" s="1">
        <v>114.479164</v>
      </c>
      <c r="B216" s="1">
        <v>-7.9375</v>
      </c>
      <c r="C216" s="1">
        <v>0.16261496</v>
      </c>
      <c r="E216" s="1">
        <v>114.479164</v>
      </c>
      <c r="F216" s="1">
        <v>-7.9375</v>
      </c>
      <c r="G216" s="1">
        <v>0.16205870999999999</v>
      </c>
      <c r="I216" s="1">
        <v>114.479164</v>
      </c>
      <c r="J216" s="1">
        <v>-7.9375</v>
      </c>
      <c r="K216" s="1">
        <v>0.16143024</v>
      </c>
      <c r="M216" s="1">
        <v>114.479164</v>
      </c>
      <c r="N216" s="1">
        <v>-7.9375</v>
      </c>
      <c r="O216" s="1">
        <v>0.14875962000000001</v>
      </c>
      <c r="Q216" s="1">
        <v>114.479164</v>
      </c>
      <c r="R216" s="1">
        <v>-7.9375</v>
      </c>
      <c r="S216" s="1">
        <v>0</v>
      </c>
      <c r="U216" s="1">
        <v>114.479164</v>
      </c>
      <c r="V216" s="1">
        <v>-7.9375</v>
      </c>
      <c r="W216" s="1">
        <v>0</v>
      </c>
    </row>
    <row r="217" spans="1:23" x14ac:dyDescent="0.25">
      <c r="A217" s="1">
        <v>114.52083</v>
      </c>
      <c r="B217" s="1">
        <v>-7.9375</v>
      </c>
      <c r="C217" s="1">
        <v>0.15365419999999999</v>
      </c>
      <c r="E217" s="1">
        <v>114.52083</v>
      </c>
      <c r="F217" s="1">
        <v>-7.9375</v>
      </c>
      <c r="G217" s="1">
        <v>0.16664413</v>
      </c>
      <c r="I217" s="1">
        <v>114.52083</v>
      </c>
      <c r="J217" s="1">
        <v>-7.9375</v>
      </c>
      <c r="K217" s="1">
        <v>0.15486114000000001</v>
      </c>
      <c r="M217" s="1">
        <v>114.52083</v>
      </c>
      <c r="N217" s="1">
        <v>-7.9375</v>
      </c>
      <c r="O217" s="1">
        <v>0.14882872999999999</v>
      </c>
      <c r="Q217" s="1">
        <v>114.52083</v>
      </c>
      <c r="R217" s="1">
        <v>-7.9375</v>
      </c>
      <c r="S217" s="1">
        <v>0.29482266000000001</v>
      </c>
      <c r="U217" s="1">
        <v>114.52083</v>
      </c>
      <c r="V217" s="1">
        <v>-7.9375</v>
      </c>
      <c r="W217" s="1">
        <v>0</v>
      </c>
    </row>
    <row r="218" spans="1:23" x14ac:dyDescent="0.25">
      <c r="A218" s="1">
        <v>114.56249</v>
      </c>
      <c r="B218" s="1">
        <v>-7.9375</v>
      </c>
      <c r="C218" s="1">
        <v>0.15452018000000001</v>
      </c>
      <c r="E218" s="1">
        <v>114.56249</v>
      </c>
      <c r="F218" s="1">
        <v>-7.9375</v>
      </c>
      <c r="G218" s="1">
        <v>0.16097676999999999</v>
      </c>
      <c r="I218" s="1">
        <v>114.56249</v>
      </c>
      <c r="J218" s="1">
        <v>-7.9375</v>
      </c>
      <c r="K218" s="1">
        <v>0.1568243</v>
      </c>
      <c r="M218" s="1">
        <v>114.56249</v>
      </c>
      <c r="N218" s="1">
        <v>-7.9375</v>
      </c>
      <c r="O218" s="1">
        <v>0.14986461000000001</v>
      </c>
      <c r="Q218" s="1">
        <v>114.56249</v>
      </c>
      <c r="R218" s="1">
        <v>-7.9375</v>
      </c>
      <c r="S218" s="1">
        <v>0.27818166999999999</v>
      </c>
      <c r="U218" s="1">
        <v>114.56249</v>
      </c>
      <c r="V218" s="1">
        <v>-7.9375</v>
      </c>
      <c r="W218" s="1">
        <v>0</v>
      </c>
    </row>
    <row r="219" spans="1:23" x14ac:dyDescent="0.25">
      <c r="A219" s="1">
        <v>114.604164</v>
      </c>
      <c r="B219" s="1">
        <v>-7.9375</v>
      </c>
      <c r="C219" s="1">
        <v>0.15904367999999999</v>
      </c>
      <c r="E219" s="1">
        <v>114.604164</v>
      </c>
      <c r="F219" s="1">
        <v>-7.9375</v>
      </c>
      <c r="G219" s="1">
        <v>0.15774864</v>
      </c>
      <c r="I219" s="1">
        <v>114.604164</v>
      </c>
      <c r="J219" s="1">
        <v>-7.9375</v>
      </c>
      <c r="K219" s="1">
        <v>0.15894755999999999</v>
      </c>
      <c r="M219" s="1">
        <v>114.604164</v>
      </c>
      <c r="N219" s="1">
        <v>-7.9375</v>
      </c>
      <c r="O219" s="1">
        <v>0.15280911</v>
      </c>
      <c r="Q219" s="1">
        <v>114.604164</v>
      </c>
      <c r="R219" s="1">
        <v>-7.9375</v>
      </c>
      <c r="S219" s="1">
        <v>0.18018334</v>
      </c>
      <c r="U219" s="1">
        <v>114.604164</v>
      </c>
      <c r="V219" s="1">
        <v>-7.9375</v>
      </c>
      <c r="W219" s="1">
        <v>0</v>
      </c>
    </row>
    <row r="220" spans="1:23" x14ac:dyDescent="0.25">
      <c r="A220" s="1">
        <v>114.64583</v>
      </c>
      <c r="B220" s="1">
        <v>-7.9375</v>
      </c>
      <c r="C220" s="1">
        <v>0.16868949999999999</v>
      </c>
      <c r="E220" s="1">
        <v>114.64583</v>
      </c>
      <c r="F220" s="1">
        <v>-7.9375</v>
      </c>
      <c r="G220" s="1">
        <v>0.16187383</v>
      </c>
      <c r="I220" s="1">
        <v>114.64583</v>
      </c>
      <c r="J220" s="1">
        <v>-7.9375</v>
      </c>
      <c r="K220" s="1">
        <v>0.15741335000000001</v>
      </c>
      <c r="M220" s="1">
        <v>114.64583</v>
      </c>
      <c r="N220" s="1">
        <v>-7.9375</v>
      </c>
      <c r="O220" s="1">
        <v>0.15001918</v>
      </c>
      <c r="Q220" s="1">
        <v>114.64583</v>
      </c>
      <c r="R220" s="1">
        <v>-7.9375</v>
      </c>
      <c r="S220" s="1">
        <v>0.16748440000000001</v>
      </c>
      <c r="U220" s="1">
        <v>114.64583</v>
      </c>
      <c r="V220" s="1">
        <v>-7.9375</v>
      </c>
      <c r="W220" s="1">
        <v>0</v>
      </c>
    </row>
    <row r="221" spans="1:23" x14ac:dyDescent="0.25">
      <c r="A221" s="1">
        <v>114.68749</v>
      </c>
      <c r="B221" s="1">
        <v>-7.9375</v>
      </c>
      <c r="C221" s="1">
        <v>0.19299796</v>
      </c>
      <c r="E221" s="1">
        <v>114.68749</v>
      </c>
      <c r="F221" s="1">
        <v>-7.9375</v>
      </c>
      <c r="G221" s="1">
        <v>0.16581826999999999</v>
      </c>
      <c r="I221" s="1">
        <v>114.68749</v>
      </c>
      <c r="J221" s="1">
        <v>-7.9375</v>
      </c>
      <c r="K221" s="1">
        <v>0.15659445999999999</v>
      </c>
      <c r="M221" s="1">
        <v>114.68749</v>
      </c>
      <c r="N221" s="1">
        <v>-7.9375</v>
      </c>
      <c r="O221" s="1">
        <v>0.15566684</v>
      </c>
      <c r="Q221" s="1">
        <v>114.68749</v>
      </c>
      <c r="R221" s="1">
        <v>-7.9375</v>
      </c>
      <c r="S221" s="1">
        <v>0.17775762000000001</v>
      </c>
      <c r="U221" s="1">
        <v>114.68749</v>
      </c>
      <c r="V221" s="1">
        <v>-7.9375</v>
      </c>
      <c r="W221" s="1">
        <v>0</v>
      </c>
    </row>
    <row r="222" spans="1:23" x14ac:dyDescent="0.25">
      <c r="A222" s="1">
        <v>114.729164</v>
      </c>
      <c r="B222" s="1">
        <v>-7.9375</v>
      </c>
      <c r="C222" s="1">
        <v>0.20083044</v>
      </c>
      <c r="E222" s="1">
        <v>114.729164</v>
      </c>
      <c r="F222" s="1">
        <v>-7.9375</v>
      </c>
      <c r="G222" s="1">
        <v>0.16503010000000001</v>
      </c>
      <c r="I222" s="1">
        <v>114.729164</v>
      </c>
      <c r="J222" s="1">
        <v>-7.9375</v>
      </c>
      <c r="K222" s="1">
        <v>0.15949184999999999</v>
      </c>
      <c r="M222" s="1">
        <v>114.729164</v>
      </c>
      <c r="N222" s="1">
        <v>-7.9375</v>
      </c>
      <c r="O222" s="1">
        <v>0.15141547</v>
      </c>
      <c r="Q222" s="1">
        <v>114.729164</v>
      </c>
      <c r="R222" s="1">
        <v>-7.9375</v>
      </c>
      <c r="S222" s="1">
        <v>0.16498482</v>
      </c>
      <c r="U222" s="1">
        <v>114.729164</v>
      </c>
      <c r="V222" s="1">
        <v>-7.9375</v>
      </c>
      <c r="W222" s="1">
        <v>0</v>
      </c>
    </row>
    <row r="223" spans="1:23" x14ac:dyDescent="0.25">
      <c r="A223" s="1">
        <v>114.77083</v>
      </c>
      <c r="B223" s="1">
        <v>-7.9375</v>
      </c>
      <c r="C223" s="1">
        <v>0.18862180000000001</v>
      </c>
      <c r="E223" s="1">
        <v>114.77083</v>
      </c>
      <c r="F223" s="1">
        <v>-7.9375</v>
      </c>
      <c r="G223" s="1">
        <v>0.15807061</v>
      </c>
      <c r="I223" s="1">
        <v>114.77083</v>
      </c>
      <c r="J223" s="1">
        <v>-7.9375</v>
      </c>
      <c r="K223" s="1">
        <v>0.16121242999999999</v>
      </c>
      <c r="M223" s="1">
        <v>114.77083</v>
      </c>
      <c r="N223" s="1">
        <v>-7.9375</v>
      </c>
      <c r="O223" s="1">
        <v>0.15918489</v>
      </c>
      <c r="Q223" s="1">
        <v>114.77083</v>
      </c>
      <c r="R223" s="1">
        <v>-7.9375</v>
      </c>
      <c r="S223" s="1">
        <v>0.15628792</v>
      </c>
      <c r="U223" s="1">
        <v>114.77083</v>
      </c>
      <c r="V223" s="1">
        <v>-7.9375</v>
      </c>
      <c r="W223" s="1">
        <v>0.21986195</v>
      </c>
    </row>
    <row r="224" spans="1:23" x14ac:dyDescent="0.25">
      <c r="A224" s="1">
        <v>114.81249</v>
      </c>
      <c r="B224" s="1">
        <v>-7.9375</v>
      </c>
      <c r="C224" s="1">
        <v>0.16854027999999999</v>
      </c>
      <c r="E224" s="1">
        <v>114.81249</v>
      </c>
      <c r="F224" s="1">
        <v>-7.9375</v>
      </c>
      <c r="G224" s="1">
        <v>0.15773798999999999</v>
      </c>
      <c r="I224" s="1">
        <v>114.81249</v>
      </c>
      <c r="J224" s="1">
        <v>-7.9375</v>
      </c>
      <c r="K224" s="1">
        <v>0.16209772</v>
      </c>
      <c r="M224" s="1">
        <v>114.81249</v>
      </c>
      <c r="N224" s="1">
        <v>-7.9375</v>
      </c>
      <c r="O224" s="1">
        <v>0.16149239000000001</v>
      </c>
      <c r="Q224" s="1">
        <v>114.81249</v>
      </c>
      <c r="R224" s="1">
        <v>-7.9375</v>
      </c>
      <c r="S224" s="1">
        <v>0.15257604</v>
      </c>
      <c r="U224" s="1">
        <v>114.81249</v>
      </c>
      <c r="V224" s="1">
        <v>-7.9375</v>
      </c>
      <c r="W224" s="1">
        <v>0.22583217999999999</v>
      </c>
    </row>
    <row r="225" spans="1:23" x14ac:dyDescent="0.25">
      <c r="A225" s="1">
        <v>114.854164</v>
      </c>
      <c r="B225" s="1">
        <v>-7.9375</v>
      </c>
      <c r="C225" s="1">
        <v>0.16719274000000001</v>
      </c>
      <c r="E225" s="1">
        <v>114.854164</v>
      </c>
      <c r="F225" s="1">
        <v>-7.9375</v>
      </c>
      <c r="G225" s="1">
        <v>0.15677851000000001</v>
      </c>
      <c r="I225" s="1">
        <v>114.854164</v>
      </c>
      <c r="J225" s="1">
        <v>-7.9375</v>
      </c>
      <c r="K225" s="1">
        <v>0.15294874</v>
      </c>
      <c r="M225" s="1">
        <v>114.854164</v>
      </c>
      <c r="N225" s="1">
        <v>-7.9375</v>
      </c>
      <c r="O225" s="1">
        <v>0.15023465</v>
      </c>
      <c r="Q225" s="1">
        <v>114.854164</v>
      </c>
      <c r="R225" s="1">
        <v>-7.9375</v>
      </c>
      <c r="S225" s="1">
        <v>0.13805796000000001</v>
      </c>
      <c r="U225" s="1">
        <v>114.854164</v>
      </c>
      <c r="V225" s="1">
        <v>-7.9375</v>
      </c>
      <c r="W225" s="1">
        <v>0.22579019</v>
      </c>
    </row>
    <row r="226" spans="1:23" x14ac:dyDescent="0.25">
      <c r="A226" s="1">
        <v>114.89583</v>
      </c>
      <c r="B226" s="1">
        <v>-7.9375</v>
      </c>
      <c r="C226" s="1">
        <v>0.15965732999999999</v>
      </c>
      <c r="E226" s="1">
        <v>114.89583</v>
      </c>
      <c r="F226" s="1">
        <v>-7.9375</v>
      </c>
      <c r="G226" s="1">
        <v>0.15219927999999999</v>
      </c>
      <c r="I226" s="1">
        <v>114.89583</v>
      </c>
      <c r="J226" s="1">
        <v>-7.9375</v>
      </c>
      <c r="K226" s="1">
        <v>0.15341995999999999</v>
      </c>
      <c r="M226" s="1">
        <v>114.89583</v>
      </c>
      <c r="N226" s="1">
        <v>-7.9375</v>
      </c>
      <c r="O226" s="1">
        <v>0.1535936</v>
      </c>
      <c r="Q226" s="1">
        <v>114.89583</v>
      </c>
      <c r="R226" s="1">
        <v>-7.9375</v>
      </c>
      <c r="S226" s="1">
        <v>0.13174453</v>
      </c>
      <c r="U226" s="1">
        <v>114.89583</v>
      </c>
      <c r="V226" s="1">
        <v>-7.9375</v>
      </c>
      <c r="W226" s="1">
        <v>0.22282673</v>
      </c>
    </row>
    <row r="227" spans="1:23" x14ac:dyDescent="0.25">
      <c r="A227" s="1">
        <v>114.93749</v>
      </c>
      <c r="B227" s="1">
        <v>-7.9375</v>
      </c>
      <c r="C227" s="1">
        <v>0.16122060999999999</v>
      </c>
      <c r="E227" s="1">
        <v>114.93749</v>
      </c>
      <c r="F227" s="1">
        <v>-7.9375</v>
      </c>
      <c r="G227" s="1">
        <v>0.15340216000000001</v>
      </c>
      <c r="I227" s="1">
        <v>114.93749</v>
      </c>
      <c r="J227" s="1">
        <v>-7.9375</v>
      </c>
      <c r="K227" s="1">
        <v>0.16103157000000001</v>
      </c>
      <c r="M227" s="1">
        <v>114.93749</v>
      </c>
      <c r="N227" s="1">
        <v>-7.9375</v>
      </c>
      <c r="O227" s="1">
        <v>0.15733169</v>
      </c>
      <c r="Q227" s="1">
        <v>114.93749</v>
      </c>
      <c r="R227" s="1">
        <v>-7.9375</v>
      </c>
      <c r="S227" s="1">
        <v>0.13624696</v>
      </c>
      <c r="U227" s="1">
        <v>114.93749</v>
      </c>
      <c r="V227" s="1">
        <v>-7.9375</v>
      </c>
      <c r="W227" s="1">
        <v>0.23807321000000001</v>
      </c>
    </row>
    <row r="228" spans="1:23" x14ac:dyDescent="0.25">
      <c r="A228" s="1">
        <v>113.81249</v>
      </c>
      <c r="B228" s="1">
        <v>-7.9791664999999998</v>
      </c>
      <c r="C228" s="1">
        <v>0</v>
      </c>
      <c r="E228" s="1">
        <v>113.81249</v>
      </c>
      <c r="F228" s="1">
        <v>-7.9791664999999998</v>
      </c>
      <c r="G228" s="1">
        <v>0</v>
      </c>
      <c r="I228" s="1">
        <v>113.81249</v>
      </c>
      <c r="J228" s="1">
        <v>-7.9791664999999998</v>
      </c>
      <c r="K228" s="1">
        <v>0</v>
      </c>
      <c r="M228" s="1">
        <v>113.81249</v>
      </c>
      <c r="N228" s="1">
        <v>-7.9791664999999998</v>
      </c>
      <c r="O228" s="1">
        <v>0</v>
      </c>
      <c r="Q228" s="1">
        <v>113.81249</v>
      </c>
      <c r="R228" s="1">
        <v>-7.9791664999999998</v>
      </c>
      <c r="S228" s="1">
        <v>0</v>
      </c>
      <c r="U228" s="1">
        <v>113.81249</v>
      </c>
      <c r="V228" s="1">
        <v>-7.9791664999999998</v>
      </c>
      <c r="W228" s="1">
        <v>0</v>
      </c>
    </row>
    <row r="229" spans="1:23" x14ac:dyDescent="0.25">
      <c r="A229" s="1">
        <v>113.854164</v>
      </c>
      <c r="B229" s="1">
        <v>-7.9791664999999998</v>
      </c>
      <c r="C229" s="1">
        <v>0</v>
      </c>
      <c r="E229" s="1">
        <v>113.854164</v>
      </c>
      <c r="F229" s="1">
        <v>-7.9791664999999998</v>
      </c>
      <c r="G229" s="1">
        <v>0</v>
      </c>
      <c r="I229" s="1">
        <v>113.854164</v>
      </c>
      <c r="J229" s="1">
        <v>-7.9791664999999998</v>
      </c>
      <c r="K229" s="1">
        <v>0</v>
      </c>
      <c r="M229" s="1">
        <v>113.854164</v>
      </c>
      <c r="N229" s="1">
        <v>-7.9791664999999998</v>
      </c>
      <c r="O229" s="1">
        <v>0</v>
      </c>
      <c r="Q229" s="1">
        <v>113.854164</v>
      </c>
      <c r="R229" s="1">
        <v>-7.9791664999999998</v>
      </c>
      <c r="S229" s="1">
        <v>0</v>
      </c>
      <c r="U229" s="1">
        <v>113.854164</v>
      </c>
      <c r="V229" s="1">
        <v>-7.9791664999999998</v>
      </c>
      <c r="W229" s="1">
        <v>0</v>
      </c>
    </row>
    <row r="230" spans="1:23" x14ac:dyDescent="0.25">
      <c r="A230" s="1">
        <v>113.89583</v>
      </c>
      <c r="B230" s="1">
        <v>-7.9791664999999998</v>
      </c>
      <c r="C230" s="1">
        <v>0</v>
      </c>
      <c r="E230" s="1">
        <v>113.89583</v>
      </c>
      <c r="F230" s="1">
        <v>-7.9791664999999998</v>
      </c>
      <c r="G230" s="1">
        <v>0</v>
      </c>
      <c r="I230" s="1">
        <v>113.89583</v>
      </c>
      <c r="J230" s="1">
        <v>-7.9791664999999998</v>
      </c>
      <c r="K230" s="1">
        <v>0</v>
      </c>
      <c r="M230" s="1">
        <v>113.89583</v>
      </c>
      <c r="N230" s="1">
        <v>-7.9791664999999998</v>
      </c>
      <c r="O230" s="1">
        <v>0</v>
      </c>
      <c r="Q230" s="1">
        <v>113.89583</v>
      </c>
      <c r="R230" s="1">
        <v>-7.9791664999999998</v>
      </c>
      <c r="S230" s="1">
        <v>0</v>
      </c>
      <c r="U230" s="1">
        <v>113.89583</v>
      </c>
      <c r="V230" s="1">
        <v>-7.9791664999999998</v>
      </c>
      <c r="W230" s="1">
        <v>0</v>
      </c>
    </row>
    <row r="231" spans="1:23" x14ac:dyDescent="0.25">
      <c r="A231" s="1">
        <v>113.93749</v>
      </c>
      <c r="B231" s="1">
        <v>-7.9791664999999998</v>
      </c>
      <c r="C231" s="1">
        <v>0</v>
      </c>
      <c r="E231" s="1">
        <v>113.93749</v>
      </c>
      <c r="F231" s="1">
        <v>-7.9791664999999998</v>
      </c>
      <c r="G231" s="1">
        <v>0</v>
      </c>
      <c r="I231" s="1">
        <v>113.93749</v>
      </c>
      <c r="J231" s="1">
        <v>-7.9791664999999998</v>
      </c>
      <c r="K231" s="1">
        <v>0</v>
      </c>
      <c r="M231" s="1">
        <v>113.93749</v>
      </c>
      <c r="N231" s="1">
        <v>-7.9791664999999998</v>
      </c>
      <c r="O231" s="1">
        <v>0</v>
      </c>
      <c r="Q231" s="1">
        <v>113.93749</v>
      </c>
      <c r="R231" s="1">
        <v>-7.9791664999999998</v>
      </c>
      <c r="S231" s="1">
        <v>0</v>
      </c>
      <c r="U231" s="1">
        <v>113.93749</v>
      </c>
      <c r="V231" s="1">
        <v>-7.9791664999999998</v>
      </c>
      <c r="W231" s="1">
        <v>0</v>
      </c>
    </row>
    <row r="232" spans="1:23" x14ac:dyDescent="0.25">
      <c r="A232" s="1">
        <v>113.979164</v>
      </c>
      <c r="B232" s="1">
        <v>-7.9791664999999998</v>
      </c>
      <c r="C232" s="1">
        <v>0</v>
      </c>
      <c r="E232" s="1">
        <v>113.979164</v>
      </c>
      <c r="F232" s="1">
        <v>-7.9791664999999998</v>
      </c>
      <c r="G232" s="1">
        <v>0</v>
      </c>
      <c r="I232" s="1">
        <v>113.979164</v>
      </c>
      <c r="J232" s="1">
        <v>-7.9791664999999998</v>
      </c>
      <c r="K232" s="1">
        <v>0</v>
      </c>
      <c r="M232" s="1">
        <v>113.979164</v>
      </c>
      <c r="N232" s="1">
        <v>-7.9791664999999998</v>
      </c>
      <c r="O232" s="1">
        <v>0</v>
      </c>
      <c r="Q232" s="1">
        <v>113.979164</v>
      </c>
      <c r="R232" s="1">
        <v>-7.9791664999999998</v>
      </c>
      <c r="S232" s="1">
        <v>0</v>
      </c>
      <c r="U232" s="1">
        <v>113.979164</v>
      </c>
      <c r="V232" s="1">
        <v>-7.9791664999999998</v>
      </c>
      <c r="W232" s="1">
        <v>0</v>
      </c>
    </row>
    <row r="233" spans="1:23" x14ac:dyDescent="0.25">
      <c r="A233" s="1">
        <v>114.02083</v>
      </c>
      <c r="B233" s="1">
        <v>-7.9791664999999998</v>
      </c>
      <c r="C233" s="1">
        <v>0</v>
      </c>
      <c r="E233" s="1">
        <v>114.02083</v>
      </c>
      <c r="F233" s="1">
        <v>-7.9791664999999998</v>
      </c>
      <c r="G233" s="1">
        <v>0</v>
      </c>
      <c r="I233" s="1">
        <v>114.02083</v>
      </c>
      <c r="J233" s="1">
        <v>-7.9791664999999998</v>
      </c>
      <c r="K233" s="1">
        <v>0</v>
      </c>
      <c r="M233" s="1">
        <v>114.02083</v>
      </c>
      <c r="N233" s="1">
        <v>-7.9791664999999998</v>
      </c>
      <c r="O233" s="1">
        <v>0</v>
      </c>
      <c r="Q233" s="1">
        <v>114.02083</v>
      </c>
      <c r="R233" s="1">
        <v>-7.9791664999999998</v>
      </c>
      <c r="S233" s="1">
        <v>0</v>
      </c>
      <c r="U233" s="1">
        <v>114.02083</v>
      </c>
      <c r="V233" s="1">
        <v>-7.9791664999999998</v>
      </c>
      <c r="W233" s="1">
        <v>0</v>
      </c>
    </row>
    <row r="234" spans="1:23" x14ac:dyDescent="0.25">
      <c r="A234" s="1">
        <v>114.06249</v>
      </c>
      <c r="B234" s="1">
        <v>-7.9791664999999998</v>
      </c>
      <c r="C234" s="1">
        <v>0</v>
      </c>
      <c r="E234" s="1">
        <v>114.06249</v>
      </c>
      <c r="F234" s="1">
        <v>-7.9791664999999998</v>
      </c>
      <c r="G234" s="1">
        <v>0</v>
      </c>
      <c r="I234" s="1">
        <v>114.06249</v>
      </c>
      <c r="J234" s="1">
        <v>-7.9791664999999998</v>
      </c>
      <c r="K234" s="1">
        <v>0</v>
      </c>
      <c r="M234" s="1">
        <v>114.06249</v>
      </c>
      <c r="N234" s="1">
        <v>-7.9791664999999998</v>
      </c>
      <c r="O234" s="1">
        <v>0</v>
      </c>
      <c r="Q234" s="1">
        <v>114.06249</v>
      </c>
      <c r="R234" s="1">
        <v>-7.9791664999999998</v>
      </c>
      <c r="S234" s="1">
        <v>0</v>
      </c>
      <c r="U234" s="1">
        <v>114.06249</v>
      </c>
      <c r="V234" s="1">
        <v>-7.9791664999999998</v>
      </c>
      <c r="W234" s="1">
        <v>0</v>
      </c>
    </row>
    <row r="235" spans="1:23" x14ac:dyDescent="0.25">
      <c r="A235" s="1">
        <v>114.104164</v>
      </c>
      <c r="B235" s="1">
        <v>-7.9791664999999998</v>
      </c>
      <c r="C235" s="1">
        <v>0</v>
      </c>
      <c r="E235" s="1">
        <v>114.104164</v>
      </c>
      <c r="F235" s="1">
        <v>-7.9791664999999998</v>
      </c>
      <c r="G235" s="1">
        <v>0</v>
      </c>
      <c r="I235" s="1">
        <v>114.104164</v>
      </c>
      <c r="J235" s="1">
        <v>-7.9791664999999998</v>
      </c>
      <c r="K235" s="1">
        <v>0</v>
      </c>
      <c r="M235" s="1">
        <v>114.104164</v>
      </c>
      <c r="N235" s="1">
        <v>-7.9791664999999998</v>
      </c>
      <c r="O235" s="1">
        <v>0</v>
      </c>
      <c r="Q235" s="1">
        <v>114.104164</v>
      </c>
      <c r="R235" s="1">
        <v>-7.9791664999999998</v>
      </c>
      <c r="S235" s="1">
        <v>0</v>
      </c>
      <c r="U235" s="1">
        <v>114.104164</v>
      </c>
      <c r="V235" s="1">
        <v>-7.9791664999999998</v>
      </c>
      <c r="W235" s="1">
        <v>0</v>
      </c>
    </row>
    <row r="236" spans="1:23" x14ac:dyDescent="0.25">
      <c r="A236" s="1">
        <v>114.14583</v>
      </c>
      <c r="B236" s="1">
        <v>-7.9791664999999998</v>
      </c>
      <c r="C236" s="1">
        <v>0</v>
      </c>
      <c r="E236" s="1">
        <v>114.14583</v>
      </c>
      <c r="F236" s="1">
        <v>-7.9791664999999998</v>
      </c>
      <c r="G236" s="1">
        <v>0</v>
      </c>
      <c r="I236" s="1">
        <v>114.14583</v>
      </c>
      <c r="J236" s="1">
        <v>-7.9791664999999998</v>
      </c>
      <c r="K236" s="1">
        <v>0</v>
      </c>
      <c r="M236" s="1">
        <v>114.14583</v>
      </c>
      <c r="N236" s="1">
        <v>-7.9791664999999998</v>
      </c>
      <c r="O236" s="1">
        <v>0</v>
      </c>
      <c r="Q236" s="1">
        <v>114.14583</v>
      </c>
      <c r="R236" s="1">
        <v>-7.9791664999999998</v>
      </c>
      <c r="S236" s="1">
        <v>0</v>
      </c>
      <c r="U236" s="1">
        <v>114.14583</v>
      </c>
      <c r="V236" s="1">
        <v>-7.9791664999999998</v>
      </c>
      <c r="W236" s="1">
        <v>0</v>
      </c>
    </row>
    <row r="237" spans="1:23" x14ac:dyDescent="0.25">
      <c r="A237" s="1">
        <v>114.18749</v>
      </c>
      <c r="B237" s="1">
        <v>-7.9791664999999998</v>
      </c>
      <c r="C237" s="1">
        <v>0</v>
      </c>
      <c r="E237" s="1">
        <v>114.18749</v>
      </c>
      <c r="F237" s="1">
        <v>-7.9791664999999998</v>
      </c>
      <c r="G237" s="1">
        <v>0</v>
      </c>
      <c r="I237" s="1">
        <v>114.18749</v>
      </c>
      <c r="J237" s="1">
        <v>-7.9791664999999998</v>
      </c>
      <c r="K237" s="1">
        <v>0</v>
      </c>
      <c r="M237" s="1">
        <v>114.18749</v>
      </c>
      <c r="N237" s="1">
        <v>-7.9791664999999998</v>
      </c>
      <c r="O237" s="1">
        <v>0</v>
      </c>
      <c r="Q237" s="1">
        <v>114.18749</v>
      </c>
      <c r="R237" s="1">
        <v>-7.9791664999999998</v>
      </c>
      <c r="S237" s="1">
        <v>0</v>
      </c>
      <c r="U237" s="1">
        <v>114.18749</v>
      </c>
      <c r="V237" s="1">
        <v>-7.9791664999999998</v>
      </c>
      <c r="W237" s="1">
        <v>0</v>
      </c>
    </row>
    <row r="238" spans="1:23" x14ac:dyDescent="0.25">
      <c r="A238" s="1">
        <v>114.229164</v>
      </c>
      <c r="B238" s="1">
        <v>-7.9791664999999998</v>
      </c>
      <c r="C238" s="1">
        <v>0</v>
      </c>
      <c r="E238" s="1">
        <v>114.229164</v>
      </c>
      <c r="F238" s="1">
        <v>-7.9791664999999998</v>
      </c>
      <c r="G238" s="1">
        <v>0</v>
      </c>
      <c r="I238" s="1">
        <v>114.229164</v>
      </c>
      <c r="J238" s="1">
        <v>-7.9791664999999998</v>
      </c>
      <c r="K238" s="1">
        <v>0</v>
      </c>
      <c r="M238" s="1">
        <v>114.229164</v>
      </c>
      <c r="N238" s="1">
        <v>-7.9791664999999998</v>
      </c>
      <c r="O238" s="1">
        <v>0</v>
      </c>
      <c r="Q238" s="1">
        <v>114.229164</v>
      </c>
      <c r="R238" s="1">
        <v>-7.9791664999999998</v>
      </c>
      <c r="S238" s="1">
        <v>0</v>
      </c>
      <c r="U238" s="1">
        <v>114.229164</v>
      </c>
      <c r="V238" s="1">
        <v>-7.9791664999999998</v>
      </c>
      <c r="W238" s="1">
        <v>0</v>
      </c>
    </row>
    <row r="239" spans="1:23" x14ac:dyDescent="0.25">
      <c r="A239" s="1">
        <v>114.27083</v>
      </c>
      <c r="B239" s="1">
        <v>-7.9791664999999998</v>
      </c>
      <c r="C239" s="1">
        <v>0</v>
      </c>
      <c r="E239" s="1">
        <v>114.27083</v>
      </c>
      <c r="F239" s="1">
        <v>-7.9791664999999998</v>
      </c>
      <c r="G239" s="1">
        <v>0</v>
      </c>
      <c r="I239" s="1">
        <v>114.27083</v>
      </c>
      <c r="J239" s="1">
        <v>-7.9791664999999998</v>
      </c>
      <c r="K239" s="1">
        <v>0</v>
      </c>
      <c r="M239" s="1">
        <v>114.27083</v>
      </c>
      <c r="N239" s="1">
        <v>-7.9791664999999998</v>
      </c>
      <c r="O239" s="1">
        <v>0</v>
      </c>
      <c r="Q239" s="1">
        <v>114.27083</v>
      </c>
      <c r="R239" s="1">
        <v>-7.9791664999999998</v>
      </c>
      <c r="S239" s="1">
        <v>0</v>
      </c>
      <c r="U239" s="1">
        <v>114.27083</v>
      </c>
      <c r="V239" s="1">
        <v>-7.9791664999999998</v>
      </c>
      <c r="W239" s="1">
        <v>0</v>
      </c>
    </row>
    <row r="240" spans="1:23" x14ac:dyDescent="0.25">
      <c r="A240" s="1">
        <v>114.31249</v>
      </c>
      <c r="B240" s="1">
        <v>-7.9791664999999998</v>
      </c>
      <c r="C240" s="1">
        <v>0</v>
      </c>
      <c r="E240" s="1">
        <v>114.31249</v>
      </c>
      <c r="F240" s="1">
        <v>-7.9791664999999998</v>
      </c>
      <c r="G240" s="1">
        <v>0</v>
      </c>
      <c r="I240" s="1">
        <v>114.31249</v>
      </c>
      <c r="J240" s="1">
        <v>-7.9791664999999998</v>
      </c>
      <c r="K240" s="1">
        <v>0</v>
      </c>
      <c r="M240" s="1">
        <v>114.31249</v>
      </c>
      <c r="N240" s="1">
        <v>-7.9791664999999998</v>
      </c>
      <c r="O240" s="1">
        <v>0</v>
      </c>
      <c r="Q240" s="1">
        <v>114.31249</v>
      </c>
      <c r="R240" s="1">
        <v>-7.9791664999999998</v>
      </c>
      <c r="S240" s="1">
        <v>0</v>
      </c>
      <c r="U240" s="1">
        <v>114.31249</v>
      </c>
      <c r="V240" s="1">
        <v>-7.9791664999999998</v>
      </c>
      <c r="W240" s="1">
        <v>0</v>
      </c>
    </row>
    <row r="241" spans="1:23" x14ac:dyDescent="0.25">
      <c r="A241" s="1">
        <v>114.354164</v>
      </c>
      <c r="B241" s="1">
        <v>-7.9791664999999998</v>
      </c>
      <c r="C241" s="1">
        <v>0</v>
      </c>
      <c r="E241" s="1">
        <v>114.354164</v>
      </c>
      <c r="F241" s="1">
        <v>-7.9791664999999998</v>
      </c>
      <c r="G241" s="1">
        <v>0</v>
      </c>
      <c r="I241" s="1">
        <v>114.354164</v>
      </c>
      <c r="J241" s="1">
        <v>-7.9791664999999998</v>
      </c>
      <c r="K241" s="1">
        <v>0</v>
      </c>
      <c r="M241" s="1">
        <v>114.354164</v>
      </c>
      <c r="N241" s="1">
        <v>-7.9791664999999998</v>
      </c>
      <c r="O241" s="1">
        <v>0</v>
      </c>
      <c r="Q241" s="1">
        <v>114.354164</v>
      </c>
      <c r="R241" s="1">
        <v>-7.9791664999999998</v>
      </c>
      <c r="S241" s="1">
        <v>0</v>
      </c>
      <c r="U241" s="1">
        <v>114.354164</v>
      </c>
      <c r="V241" s="1">
        <v>-7.9791664999999998</v>
      </c>
      <c r="W241" s="1">
        <v>0</v>
      </c>
    </row>
    <row r="242" spans="1:23" x14ac:dyDescent="0.25">
      <c r="A242" s="1">
        <v>114.39583</v>
      </c>
      <c r="B242" s="1">
        <v>-7.9791664999999998</v>
      </c>
      <c r="C242" s="1">
        <v>0</v>
      </c>
      <c r="E242" s="1">
        <v>114.39583</v>
      </c>
      <c r="F242" s="1">
        <v>-7.9791664999999998</v>
      </c>
      <c r="G242" s="1">
        <v>0</v>
      </c>
      <c r="I242" s="1">
        <v>114.39583</v>
      </c>
      <c r="J242" s="1">
        <v>-7.9791664999999998</v>
      </c>
      <c r="K242" s="1">
        <v>0</v>
      </c>
      <c r="M242" s="1">
        <v>114.39583</v>
      </c>
      <c r="N242" s="1">
        <v>-7.9791664999999998</v>
      </c>
      <c r="O242" s="1">
        <v>0</v>
      </c>
      <c r="Q242" s="1">
        <v>114.39583</v>
      </c>
      <c r="R242" s="1">
        <v>-7.9791664999999998</v>
      </c>
      <c r="S242" s="1">
        <v>0</v>
      </c>
      <c r="U242" s="1">
        <v>114.39583</v>
      </c>
      <c r="V242" s="1">
        <v>-7.9791664999999998</v>
      </c>
      <c r="W242" s="1">
        <v>0</v>
      </c>
    </row>
    <row r="243" spans="1:23" x14ac:dyDescent="0.25">
      <c r="A243" s="1">
        <v>114.43749</v>
      </c>
      <c r="B243" s="1">
        <v>-7.9791664999999998</v>
      </c>
      <c r="C243" s="1">
        <v>0.15430851000000001</v>
      </c>
      <c r="E243" s="1">
        <v>114.43749</v>
      </c>
      <c r="F243" s="1">
        <v>-7.9791664999999998</v>
      </c>
      <c r="G243" s="1">
        <v>0.16993986</v>
      </c>
      <c r="I243" s="1">
        <v>114.43749</v>
      </c>
      <c r="J243" s="1">
        <v>-7.9791664999999998</v>
      </c>
      <c r="K243" s="1">
        <v>0.15070426000000001</v>
      </c>
      <c r="M243" s="1">
        <v>114.43749</v>
      </c>
      <c r="N243" s="1">
        <v>-7.9791664999999998</v>
      </c>
      <c r="O243" s="1">
        <v>0</v>
      </c>
      <c r="Q243" s="1">
        <v>114.43749</v>
      </c>
      <c r="R243" s="1">
        <v>-7.9791664999999998</v>
      </c>
      <c r="S243" s="1">
        <v>0</v>
      </c>
      <c r="U243" s="1">
        <v>114.43749</v>
      </c>
      <c r="V243" s="1">
        <v>-7.9791664999999998</v>
      </c>
      <c r="W243" s="1">
        <v>0</v>
      </c>
    </row>
    <row r="244" spans="1:23" x14ac:dyDescent="0.25">
      <c r="A244" s="1">
        <v>114.479164</v>
      </c>
      <c r="B244" s="1">
        <v>-7.9791664999999998</v>
      </c>
      <c r="C244" s="1">
        <v>0.15186097000000001</v>
      </c>
      <c r="E244" s="1">
        <v>114.479164</v>
      </c>
      <c r="F244" s="1">
        <v>-7.9791664999999998</v>
      </c>
      <c r="G244" s="1">
        <v>0.1660017</v>
      </c>
      <c r="I244" s="1">
        <v>114.479164</v>
      </c>
      <c r="J244" s="1">
        <v>-7.9791664999999998</v>
      </c>
      <c r="K244" s="1">
        <v>0.15455711</v>
      </c>
      <c r="M244" s="1">
        <v>114.479164</v>
      </c>
      <c r="N244" s="1">
        <v>-7.9791664999999998</v>
      </c>
      <c r="O244" s="1">
        <v>0.14875962000000001</v>
      </c>
      <c r="Q244" s="1">
        <v>114.479164</v>
      </c>
      <c r="R244" s="1">
        <v>-7.9791664999999998</v>
      </c>
      <c r="S244" s="1">
        <v>0</v>
      </c>
      <c r="U244" s="1">
        <v>114.479164</v>
      </c>
      <c r="V244" s="1">
        <v>-7.9791664999999998</v>
      </c>
      <c r="W244" s="1">
        <v>0</v>
      </c>
    </row>
    <row r="245" spans="1:23" x14ac:dyDescent="0.25">
      <c r="A245" s="1">
        <v>114.52083</v>
      </c>
      <c r="B245" s="1">
        <v>-7.9791664999999998</v>
      </c>
      <c r="C245" s="1">
        <v>0.15138987000000001</v>
      </c>
      <c r="E245" s="1">
        <v>114.52083</v>
      </c>
      <c r="F245" s="1">
        <v>-7.9791664999999998</v>
      </c>
      <c r="G245" s="1">
        <v>0.15973963999999999</v>
      </c>
      <c r="I245" s="1">
        <v>114.52083</v>
      </c>
      <c r="J245" s="1">
        <v>-7.9791664999999998</v>
      </c>
      <c r="K245" s="1">
        <v>0.15581281</v>
      </c>
      <c r="M245" s="1">
        <v>114.52083</v>
      </c>
      <c r="N245" s="1">
        <v>-7.9791664999999998</v>
      </c>
      <c r="O245" s="1">
        <v>0.15153522999999999</v>
      </c>
      <c r="Q245" s="1">
        <v>114.52083</v>
      </c>
      <c r="R245" s="1">
        <v>-7.9791664999999998</v>
      </c>
      <c r="S245" s="1">
        <v>0.20630708</v>
      </c>
      <c r="U245" s="1">
        <v>114.52083</v>
      </c>
      <c r="V245" s="1">
        <v>-7.9791664999999998</v>
      </c>
      <c r="W245" s="1">
        <v>0</v>
      </c>
    </row>
    <row r="246" spans="1:23" x14ac:dyDescent="0.25">
      <c r="A246" s="1">
        <v>114.56249</v>
      </c>
      <c r="B246" s="1">
        <v>-7.9791664999999998</v>
      </c>
      <c r="C246" s="1">
        <v>0.15538709000000001</v>
      </c>
      <c r="E246" s="1">
        <v>114.56249</v>
      </c>
      <c r="F246" s="1">
        <v>-7.9791664999999998</v>
      </c>
      <c r="G246" s="1">
        <v>0.15849094</v>
      </c>
      <c r="I246" s="1">
        <v>114.56249</v>
      </c>
      <c r="J246" s="1">
        <v>-7.9791664999999998</v>
      </c>
      <c r="K246" s="1">
        <v>0.15358667000000001</v>
      </c>
      <c r="M246" s="1">
        <v>114.56249</v>
      </c>
      <c r="N246" s="1">
        <v>-7.9791664999999998</v>
      </c>
      <c r="O246" s="1">
        <v>0.15217994000000001</v>
      </c>
      <c r="Q246" s="1">
        <v>114.56249</v>
      </c>
      <c r="R246" s="1">
        <v>-7.9791664999999998</v>
      </c>
      <c r="S246" s="1">
        <v>0.19460979</v>
      </c>
      <c r="U246" s="1">
        <v>114.56249</v>
      </c>
      <c r="V246" s="1">
        <v>-7.9791664999999998</v>
      </c>
      <c r="W246" s="1">
        <v>0</v>
      </c>
    </row>
    <row r="247" spans="1:23" x14ac:dyDescent="0.25">
      <c r="A247" s="1">
        <v>114.604164</v>
      </c>
      <c r="B247" s="1">
        <v>-7.9791664999999998</v>
      </c>
      <c r="C247" s="1">
        <v>0.1549277</v>
      </c>
      <c r="E247" s="1">
        <v>114.604164</v>
      </c>
      <c r="F247" s="1">
        <v>-7.9791664999999998</v>
      </c>
      <c r="G247" s="1">
        <v>0.15617386999999999</v>
      </c>
      <c r="I247" s="1">
        <v>114.604164</v>
      </c>
      <c r="J247" s="1">
        <v>-7.9791664999999998</v>
      </c>
      <c r="K247" s="1">
        <v>0.15648376999999999</v>
      </c>
      <c r="M247" s="1">
        <v>114.604164</v>
      </c>
      <c r="N247" s="1">
        <v>-7.9791664999999998</v>
      </c>
      <c r="O247" s="1">
        <v>0.15493235</v>
      </c>
      <c r="Q247" s="1">
        <v>114.604164</v>
      </c>
      <c r="R247" s="1">
        <v>-7.9791664999999998</v>
      </c>
      <c r="S247" s="1">
        <v>0.17224519999999999</v>
      </c>
      <c r="U247" s="1">
        <v>114.604164</v>
      </c>
      <c r="V247" s="1">
        <v>-7.9791664999999998</v>
      </c>
      <c r="W247" s="1">
        <v>0</v>
      </c>
    </row>
    <row r="248" spans="1:23" x14ac:dyDescent="0.25">
      <c r="A248" s="1">
        <v>114.64583</v>
      </c>
      <c r="B248" s="1">
        <v>-7.9791664999999998</v>
      </c>
      <c r="C248" s="1">
        <v>0.15673690000000001</v>
      </c>
      <c r="E248" s="1">
        <v>114.64583</v>
      </c>
      <c r="F248" s="1">
        <v>-7.9791664999999998</v>
      </c>
      <c r="G248" s="1">
        <v>0.15517576</v>
      </c>
      <c r="I248" s="1">
        <v>114.64583</v>
      </c>
      <c r="J248" s="1">
        <v>-7.9791664999999998</v>
      </c>
      <c r="K248" s="1">
        <v>0.15806481</v>
      </c>
      <c r="M248" s="1">
        <v>114.64583</v>
      </c>
      <c r="N248" s="1">
        <v>-7.9791664999999998</v>
      </c>
      <c r="O248" s="1">
        <v>0.15901251</v>
      </c>
      <c r="Q248" s="1">
        <v>114.64583</v>
      </c>
      <c r="R248" s="1">
        <v>-7.9791664999999998</v>
      </c>
      <c r="S248" s="1">
        <v>0.17465212999999999</v>
      </c>
      <c r="U248" s="1">
        <v>114.64583</v>
      </c>
      <c r="V248" s="1">
        <v>-7.9791664999999998</v>
      </c>
      <c r="W248" s="1">
        <v>0</v>
      </c>
    </row>
    <row r="249" spans="1:23" x14ac:dyDescent="0.25">
      <c r="A249" s="1">
        <v>114.68749</v>
      </c>
      <c r="B249" s="1">
        <v>-7.9791664999999998</v>
      </c>
      <c r="C249" s="1">
        <v>0.16275397</v>
      </c>
      <c r="E249" s="1">
        <v>114.68749</v>
      </c>
      <c r="F249" s="1">
        <v>-7.9791664999999998</v>
      </c>
      <c r="G249" s="1">
        <v>0.16064197999999999</v>
      </c>
      <c r="I249" s="1">
        <v>114.68749</v>
      </c>
      <c r="J249" s="1">
        <v>-7.9791664999999998</v>
      </c>
      <c r="K249" s="1">
        <v>0.15417702</v>
      </c>
      <c r="M249" s="1">
        <v>114.68749</v>
      </c>
      <c r="N249" s="1">
        <v>-7.9791664999999998</v>
      </c>
      <c r="O249" s="1">
        <v>0.16390173</v>
      </c>
      <c r="Q249" s="1">
        <v>114.68749</v>
      </c>
      <c r="R249" s="1">
        <v>-7.9791664999999998</v>
      </c>
      <c r="S249" s="1">
        <v>0.20420260000000001</v>
      </c>
      <c r="U249" s="1">
        <v>114.68749</v>
      </c>
      <c r="V249" s="1">
        <v>-7.9791664999999998</v>
      </c>
      <c r="W249" s="1">
        <v>0</v>
      </c>
    </row>
    <row r="250" spans="1:23" x14ac:dyDescent="0.25">
      <c r="A250" s="1">
        <v>114.729164</v>
      </c>
      <c r="B250" s="1">
        <v>-7.9791664999999998</v>
      </c>
      <c r="C250" s="1">
        <v>0.16718361000000001</v>
      </c>
      <c r="E250" s="1">
        <v>114.729164</v>
      </c>
      <c r="F250" s="1">
        <v>-7.9791664999999998</v>
      </c>
      <c r="G250" s="1">
        <v>0.16947597</v>
      </c>
      <c r="I250" s="1">
        <v>114.729164</v>
      </c>
      <c r="J250" s="1">
        <v>-7.9791664999999998</v>
      </c>
      <c r="K250" s="1">
        <v>0.15406740999999999</v>
      </c>
      <c r="M250" s="1">
        <v>114.729164</v>
      </c>
      <c r="N250" s="1">
        <v>-7.9791664999999998</v>
      </c>
      <c r="O250" s="1">
        <v>0.15653897999999999</v>
      </c>
      <c r="Q250" s="1">
        <v>114.729164</v>
      </c>
      <c r="R250" s="1">
        <v>-7.9791664999999998</v>
      </c>
      <c r="S250" s="1">
        <v>0.1632777</v>
      </c>
      <c r="U250" s="1">
        <v>114.729164</v>
      </c>
      <c r="V250" s="1">
        <v>-7.9791664999999998</v>
      </c>
      <c r="W250" s="1">
        <v>0</v>
      </c>
    </row>
    <row r="251" spans="1:23" x14ac:dyDescent="0.25">
      <c r="A251" s="1">
        <v>114.77083</v>
      </c>
      <c r="B251" s="1">
        <v>-7.9791664999999998</v>
      </c>
      <c r="C251" s="1">
        <v>0.17094848000000001</v>
      </c>
      <c r="E251" s="1">
        <v>114.77083</v>
      </c>
      <c r="F251" s="1">
        <v>-7.9791664999999998</v>
      </c>
      <c r="G251" s="1">
        <v>0.16973704000000001</v>
      </c>
      <c r="I251" s="1">
        <v>114.77083</v>
      </c>
      <c r="J251" s="1">
        <v>-7.9791664999999998</v>
      </c>
      <c r="K251" s="1">
        <v>0.15767305000000001</v>
      </c>
      <c r="M251" s="1">
        <v>114.77083</v>
      </c>
      <c r="N251" s="1">
        <v>-7.9791664999999998</v>
      </c>
      <c r="O251" s="1">
        <v>0.16074975999999999</v>
      </c>
      <c r="Q251" s="1">
        <v>114.77083</v>
      </c>
      <c r="R251" s="1">
        <v>-7.9791664999999998</v>
      </c>
      <c r="S251" s="1">
        <v>0.15528929</v>
      </c>
      <c r="U251" s="1">
        <v>114.77083</v>
      </c>
      <c r="V251" s="1">
        <v>-7.9791664999999998</v>
      </c>
      <c r="W251" s="1">
        <v>0.21986195</v>
      </c>
    </row>
    <row r="252" spans="1:23" x14ac:dyDescent="0.25">
      <c r="A252" s="1">
        <v>114.81249</v>
      </c>
      <c r="B252" s="1">
        <v>-7.9791664999999998</v>
      </c>
      <c r="C252" s="1">
        <v>0.16878404999999999</v>
      </c>
      <c r="E252" s="1">
        <v>114.81249</v>
      </c>
      <c r="F252" s="1">
        <v>-7.9791664999999998</v>
      </c>
      <c r="G252" s="1">
        <v>0.16031395000000001</v>
      </c>
      <c r="I252" s="1">
        <v>114.81249</v>
      </c>
      <c r="J252" s="1">
        <v>-7.9791664999999998</v>
      </c>
      <c r="K252" s="1">
        <v>0.15928468000000001</v>
      </c>
      <c r="M252" s="1">
        <v>114.81249</v>
      </c>
      <c r="N252" s="1">
        <v>-7.9791664999999998</v>
      </c>
      <c r="O252" s="1">
        <v>0.17223153999999999</v>
      </c>
      <c r="Q252" s="1">
        <v>114.81249</v>
      </c>
      <c r="R252" s="1">
        <v>-7.9791664999999998</v>
      </c>
      <c r="S252" s="1">
        <v>0.14286356</v>
      </c>
      <c r="U252" s="1">
        <v>114.81249</v>
      </c>
      <c r="V252" s="1">
        <v>-7.9791664999999998</v>
      </c>
      <c r="W252" s="1">
        <v>0.21980278</v>
      </c>
    </row>
    <row r="253" spans="1:23" x14ac:dyDescent="0.25">
      <c r="A253" s="1">
        <v>114.854164</v>
      </c>
      <c r="B253" s="1">
        <v>-7.9791664999999998</v>
      </c>
      <c r="C253" s="1">
        <v>0.16312679999999999</v>
      </c>
      <c r="E253" s="1">
        <v>114.854164</v>
      </c>
      <c r="F253" s="1">
        <v>-7.9791664999999998</v>
      </c>
      <c r="G253" s="1">
        <v>0.15811805000000001</v>
      </c>
      <c r="I253" s="1">
        <v>114.854164</v>
      </c>
      <c r="J253" s="1">
        <v>-7.9791664999999998</v>
      </c>
      <c r="K253" s="1">
        <v>0.15907565000000001</v>
      </c>
      <c r="M253" s="1">
        <v>114.854164</v>
      </c>
      <c r="N253" s="1">
        <v>-7.9791664999999998</v>
      </c>
      <c r="O253" s="1">
        <v>0.16435646000000001</v>
      </c>
      <c r="Q253" s="1">
        <v>114.854164</v>
      </c>
      <c r="R253" s="1">
        <v>-7.9791664999999998</v>
      </c>
      <c r="S253" s="1">
        <v>0.13109192</v>
      </c>
      <c r="U253" s="1">
        <v>114.854164</v>
      </c>
      <c r="V253" s="1">
        <v>-7.9791664999999998</v>
      </c>
      <c r="W253" s="1">
        <v>0.22831000000000001</v>
      </c>
    </row>
    <row r="254" spans="1:23" x14ac:dyDescent="0.25">
      <c r="A254" s="1">
        <v>114.89583</v>
      </c>
      <c r="B254" s="1">
        <v>-7.9791664999999998</v>
      </c>
      <c r="C254" s="1">
        <v>0.15877463</v>
      </c>
      <c r="E254" s="1">
        <v>114.89583</v>
      </c>
      <c r="F254" s="1">
        <v>-7.9791664999999998</v>
      </c>
      <c r="G254" s="1">
        <v>0.15742101999999999</v>
      </c>
      <c r="I254" s="1">
        <v>114.89583</v>
      </c>
      <c r="J254" s="1">
        <v>-7.9791664999999998</v>
      </c>
      <c r="K254" s="1">
        <v>0.16031461999999999</v>
      </c>
      <c r="M254" s="1">
        <v>114.89583</v>
      </c>
      <c r="N254" s="1">
        <v>-7.9791664999999998</v>
      </c>
      <c r="O254" s="1">
        <v>0.15700868000000001</v>
      </c>
      <c r="Q254" s="1">
        <v>114.89583</v>
      </c>
      <c r="R254" s="1">
        <v>-7.9791664999999998</v>
      </c>
      <c r="S254" s="1">
        <v>0.12844253</v>
      </c>
      <c r="U254" s="1">
        <v>114.89583</v>
      </c>
      <c r="V254" s="1">
        <v>-7.9791664999999998</v>
      </c>
      <c r="W254" s="1">
        <v>0.26152705999999998</v>
      </c>
    </row>
    <row r="255" spans="1:23" x14ac:dyDescent="0.25">
      <c r="A255" s="1">
        <v>114.93749</v>
      </c>
      <c r="B255" s="1">
        <v>-7.9791664999999998</v>
      </c>
      <c r="C255" s="1">
        <v>0.1564992</v>
      </c>
      <c r="E255" s="1">
        <v>114.93749</v>
      </c>
      <c r="F255" s="1">
        <v>-7.9791664999999998</v>
      </c>
      <c r="G255" s="1">
        <v>0.15749200999999999</v>
      </c>
      <c r="I255" s="1">
        <v>114.93749</v>
      </c>
      <c r="J255" s="1">
        <v>-7.9791664999999998</v>
      </c>
      <c r="K255" s="1">
        <v>0.15967936999999999</v>
      </c>
      <c r="M255" s="1">
        <v>114.93749</v>
      </c>
      <c r="N255" s="1">
        <v>-7.9791664999999998</v>
      </c>
      <c r="O255" s="1">
        <v>0.15714052000000001</v>
      </c>
      <c r="Q255" s="1">
        <v>114.93749</v>
      </c>
      <c r="R255" s="1">
        <v>-7.9791664999999998</v>
      </c>
      <c r="S255" s="1">
        <v>0.1310412</v>
      </c>
      <c r="U255" s="1">
        <v>114.93749</v>
      </c>
      <c r="V255" s="1">
        <v>-7.9791664999999998</v>
      </c>
      <c r="W255" s="1">
        <v>0.27188256</v>
      </c>
    </row>
    <row r="256" spans="1:23" x14ac:dyDescent="0.25">
      <c r="A256" s="1">
        <v>113.81249</v>
      </c>
      <c r="B256" s="1">
        <v>-8.0208329999999997</v>
      </c>
      <c r="C256" s="1">
        <v>0</v>
      </c>
      <c r="E256" s="1">
        <v>113.81249</v>
      </c>
      <c r="F256" s="1">
        <v>-8.0208329999999997</v>
      </c>
      <c r="G256" s="1">
        <v>0</v>
      </c>
      <c r="I256" s="1">
        <v>113.81249</v>
      </c>
      <c r="J256" s="1">
        <v>-8.0208329999999997</v>
      </c>
      <c r="K256" s="1">
        <v>0</v>
      </c>
      <c r="M256" s="1">
        <v>113.81249</v>
      </c>
      <c r="N256" s="1">
        <v>-8.0208329999999997</v>
      </c>
      <c r="O256" s="1">
        <v>0</v>
      </c>
      <c r="Q256" s="1">
        <v>113.81249</v>
      </c>
      <c r="R256" s="1">
        <v>-8.0208329999999997</v>
      </c>
      <c r="S256" s="1">
        <v>0</v>
      </c>
      <c r="U256" s="1">
        <v>113.81249</v>
      </c>
      <c r="V256" s="1">
        <v>-8.0208329999999997</v>
      </c>
      <c r="W256" s="1">
        <v>0</v>
      </c>
    </row>
    <row r="257" spans="1:23" x14ac:dyDescent="0.25">
      <c r="A257" s="1">
        <v>113.854164</v>
      </c>
      <c r="B257" s="1">
        <v>-8.0208329999999997</v>
      </c>
      <c r="C257" s="1">
        <v>0</v>
      </c>
      <c r="E257" s="1">
        <v>113.854164</v>
      </c>
      <c r="F257" s="1">
        <v>-8.0208329999999997</v>
      </c>
      <c r="G257" s="1">
        <v>0</v>
      </c>
      <c r="I257" s="1">
        <v>113.854164</v>
      </c>
      <c r="J257" s="1">
        <v>-8.0208329999999997</v>
      </c>
      <c r="K257" s="1">
        <v>0</v>
      </c>
      <c r="M257" s="1">
        <v>113.854164</v>
      </c>
      <c r="N257" s="1">
        <v>-8.0208329999999997</v>
      </c>
      <c r="O257" s="1">
        <v>0</v>
      </c>
      <c r="Q257" s="1">
        <v>113.854164</v>
      </c>
      <c r="R257" s="1">
        <v>-8.0208329999999997</v>
      </c>
      <c r="S257" s="1">
        <v>0</v>
      </c>
      <c r="U257" s="1">
        <v>113.854164</v>
      </c>
      <c r="V257" s="1">
        <v>-8.0208329999999997</v>
      </c>
      <c r="W257" s="1">
        <v>0</v>
      </c>
    </row>
    <row r="258" spans="1:23" x14ac:dyDescent="0.25">
      <c r="A258" s="1">
        <v>113.89583</v>
      </c>
      <c r="B258" s="1">
        <v>-8.0208329999999997</v>
      </c>
      <c r="C258" s="1">
        <v>0</v>
      </c>
      <c r="E258" s="1">
        <v>113.89583</v>
      </c>
      <c r="F258" s="1">
        <v>-8.0208329999999997</v>
      </c>
      <c r="G258" s="1">
        <v>0</v>
      </c>
      <c r="I258" s="1">
        <v>113.89583</v>
      </c>
      <c r="J258" s="1">
        <v>-8.0208329999999997</v>
      </c>
      <c r="K258" s="1">
        <v>0</v>
      </c>
      <c r="M258" s="1">
        <v>113.89583</v>
      </c>
      <c r="N258" s="1">
        <v>-8.0208329999999997</v>
      </c>
      <c r="O258" s="1">
        <v>0</v>
      </c>
      <c r="Q258" s="1">
        <v>113.89583</v>
      </c>
      <c r="R258" s="1">
        <v>-8.0208329999999997</v>
      </c>
      <c r="S258" s="1">
        <v>0</v>
      </c>
      <c r="U258" s="1">
        <v>113.89583</v>
      </c>
      <c r="V258" s="1">
        <v>-8.0208329999999997</v>
      </c>
      <c r="W258" s="1">
        <v>0</v>
      </c>
    </row>
    <row r="259" spans="1:23" x14ac:dyDescent="0.25">
      <c r="A259" s="1">
        <v>113.93749</v>
      </c>
      <c r="B259" s="1">
        <v>-8.0208329999999997</v>
      </c>
      <c r="C259" s="1">
        <v>0</v>
      </c>
      <c r="E259" s="1">
        <v>113.93749</v>
      </c>
      <c r="F259" s="1">
        <v>-8.0208329999999997</v>
      </c>
      <c r="G259" s="1">
        <v>0</v>
      </c>
      <c r="I259" s="1">
        <v>113.93749</v>
      </c>
      <c r="J259" s="1">
        <v>-8.0208329999999997</v>
      </c>
      <c r="K259" s="1">
        <v>0</v>
      </c>
      <c r="M259" s="1">
        <v>113.93749</v>
      </c>
      <c r="N259" s="1">
        <v>-8.0208329999999997</v>
      </c>
      <c r="O259" s="1">
        <v>0</v>
      </c>
      <c r="Q259" s="1">
        <v>113.93749</v>
      </c>
      <c r="R259" s="1">
        <v>-8.0208329999999997</v>
      </c>
      <c r="S259" s="1">
        <v>0</v>
      </c>
      <c r="U259" s="1">
        <v>113.93749</v>
      </c>
      <c r="V259" s="1">
        <v>-8.0208329999999997</v>
      </c>
      <c r="W259" s="1">
        <v>0</v>
      </c>
    </row>
    <row r="260" spans="1:23" x14ac:dyDescent="0.25">
      <c r="A260" s="1">
        <v>113.979164</v>
      </c>
      <c r="B260" s="1">
        <v>-8.0208329999999997</v>
      </c>
      <c r="C260" s="1">
        <v>0</v>
      </c>
      <c r="E260" s="1">
        <v>113.979164</v>
      </c>
      <c r="F260" s="1">
        <v>-8.0208329999999997</v>
      </c>
      <c r="G260" s="1">
        <v>0</v>
      </c>
      <c r="I260" s="1">
        <v>113.979164</v>
      </c>
      <c r="J260" s="1">
        <v>-8.0208329999999997</v>
      </c>
      <c r="K260" s="1">
        <v>0</v>
      </c>
      <c r="M260" s="1">
        <v>113.979164</v>
      </c>
      <c r="N260" s="1">
        <v>-8.0208329999999997</v>
      </c>
      <c r="O260" s="1">
        <v>0</v>
      </c>
      <c r="Q260" s="1">
        <v>113.979164</v>
      </c>
      <c r="R260" s="1">
        <v>-8.0208329999999997</v>
      </c>
      <c r="S260" s="1">
        <v>0</v>
      </c>
      <c r="U260" s="1">
        <v>113.979164</v>
      </c>
      <c r="V260" s="1">
        <v>-8.0208329999999997</v>
      </c>
      <c r="W260" s="1">
        <v>0</v>
      </c>
    </row>
    <row r="261" spans="1:23" x14ac:dyDescent="0.25">
      <c r="A261" s="1">
        <v>114.02083</v>
      </c>
      <c r="B261" s="1">
        <v>-8.0208329999999997</v>
      </c>
      <c r="C261" s="1">
        <v>0</v>
      </c>
      <c r="E261" s="1">
        <v>114.02083</v>
      </c>
      <c r="F261" s="1">
        <v>-8.0208329999999997</v>
      </c>
      <c r="G261" s="1">
        <v>0</v>
      </c>
      <c r="I261" s="1">
        <v>114.02083</v>
      </c>
      <c r="J261" s="1">
        <v>-8.0208329999999997</v>
      </c>
      <c r="K261" s="1">
        <v>0</v>
      </c>
      <c r="M261" s="1">
        <v>114.02083</v>
      </c>
      <c r="N261" s="1">
        <v>-8.0208329999999997</v>
      </c>
      <c r="O261" s="1">
        <v>0</v>
      </c>
      <c r="Q261" s="1">
        <v>114.02083</v>
      </c>
      <c r="R261" s="1">
        <v>-8.0208329999999997</v>
      </c>
      <c r="S261" s="1">
        <v>0</v>
      </c>
      <c r="U261" s="1">
        <v>114.02083</v>
      </c>
      <c r="V261" s="1">
        <v>-8.0208329999999997</v>
      </c>
      <c r="W261" s="1">
        <v>0</v>
      </c>
    </row>
    <row r="262" spans="1:23" x14ac:dyDescent="0.25">
      <c r="A262" s="1">
        <v>114.06249</v>
      </c>
      <c r="B262" s="1">
        <v>-8.0208329999999997</v>
      </c>
      <c r="C262" s="1">
        <v>0</v>
      </c>
      <c r="E262" s="1">
        <v>114.06249</v>
      </c>
      <c r="F262" s="1">
        <v>-8.0208329999999997</v>
      </c>
      <c r="G262" s="1">
        <v>0</v>
      </c>
      <c r="I262" s="1">
        <v>114.06249</v>
      </c>
      <c r="J262" s="1">
        <v>-8.0208329999999997</v>
      </c>
      <c r="K262" s="1">
        <v>0</v>
      </c>
      <c r="M262" s="1">
        <v>114.06249</v>
      </c>
      <c r="N262" s="1">
        <v>-8.0208329999999997</v>
      </c>
      <c r="O262" s="1">
        <v>0</v>
      </c>
      <c r="Q262" s="1">
        <v>114.06249</v>
      </c>
      <c r="R262" s="1">
        <v>-8.0208329999999997</v>
      </c>
      <c r="S262" s="1">
        <v>0</v>
      </c>
      <c r="U262" s="1">
        <v>114.06249</v>
      </c>
      <c r="V262" s="1">
        <v>-8.0208329999999997</v>
      </c>
      <c r="W262" s="1">
        <v>0</v>
      </c>
    </row>
    <row r="263" spans="1:23" x14ac:dyDescent="0.25">
      <c r="A263" s="1">
        <v>114.104164</v>
      </c>
      <c r="B263" s="1">
        <v>-8.0208329999999997</v>
      </c>
      <c r="C263" s="1">
        <v>0</v>
      </c>
      <c r="E263" s="1">
        <v>114.104164</v>
      </c>
      <c r="F263" s="1">
        <v>-8.0208329999999997</v>
      </c>
      <c r="G263" s="1">
        <v>0</v>
      </c>
      <c r="I263" s="1">
        <v>114.104164</v>
      </c>
      <c r="J263" s="1">
        <v>-8.0208329999999997</v>
      </c>
      <c r="K263" s="1">
        <v>0</v>
      </c>
      <c r="M263" s="1">
        <v>114.104164</v>
      </c>
      <c r="N263" s="1">
        <v>-8.0208329999999997</v>
      </c>
      <c r="O263" s="1">
        <v>0</v>
      </c>
      <c r="Q263" s="1">
        <v>114.104164</v>
      </c>
      <c r="R263" s="1">
        <v>-8.0208329999999997</v>
      </c>
      <c r="S263" s="1">
        <v>0</v>
      </c>
      <c r="U263" s="1">
        <v>114.104164</v>
      </c>
      <c r="V263" s="1">
        <v>-8.0208329999999997</v>
      </c>
      <c r="W263" s="1">
        <v>0</v>
      </c>
    </row>
    <row r="264" spans="1:23" x14ac:dyDescent="0.25">
      <c r="A264" s="1">
        <v>114.14583</v>
      </c>
      <c r="B264" s="1">
        <v>-8.0208329999999997</v>
      </c>
      <c r="C264" s="1">
        <v>0</v>
      </c>
      <c r="E264" s="1">
        <v>114.14583</v>
      </c>
      <c r="F264" s="1">
        <v>-8.0208329999999997</v>
      </c>
      <c r="G264" s="1">
        <v>0</v>
      </c>
      <c r="I264" s="1">
        <v>114.14583</v>
      </c>
      <c r="J264" s="1">
        <v>-8.0208329999999997</v>
      </c>
      <c r="K264" s="1">
        <v>0</v>
      </c>
      <c r="M264" s="1">
        <v>114.14583</v>
      </c>
      <c r="N264" s="1">
        <v>-8.0208329999999997</v>
      </c>
      <c r="O264" s="1">
        <v>0</v>
      </c>
      <c r="Q264" s="1">
        <v>114.14583</v>
      </c>
      <c r="R264" s="1">
        <v>-8.0208329999999997</v>
      </c>
      <c r="S264" s="1">
        <v>0</v>
      </c>
      <c r="U264" s="1">
        <v>114.14583</v>
      </c>
      <c r="V264" s="1">
        <v>-8.0208329999999997</v>
      </c>
      <c r="W264" s="1">
        <v>0</v>
      </c>
    </row>
    <row r="265" spans="1:23" x14ac:dyDescent="0.25">
      <c r="A265" s="1">
        <v>114.18749</v>
      </c>
      <c r="B265" s="1">
        <v>-8.0208329999999997</v>
      </c>
      <c r="C265" s="1">
        <v>0</v>
      </c>
      <c r="E265" s="1">
        <v>114.18749</v>
      </c>
      <c r="F265" s="1">
        <v>-8.0208329999999997</v>
      </c>
      <c r="G265" s="1">
        <v>0</v>
      </c>
      <c r="I265" s="1">
        <v>114.18749</v>
      </c>
      <c r="J265" s="1">
        <v>-8.0208329999999997</v>
      </c>
      <c r="K265" s="1">
        <v>0</v>
      </c>
      <c r="M265" s="1">
        <v>114.18749</v>
      </c>
      <c r="N265" s="1">
        <v>-8.0208329999999997</v>
      </c>
      <c r="O265" s="1">
        <v>0</v>
      </c>
      <c r="Q265" s="1">
        <v>114.18749</v>
      </c>
      <c r="R265" s="1">
        <v>-8.0208329999999997</v>
      </c>
      <c r="S265" s="1">
        <v>0</v>
      </c>
      <c r="U265" s="1">
        <v>114.18749</v>
      </c>
      <c r="V265" s="1">
        <v>-8.0208329999999997</v>
      </c>
      <c r="W265" s="1">
        <v>0</v>
      </c>
    </row>
    <row r="266" spans="1:23" x14ac:dyDescent="0.25">
      <c r="A266" s="1">
        <v>114.229164</v>
      </c>
      <c r="B266" s="1">
        <v>-8.0208329999999997</v>
      </c>
      <c r="C266" s="1">
        <v>0</v>
      </c>
      <c r="E266" s="1">
        <v>114.229164</v>
      </c>
      <c r="F266" s="1">
        <v>-8.0208329999999997</v>
      </c>
      <c r="G266" s="1">
        <v>0</v>
      </c>
      <c r="I266" s="1">
        <v>114.229164</v>
      </c>
      <c r="J266" s="1">
        <v>-8.0208329999999997</v>
      </c>
      <c r="K266" s="1">
        <v>0</v>
      </c>
      <c r="M266" s="1">
        <v>114.229164</v>
      </c>
      <c r="N266" s="1">
        <v>-8.0208329999999997</v>
      </c>
      <c r="O266" s="1">
        <v>0</v>
      </c>
      <c r="Q266" s="1">
        <v>114.229164</v>
      </c>
      <c r="R266" s="1">
        <v>-8.0208329999999997</v>
      </c>
      <c r="S266" s="1">
        <v>0</v>
      </c>
      <c r="U266" s="1">
        <v>114.229164</v>
      </c>
      <c r="V266" s="1">
        <v>-8.0208329999999997</v>
      </c>
      <c r="W266" s="1">
        <v>0</v>
      </c>
    </row>
    <row r="267" spans="1:23" x14ac:dyDescent="0.25">
      <c r="A267" s="1">
        <v>114.27083</v>
      </c>
      <c r="B267" s="1">
        <v>-8.0208329999999997</v>
      </c>
      <c r="C267" s="1">
        <v>0</v>
      </c>
      <c r="E267" s="1">
        <v>114.27083</v>
      </c>
      <c r="F267" s="1">
        <v>-8.0208329999999997</v>
      </c>
      <c r="G267" s="1">
        <v>0</v>
      </c>
      <c r="I267" s="1">
        <v>114.27083</v>
      </c>
      <c r="J267" s="1">
        <v>-8.0208329999999997</v>
      </c>
      <c r="K267" s="1">
        <v>0</v>
      </c>
      <c r="M267" s="1">
        <v>114.27083</v>
      </c>
      <c r="N267" s="1">
        <v>-8.0208329999999997</v>
      </c>
      <c r="O267" s="1">
        <v>0</v>
      </c>
      <c r="Q267" s="1">
        <v>114.27083</v>
      </c>
      <c r="R267" s="1">
        <v>-8.0208329999999997</v>
      </c>
      <c r="S267" s="1">
        <v>0</v>
      </c>
      <c r="U267" s="1">
        <v>114.27083</v>
      </c>
      <c r="V267" s="1">
        <v>-8.0208329999999997</v>
      </c>
      <c r="W267" s="1">
        <v>0</v>
      </c>
    </row>
    <row r="268" spans="1:23" x14ac:dyDescent="0.25">
      <c r="A268" s="1">
        <v>114.31249</v>
      </c>
      <c r="B268" s="1">
        <v>-8.0208329999999997</v>
      </c>
      <c r="C268" s="1">
        <v>0</v>
      </c>
      <c r="E268" s="1">
        <v>114.31249</v>
      </c>
      <c r="F268" s="1">
        <v>-8.0208329999999997</v>
      </c>
      <c r="G268" s="1">
        <v>0</v>
      </c>
      <c r="I268" s="1">
        <v>114.31249</v>
      </c>
      <c r="J268" s="1">
        <v>-8.0208329999999997</v>
      </c>
      <c r="K268" s="1">
        <v>0</v>
      </c>
      <c r="M268" s="1">
        <v>114.31249</v>
      </c>
      <c r="N268" s="1">
        <v>-8.0208329999999997</v>
      </c>
      <c r="O268" s="1">
        <v>0</v>
      </c>
      <c r="Q268" s="1">
        <v>114.31249</v>
      </c>
      <c r="R268" s="1">
        <v>-8.0208329999999997</v>
      </c>
      <c r="S268" s="1">
        <v>0</v>
      </c>
      <c r="U268" s="1">
        <v>114.31249</v>
      </c>
      <c r="V268" s="1">
        <v>-8.0208329999999997</v>
      </c>
      <c r="W268" s="1">
        <v>0</v>
      </c>
    </row>
    <row r="269" spans="1:23" x14ac:dyDescent="0.25">
      <c r="A269" s="1">
        <v>114.354164</v>
      </c>
      <c r="B269" s="1">
        <v>-8.0208329999999997</v>
      </c>
      <c r="C269" s="1">
        <v>0</v>
      </c>
      <c r="E269" s="1">
        <v>114.354164</v>
      </c>
      <c r="F269" s="1">
        <v>-8.0208329999999997</v>
      </c>
      <c r="G269" s="1">
        <v>0</v>
      </c>
      <c r="I269" s="1">
        <v>114.354164</v>
      </c>
      <c r="J269" s="1">
        <v>-8.0208329999999997</v>
      </c>
      <c r="K269" s="1">
        <v>0</v>
      </c>
      <c r="M269" s="1">
        <v>114.354164</v>
      </c>
      <c r="N269" s="1">
        <v>-8.0208329999999997</v>
      </c>
      <c r="O269" s="1">
        <v>0</v>
      </c>
      <c r="Q269" s="1">
        <v>114.354164</v>
      </c>
      <c r="R269" s="1">
        <v>-8.0208329999999997</v>
      </c>
      <c r="S269" s="1">
        <v>0</v>
      </c>
      <c r="U269" s="1">
        <v>114.354164</v>
      </c>
      <c r="V269" s="1">
        <v>-8.0208329999999997</v>
      </c>
      <c r="W269" s="1">
        <v>0</v>
      </c>
    </row>
    <row r="270" spans="1:23" x14ac:dyDescent="0.25">
      <c r="A270" s="1">
        <v>114.39583</v>
      </c>
      <c r="B270" s="1">
        <v>-8.0208329999999997</v>
      </c>
      <c r="C270" s="1">
        <v>0</v>
      </c>
      <c r="E270" s="1">
        <v>114.39583</v>
      </c>
      <c r="F270" s="1">
        <v>-8.0208329999999997</v>
      </c>
      <c r="G270" s="1">
        <v>0</v>
      </c>
      <c r="I270" s="1">
        <v>114.39583</v>
      </c>
      <c r="J270" s="1">
        <v>-8.0208329999999997</v>
      </c>
      <c r="K270" s="1">
        <v>0</v>
      </c>
      <c r="M270" s="1">
        <v>114.39583</v>
      </c>
      <c r="N270" s="1">
        <v>-8.0208329999999997</v>
      </c>
      <c r="O270" s="1">
        <v>0</v>
      </c>
      <c r="Q270" s="1">
        <v>114.39583</v>
      </c>
      <c r="R270" s="1">
        <v>-8.0208329999999997</v>
      </c>
      <c r="S270" s="1">
        <v>0</v>
      </c>
      <c r="U270" s="1">
        <v>114.39583</v>
      </c>
      <c r="V270" s="1">
        <v>-8.0208329999999997</v>
      </c>
      <c r="W270" s="1">
        <v>0</v>
      </c>
    </row>
    <row r="271" spans="1:23" x14ac:dyDescent="0.25">
      <c r="A271" s="1">
        <v>114.43749</v>
      </c>
      <c r="B271" s="1">
        <v>-8.0208329999999997</v>
      </c>
      <c r="C271" s="1">
        <v>0.15493003</v>
      </c>
      <c r="E271" s="1">
        <v>114.43749</v>
      </c>
      <c r="F271" s="1">
        <v>-8.0208329999999997</v>
      </c>
      <c r="G271" s="1">
        <v>0.14817041</v>
      </c>
      <c r="I271" s="1">
        <v>114.43749</v>
      </c>
      <c r="J271" s="1">
        <v>-8.0208329999999997</v>
      </c>
      <c r="K271" s="1">
        <v>0.15070417999999999</v>
      </c>
      <c r="M271" s="1">
        <v>114.43749</v>
      </c>
      <c r="N271" s="1">
        <v>-8.0208329999999997</v>
      </c>
      <c r="O271" s="1">
        <v>0</v>
      </c>
      <c r="Q271" s="1">
        <v>114.43749</v>
      </c>
      <c r="R271" s="1">
        <v>-8.0208329999999997</v>
      </c>
      <c r="S271" s="1">
        <v>0</v>
      </c>
      <c r="U271" s="1">
        <v>114.43749</v>
      </c>
      <c r="V271" s="1">
        <v>-8.0208329999999997</v>
      </c>
      <c r="W271" s="1">
        <v>0</v>
      </c>
    </row>
    <row r="272" spans="1:23" x14ac:dyDescent="0.25">
      <c r="A272" s="1">
        <v>114.479164</v>
      </c>
      <c r="B272" s="1">
        <v>-8.0208329999999997</v>
      </c>
      <c r="C272" s="1">
        <v>0.14852625</v>
      </c>
      <c r="E272" s="1">
        <v>114.479164</v>
      </c>
      <c r="F272" s="1">
        <v>-8.0208329999999997</v>
      </c>
      <c r="G272" s="1">
        <v>0.15226692</v>
      </c>
      <c r="I272" s="1">
        <v>114.479164</v>
      </c>
      <c r="J272" s="1">
        <v>-8.0208329999999997</v>
      </c>
      <c r="K272" s="1">
        <v>0.16178403999999999</v>
      </c>
      <c r="M272" s="1">
        <v>114.479164</v>
      </c>
      <c r="N272" s="1">
        <v>-8.0208329999999997</v>
      </c>
      <c r="O272" s="1">
        <v>0</v>
      </c>
      <c r="Q272" s="1">
        <v>114.479164</v>
      </c>
      <c r="R272" s="1">
        <v>-8.0208329999999997</v>
      </c>
      <c r="S272" s="1">
        <v>0</v>
      </c>
      <c r="U272" s="1">
        <v>114.479164</v>
      </c>
      <c r="V272" s="1">
        <v>-8.0208329999999997</v>
      </c>
      <c r="W272" s="1">
        <v>0</v>
      </c>
    </row>
    <row r="273" spans="1:23" x14ac:dyDescent="0.25">
      <c r="A273" s="1">
        <v>114.52083</v>
      </c>
      <c r="B273" s="1">
        <v>-8.0208329999999997</v>
      </c>
      <c r="C273" s="1">
        <v>0.15090445999999999</v>
      </c>
      <c r="E273" s="1">
        <v>114.52083</v>
      </c>
      <c r="F273" s="1">
        <v>-8.0208329999999997</v>
      </c>
      <c r="G273" s="1">
        <v>0.15393469000000001</v>
      </c>
      <c r="I273" s="1">
        <v>114.52083</v>
      </c>
      <c r="J273" s="1">
        <v>-8.0208329999999997</v>
      </c>
      <c r="K273" s="1">
        <v>0.15936945</v>
      </c>
      <c r="M273" s="1">
        <v>114.52083</v>
      </c>
      <c r="N273" s="1">
        <v>-8.0208329999999997</v>
      </c>
      <c r="O273" s="1">
        <v>0.15348054</v>
      </c>
      <c r="Q273" s="1">
        <v>114.52083</v>
      </c>
      <c r="R273" s="1">
        <v>-8.0208329999999997</v>
      </c>
      <c r="S273" s="1">
        <v>0.23164809</v>
      </c>
      <c r="U273" s="1">
        <v>114.52083</v>
      </c>
      <c r="V273" s="1">
        <v>-8.0208329999999997</v>
      </c>
      <c r="W273" s="1">
        <v>0</v>
      </c>
    </row>
    <row r="274" spans="1:23" x14ac:dyDescent="0.25">
      <c r="A274" s="1">
        <v>114.56249</v>
      </c>
      <c r="B274" s="1">
        <v>-8.0208329999999997</v>
      </c>
      <c r="C274" s="1">
        <v>0.15569744999999999</v>
      </c>
      <c r="E274" s="1">
        <v>114.56249</v>
      </c>
      <c r="F274" s="1">
        <v>-8.0208329999999997</v>
      </c>
      <c r="G274" s="1">
        <v>0.15383162</v>
      </c>
      <c r="I274" s="1">
        <v>114.56249</v>
      </c>
      <c r="J274" s="1">
        <v>-8.0208329999999997</v>
      </c>
      <c r="K274" s="1">
        <v>0.15645919999999999</v>
      </c>
      <c r="M274" s="1">
        <v>114.56249</v>
      </c>
      <c r="N274" s="1">
        <v>-8.0208329999999997</v>
      </c>
      <c r="O274" s="1">
        <v>0.15733862000000001</v>
      </c>
      <c r="Q274" s="1">
        <v>114.56249</v>
      </c>
      <c r="R274" s="1">
        <v>-8.0208329999999997</v>
      </c>
      <c r="S274" s="1">
        <v>0.20730082999999999</v>
      </c>
      <c r="U274" s="1">
        <v>114.56249</v>
      </c>
      <c r="V274" s="1">
        <v>-8.0208329999999997</v>
      </c>
      <c r="W274" s="1">
        <v>0</v>
      </c>
    </row>
    <row r="275" spans="1:23" x14ac:dyDescent="0.25">
      <c r="A275" s="1">
        <v>114.604164</v>
      </c>
      <c r="B275" s="1">
        <v>-8.0208329999999997</v>
      </c>
      <c r="C275" s="1">
        <v>0.15693362</v>
      </c>
      <c r="E275" s="1">
        <v>114.604164</v>
      </c>
      <c r="F275" s="1">
        <v>-8.0208329999999997</v>
      </c>
      <c r="G275" s="1">
        <v>0.15358822</v>
      </c>
      <c r="I275" s="1">
        <v>114.604164</v>
      </c>
      <c r="J275" s="1">
        <v>-8.0208329999999997</v>
      </c>
      <c r="K275" s="1">
        <v>0.15694274</v>
      </c>
      <c r="M275" s="1">
        <v>114.604164</v>
      </c>
      <c r="N275" s="1">
        <v>-8.0208329999999997</v>
      </c>
      <c r="O275" s="1">
        <v>0.16160324000000001</v>
      </c>
      <c r="Q275" s="1">
        <v>114.604164</v>
      </c>
      <c r="R275" s="1">
        <v>-8.0208329999999997</v>
      </c>
      <c r="S275" s="1">
        <v>0.19018771000000001</v>
      </c>
      <c r="U275" s="1">
        <v>114.604164</v>
      </c>
      <c r="V275" s="1">
        <v>-8.0208329999999997</v>
      </c>
      <c r="W275" s="1">
        <v>0</v>
      </c>
    </row>
    <row r="276" spans="1:23" x14ac:dyDescent="0.25">
      <c r="A276" s="1">
        <v>114.64583</v>
      </c>
      <c r="B276" s="1">
        <v>-8.0208329999999997</v>
      </c>
      <c r="C276" s="1">
        <v>0.15899724000000001</v>
      </c>
      <c r="E276" s="1">
        <v>114.64583</v>
      </c>
      <c r="F276" s="1">
        <v>-8.0208329999999997</v>
      </c>
      <c r="G276" s="1">
        <v>0.15278289</v>
      </c>
      <c r="I276" s="1">
        <v>114.64583</v>
      </c>
      <c r="J276" s="1">
        <v>-8.0208329999999997</v>
      </c>
      <c r="K276" s="1">
        <v>0.15873077999999999</v>
      </c>
      <c r="M276" s="1">
        <v>114.64583</v>
      </c>
      <c r="N276" s="1">
        <v>-8.0208329999999997</v>
      </c>
      <c r="O276" s="1">
        <v>0.16309470000000001</v>
      </c>
      <c r="Q276" s="1">
        <v>114.64583</v>
      </c>
      <c r="R276" s="1">
        <v>-8.0208329999999997</v>
      </c>
      <c r="S276" s="1">
        <v>0.19410495</v>
      </c>
      <c r="U276" s="1">
        <v>114.64583</v>
      </c>
      <c r="V276" s="1">
        <v>-8.0208329999999997</v>
      </c>
      <c r="W276" s="1">
        <v>0</v>
      </c>
    </row>
    <row r="277" spans="1:23" x14ac:dyDescent="0.25">
      <c r="A277" s="1">
        <v>114.68749</v>
      </c>
      <c r="B277" s="1">
        <v>-8.0208329999999997</v>
      </c>
      <c r="C277" s="1">
        <v>0.16010377000000001</v>
      </c>
      <c r="E277" s="1">
        <v>114.68749</v>
      </c>
      <c r="F277" s="1">
        <v>-8.0208329999999997</v>
      </c>
      <c r="G277" s="1">
        <v>0.15388115999999999</v>
      </c>
      <c r="I277" s="1">
        <v>114.68749</v>
      </c>
      <c r="J277" s="1">
        <v>-8.0208329999999997</v>
      </c>
      <c r="K277" s="1">
        <v>0.15697676999999999</v>
      </c>
      <c r="M277" s="1">
        <v>114.68749</v>
      </c>
      <c r="N277" s="1">
        <v>-8.0208329999999997</v>
      </c>
      <c r="O277" s="1">
        <v>0.16261797</v>
      </c>
      <c r="Q277" s="1">
        <v>114.68749</v>
      </c>
      <c r="R277" s="1">
        <v>-8.0208329999999997</v>
      </c>
      <c r="S277" s="1">
        <v>0.17279078</v>
      </c>
      <c r="U277" s="1">
        <v>114.68749</v>
      </c>
      <c r="V277" s="1">
        <v>-8.0208329999999997</v>
      </c>
      <c r="W277" s="1">
        <v>0</v>
      </c>
    </row>
    <row r="278" spans="1:23" x14ac:dyDescent="0.25">
      <c r="A278" s="1">
        <v>114.729164</v>
      </c>
      <c r="B278" s="1">
        <v>-8.0208329999999997</v>
      </c>
      <c r="C278" s="1">
        <v>0.16339408</v>
      </c>
      <c r="E278" s="1">
        <v>114.729164</v>
      </c>
      <c r="F278" s="1">
        <v>-8.0208329999999997</v>
      </c>
      <c r="G278" s="1">
        <v>0.15913746000000001</v>
      </c>
      <c r="I278" s="1">
        <v>114.729164</v>
      </c>
      <c r="J278" s="1">
        <v>-8.0208329999999997</v>
      </c>
      <c r="K278" s="1">
        <v>0.15641720000000001</v>
      </c>
      <c r="M278" s="1">
        <v>114.729164</v>
      </c>
      <c r="N278" s="1">
        <v>-8.0208329999999997</v>
      </c>
      <c r="O278" s="1">
        <v>0.16056634</v>
      </c>
      <c r="Q278" s="1">
        <v>114.729164</v>
      </c>
      <c r="R278" s="1">
        <v>-8.0208329999999997</v>
      </c>
      <c r="S278" s="1">
        <v>0.15918842999999999</v>
      </c>
      <c r="U278" s="1">
        <v>114.729164</v>
      </c>
      <c r="V278" s="1">
        <v>-8.0208329999999997</v>
      </c>
      <c r="W278" s="1">
        <v>0</v>
      </c>
    </row>
    <row r="279" spans="1:23" x14ac:dyDescent="0.25">
      <c r="A279" s="1">
        <v>114.77083</v>
      </c>
      <c r="B279" s="1">
        <v>-8.0208329999999997</v>
      </c>
      <c r="C279" s="1">
        <v>0.17032422</v>
      </c>
      <c r="E279" s="1">
        <v>114.77083</v>
      </c>
      <c r="F279" s="1">
        <v>-8.0208329999999997</v>
      </c>
      <c r="G279" s="1">
        <v>0.16790219000000001</v>
      </c>
      <c r="I279" s="1">
        <v>114.77083</v>
      </c>
      <c r="J279" s="1">
        <v>-8.0208329999999997</v>
      </c>
      <c r="K279" s="1">
        <v>0.15779940000000001</v>
      </c>
      <c r="M279" s="1">
        <v>114.77083</v>
      </c>
      <c r="N279" s="1">
        <v>-8.0208329999999997</v>
      </c>
      <c r="O279" s="1">
        <v>0.16087164000000001</v>
      </c>
      <c r="Q279" s="1">
        <v>114.77083</v>
      </c>
      <c r="R279" s="1">
        <v>-8.0208329999999997</v>
      </c>
      <c r="S279" s="1">
        <v>0.15742629999999999</v>
      </c>
      <c r="U279" s="1">
        <v>114.77083</v>
      </c>
      <c r="V279" s="1">
        <v>-8.0208329999999997</v>
      </c>
      <c r="W279" s="1">
        <v>0.21986195</v>
      </c>
    </row>
    <row r="280" spans="1:23" x14ac:dyDescent="0.25">
      <c r="A280" s="1">
        <v>114.81249</v>
      </c>
      <c r="B280" s="1">
        <v>-8.0208329999999997</v>
      </c>
      <c r="C280" s="1">
        <v>0.17048569999999999</v>
      </c>
      <c r="E280" s="1">
        <v>114.81249</v>
      </c>
      <c r="F280" s="1">
        <v>-8.0208329999999997</v>
      </c>
      <c r="G280" s="1">
        <v>0.16804679</v>
      </c>
      <c r="I280" s="1">
        <v>114.81249</v>
      </c>
      <c r="J280" s="1">
        <v>-8.0208329999999997</v>
      </c>
      <c r="K280" s="1">
        <v>0.15858518999999999</v>
      </c>
      <c r="M280" s="1">
        <v>114.81249</v>
      </c>
      <c r="N280" s="1">
        <v>-8.0208329999999997</v>
      </c>
      <c r="O280" s="1">
        <v>0.16309577</v>
      </c>
      <c r="Q280" s="1">
        <v>114.81249</v>
      </c>
      <c r="R280" s="1">
        <v>-8.0208329999999997</v>
      </c>
      <c r="S280" s="1">
        <v>0.14923984000000001</v>
      </c>
      <c r="U280" s="1">
        <v>114.81249</v>
      </c>
      <c r="V280" s="1">
        <v>-8.0208329999999997</v>
      </c>
      <c r="W280" s="1">
        <v>0.21980277000000001</v>
      </c>
    </row>
    <row r="281" spans="1:23" x14ac:dyDescent="0.25">
      <c r="A281" s="1">
        <v>114.854164</v>
      </c>
      <c r="B281" s="1">
        <v>-8.0208329999999997</v>
      </c>
      <c r="C281" s="1">
        <v>0.16106163000000001</v>
      </c>
      <c r="E281" s="1">
        <v>114.854164</v>
      </c>
      <c r="F281" s="1">
        <v>-8.0208329999999997</v>
      </c>
      <c r="G281" s="1">
        <v>0.15703528999999999</v>
      </c>
      <c r="I281" s="1">
        <v>114.854164</v>
      </c>
      <c r="J281" s="1">
        <v>-8.0208329999999997</v>
      </c>
      <c r="K281" s="1">
        <v>0.15970623</v>
      </c>
      <c r="M281" s="1">
        <v>114.854164</v>
      </c>
      <c r="N281" s="1">
        <v>-8.0208329999999997</v>
      </c>
      <c r="O281" s="1">
        <v>0.16077408000000001</v>
      </c>
      <c r="Q281" s="1">
        <v>114.854164</v>
      </c>
      <c r="R281" s="1">
        <v>-8.0208329999999997</v>
      </c>
      <c r="S281" s="1">
        <v>0.13680571</v>
      </c>
      <c r="U281" s="1">
        <v>114.854164</v>
      </c>
      <c r="V281" s="1">
        <v>-8.0208329999999997</v>
      </c>
      <c r="W281" s="1">
        <v>0.27366580000000001</v>
      </c>
    </row>
    <row r="282" spans="1:23" x14ac:dyDescent="0.25">
      <c r="A282" s="1">
        <v>114.89583</v>
      </c>
      <c r="B282" s="1">
        <v>-8.0208329999999997</v>
      </c>
      <c r="C282" s="1">
        <v>0.15250105999999999</v>
      </c>
      <c r="E282" s="1">
        <v>114.89583</v>
      </c>
      <c r="F282" s="1">
        <v>-8.0208329999999997</v>
      </c>
      <c r="G282" s="1">
        <v>0.15220781999999999</v>
      </c>
      <c r="I282" s="1">
        <v>114.89583</v>
      </c>
      <c r="J282" s="1">
        <v>-8.0208329999999997</v>
      </c>
      <c r="K282" s="1">
        <v>0.15769209000000001</v>
      </c>
      <c r="M282" s="1">
        <v>114.89583</v>
      </c>
      <c r="N282" s="1">
        <v>-8.0208329999999997</v>
      </c>
      <c r="O282" s="1">
        <v>0.15904087</v>
      </c>
      <c r="Q282" s="1">
        <v>114.89583</v>
      </c>
      <c r="R282" s="1">
        <v>-8.0208329999999997</v>
      </c>
      <c r="S282" s="1">
        <v>0.13660026</v>
      </c>
      <c r="U282" s="1">
        <v>114.89583</v>
      </c>
      <c r="V282" s="1">
        <v>-8.0208329999999997</v>
      </c>
      <c r="W282" s="1">
        <v>0.29885873000000002</v>
      </c>
    </row>
    <row r="283" spans="1:23" x14ac:dyDescent="0.25">
      <c r="A283" s="1">
        <v>114.93749</v>
      </c>
      <c r="B283" s="1">
        <v>-8.0208329999999997</v>
      </c>
      <c r="C283" s="1">
        <v>0.15212505000000001</v>
      </c>
      <c r="E283" s="1">
        <v>114.93749</v>
      </c>
      <c r="F283" s="1">
        <v>-8.0208329999999997</v>
      </c>
      <c r="G283" s="1">
        <v>0.15164374</v>
      </c>
      <c r="I283" s="1">
        <v>114.93749</v>
      </c>
      <c r="J283" s="1">
        <v>-8.0208329999999997</v>
      </c>
      <c r="K283" s="1">
        <v>0.15491837</v>
      </c>
      <c r="M283" s="1">
        <v>114.93749</v>
      </c>
      <c r="N283" s="1">
        <v>-8.0208329999999997</v>
      </c>
      <c r="O283" s="1">
        <v>0.15786546000000001</v>
      </c>
      <c r="Q283" s="1">
        <v>114.93749</v>
      </c>
      <c r="R283" s="1">
        <v>-8.0208329999999997</v>
      </c>
      <c r="S283" s="1">
        <v>0.13509066</v>
      </c>
      <c r="U283" s="1">
        <v>114.93749</v>
      </c>
      <c r="V283" s="1">
        <v>-8.0208329999999997</v>
      </c>
      <c r="W283" s="1">
        <v>0.32594689999999998</v>
      </c>
    </row>
    <row r="284" spans="1:23" x14ac:dyDescent="0.25">
      <c r="A284" s="1">
        <v>113.81249</v>
      </c>
      <c r="B284" s="1">
        <v>-8.0625</v>
      </c>
      <c r="C284" s="1">
        <v>0</v>
      </c>
      <c r="E284" s="1">
        <v>113.81249</v>
      </c>
      <c r="F284" s="1">
        <v>-8.0625</v>
      </c>
      <c r="G284" s="1">
        <v>0</v>
      </c>
      <c r="I284" s="1">
        <v>113.81249</v>
      </c>
      <c r="J284" s="1">
        <v>-8.0625</v>
      </c>
      <c r="K284" s="1">
        <v>0</v>
      </c>
      <c r="M284" s="1">
        <v>113.81249</v>
      </c>
      <c r="N284" s="1">
        <v>-8.0625</v>
      </c>
      <c r="O284" s="1">
        <v>0</v>
      </c>
      <c r="Q284" s="1">
        <v>113.81249</v>
      </c>
      <c r="R284" s="1">
        <v>-8.0625</v>
      </c>
      <c r="S284" s="1">
        <v>0</v>
      </c>
      <c r="U284" s="1">
        <v>113.81249</v>
      </c>
      <c r="V284" s="1">
        <v>-8.0625</v>
      </c>
      <c r="W284" s="1">
        <v>0</v>
      </c>
    </row>
    <row r="285" spans="1:23" x14ac:dyDescent="0.25">
      <c r="A285" s="1">
        <v>113.854164</v>
      </c>
      <c r="B285" s="1">
        <v>-8.0625</v>
      </c>
      <c r="C285" s="1">
        <v>0</v>
      </c>
      <c r="E285" s="1">
        <v>113.854164</v>
      </c>
      <c r="F285" s="1">
        <v>-8.0625</v>
      </c>
      <c r="G285" s="1">
        <v>0</v>
      </c>
      <c r="I285" s="1">
        <v>113.854164</v>
      </c>
      <c r="J285" s="1">
        <v>-8.0625</v>
      </c>
      <c r="K285" s="1">
        <v>0</v>
      </c>
      <c r="M285" s="1">
        <v>113.854164</v>
      </c>
      <c r="N285" s="1">
        <v>-8.0625</v>
      </c>
      <c r="O285" s="1">
        <v>0</v>
      </c>
      <c r="Q285" s="1">
        <v>113.854164</v>
      </c>
      <c r="R285" s="1">
        <v>-8.0625</v>
      </c>
      <c r="S285" s="1">
        <v>0</v>
      </c>
      <c r="U285" s="1">
        <v>113.854164</v>
      </c>
      <c r="V285" s="1">
        <v>-8.0625</v>
      </c>
      <c r="W285" s="1">
        <v>0</v>
      </c>
    </row>
    <row r="286" spans="1:23" x14ac:dyDescent="0.25">
      <c r="A286" s="1">
        <v>113.89583</v>
      </c>
      <c r="B286" s="1">
        <v>-8.0625</v>
      </c>
      <c r="C286" s="1">
        <v>0</v>
      </c>
      <c r="E286" s="1">
        <v>113.89583</v>
      </c>
      <c r="F286" s="1">
        <v>-8.0625</v>
      </c>
      <c r="G286" s="1">
        <v>0</v>
      </c>
      <c r="I286" s="1">
        <v>113.89583</v>
      </c>
      <c r="J286" s="1">
        <v>-8.0625</v>
      </c>
      <c r="K286" s="1">
        <v>0</v>
      </c>
      <c r="M286" s="1">
        <v>113.89583</v>
      </c>
      <c r="N286" s="1">
        <v>-8.0625</v>
      </c>
      <c r="O286" s="1">
        <v>0</v>
      </c>
      <c r="Q286" s="1">
        <v>113.89583</v>
      </c>
      <c r="R286" s="1">
        <v>-8.0625</v>
      </c>
      <c r="S286" s="1">
        <v>0</v>
      </c>
      <c r="U286" s="1">
        <v>113.89583</v>
      </c>
      <c r="V286" s="1">
        <v>-8.0625</v>
      </c>
      <c r="W286" s="1">
        <v>0</v>
      </c>
    </row>
    <row r="287" spans="1:23" x14ac:dyDescent="0.25">
      <c r="A287" s="1">
        <v>113.93749</v>
      </c>
      <c r="B287" s="1">
        <v>-8.0625</v>
      </c>
      <c r="C287" s="1">
        <v>0</v>
      </c>
      <c r="E287" s="1">
        <v>113.93749</v>
      </c>
      <c r="F287" s="1">
        <v>-8.0625</v>
      </c>
      <c r="G287" s="1">
        <v>0</v>
      </c>
      <c r="I287" s="1">
        <v>113.93749</v>
      </c>
      <c r="J287" s="1">
        <v>-8.0625</v>
      </c>
      <c r="K287" s="1">
        <v>0</v>
      </c>
      <c r="M287" s="1">
        <v>113.93749</v>
      </c>
      <c r="N287" s="1">
        <v>-8.0625</v>
      </c>
      <c r="O287" s="1">
        <v>0</v>
      </c>
      <c r="Q287" s="1">
        <v>113.93749</v>
      </c>
      <c r="R287" s="1">
        <v>-8.0625</v>
      </c>
      <c r="S287" s="1">
        <v>0</v>
      </c>
      <c r="U287" s="1">
        <v>113.93749</v>
      </c>
      <c r="V287" s="1">
        <v>-8.0625</v>
      </c>
      <c r="W287" s="1">
        <v>0</v>
      </c>
    </row>
    <row r="288" spans="1:23" x14ac:dyDescent="0.25">
      <c r="A288" s="1">
        <v>113.979164</v>
      </c>
      <c r="B288" s="1">
        <v>-8.0625</v>
      </c>
      <c r="C288" s="1">
        <v>0</v>
      </c>
      <c r="E288" s="1">
        <v>113.979164</v>
      </c>
      <c r="F288" s="1">
        <v>-8.0625</v>
      </c>
      <c r="G288" s="1">
        <v>0</v>
      </c>
      <c r="I288" s="1">
        <v>113.979164</v>
      </c>
      <c r="J288" s="1">
        <v>-8.0625</v>
      </c>
      <c r="K288" s="1">
        <v>0</v>
      </c>
      <c r="M288" s="1">
        <v>113.979164</v>
      </c>
      <c r="N288" s="1">
        <v>-8.0625</v>
      </c>
      <c r="O288" s="1">
        <v>0</v>
      </c>
      <c r="Q288" s="1">
        <v>113.979164</v>
      </c>
      <c r="R288" s="1">
        <v>-8.0625</v>
      </c>
      <c r="S288" s="1">
        <v>0</v>
      </c>
      <c r="U288" s="1">
        <v>113.979164</v>
      </c>
      <c r="V288" s="1">
        <v>-8.0625</v>
      </c>
      <c r="W288" s="1">
        <v>0</v>
      </c>
    </row>
    <row r="289" spans="1:23" x14ac:dyDescent="0.25">
      <c r="A289" s="1">
        <v>114.02083</v>
      </c>
      <c r="B289" s="1">
        <v>-8.0625</v>
      </c>
      <c r="C289" s="1">
        <v>0</v>
      </c>
      <c r="E289" s="1">
        <v>114.02083</v>
      </c>
      <c r="F289" s="1">
        <v>-8.0625</v>
      </c>
      <c r="G289" s="1">
        <v>0</v>
      </c>
      <c r="I289" s="1">
        <v>114.02083</v>
      </c>
      <c r="J289" s="1">
        <v>-8.0625</v>
      </c>
      <c r="K289" s="1">
        <v>0</v>
      </c>
      <c r="M289" s="1">
        <v>114.02083</v>
      </c>
      <c r="N289" s="1">
        <v>-8.0625</v>
      </c>
      <c r="O289" s="1">
        <v>0</v>
      </c>
      <c r="Q289" s="1">
        <v>114.02083</v>
      </c>
      <c r="R289" s="1">
        <v>-8.0625</v>
      </c>
      <c r="S289" s="1">
        <v>0</v>
      </c>
      <c r="U289" s="1">
        <v>114.02083</v>
      </c>
      <c r="V289" s="1">
        <v>-8.0625</v>
      </c>
      <c r="W289" s="1">
        <v>0</v>
      </c>
    </row>
    <row r="290" spans="1:23" x14ac:dyDescent="0.25">
      <c r="A290" s="1">
        <v>114.06249</v>
      </c>
      <c r="B290" s="1">
        <v>-8.0625</v>
      </c>
      <c r="C290" s="1">
        <v>0</v>
      </c>
      <c r="E290" s="1">
        <v>114.06249</v>
      </c>
      <c r="F290" s="1">
        <v>-8.0625</v>
      </c>
      <c r="G290" s="1">
        <v>0</v>
      </c>
      <c r="I290" s="1">
        <v>114.06249</v>
      </c>
      <c r="J290" s="1">
        <v>-8.0625</v>
      </c>
      <c r="K290" s="1">
        <v>0</v>
      </c>
      <c r="M290" s="1">
        <v>114.06249</v>
      </c>
      <c r="N290" s="1">
        <v>-8.0625</v>
      </c>
      <c r="O290" s="1">
        <v>0</v>
      </c>
      <c r="Q290" s="1">
        <v>114.06249</v>
      </c>
      <c r="R290" s="1">
        <v>-8.0625</v>
      </c>
      <c r="S290" s="1">
        <v>0</v>
      </c>
      <c r="U290" s="1">
        <v>114.06249</v>
      </c>
      <c r="V290" s="1">
        <v>-8.0625</v>
      </c>
      <c r="W290" s="1">
        <v>0</v>
      </c>
    </row>
    <row r="291" spans="1:23" x14ac:dyDescent="0.25">
      <c r="A291" s="1">
        <v>114.104164</v>
      </c>
      <c r="B291" s="1">
        <v>-8.0625</v>
      </c>
      <c r="C291" s="1">
        <v>0</v>
      </c>
      <c r="E291" s="1">
        <v>114.104164</v>
      </c>
      <c r="F291" s="1">
        <v>-8.0625</v>
      </c>
      <c r="G291" s="1">
        <v>0</v>
      </c>
      <c r="I291" s="1">
        <v>114.104164</v>
      </c>
      <c r="J291" s="1">
        <v>-8.0625</v>
      </c>
      <c r="K291" s="1">
        <v>0</v>
      </c>
      <c r="M291" s="1">
        <v>114.104164</v>
      </c>
      <c r="N291" s="1">
        <v>-8.0625</v>
      </c>
      <c r="O291" s="1">
        <v>0</v>
      </c>
      <c r="Q291" s="1">
        <v>114.104164</v>
      </c>
      <c r="R291" s="1">
        <v>-8.0625</v>
      </c>
      <c r="S291" s="1">
        <v>0</v>
      </c>
      <c r="U291" s="1">
        <v>114.104164</v>
      </c>
      <c r="V291" s="1">
        <v>-8.0625</v>
      </c>
      <c r="W291" s="1">
        <v>0</v>
      </c>
    </row>
    <row r="292" spans="1:23" x14ac:dyDescent="0.25">
      <c r="A292" s="1">
        <v>114.14583</v>
      </c>
      <c r="B292" s="1">
        <v>-8.0625</v>
      </c>
      <c r="C292" s="1">
        <v>0</v>
      </c>
      <c r="E292" s="1">
        <v>114.14583</v>
      </c>
      <c r="F292" s="1">
        <v>-8.0625</v>
      </c>
      <c r="G292" s="1">
        <v>0</v>
      </c>
      <c r="I292" s="1">
        <v>114.14583</v>
      </c>
      <c r="J292" s="1">
        <v>-8.0625</v>
      </c>
      <c r="K292" s="1">
        <v>0</v>
      </c>
      <c r="M292" s="1">
        <v>114.14583</v>
      </c>
      <c r="N292" s="1">
        <v>-8.0625</v>
      </c>
      <c r="O292" s="1">
        <v>0</v>
      </c>
      <c r="Q292" s="1">
        <v>114.14583</v>
      </c>
      <c r="R292" s="1">
        <v>-8.0625</v>
      </c>
      <c r="S292" s="1">
        <v>0</v>
      </c>
      <c r="U292" s="1">
        <v>114.14583</v>
      </c>
      <c r="V292" s="1">
        <v>-8.0625</v>
      </c>
      <c r="W292" s="1">
        <v>0</v>
      </c>
    </row>
    <row r="293" spans="1:23" x14ac:dyDescent="0.25">
      <c r="A293" s="1">
        <v>114.18749</v>
      </c>
      <c r="B293" s="1">
        <v>-8.0625</v>
      </c>
      <c r="C293" s="1">
        <v>0</v>
      </c>
      <c r="E293" s="1">
        <v>114.18749</v>
      </c>
      <c r="F293" s="1">
        <v>-8.0625</v>
      </c>
      <c r="G293" s="1">
        <v>0</v>
      </c>
      <c r="I293" s="1">
        <v>114.18749</v>
      </c>
      <c r="J293" s="1">
        <v>-8.0625</v>
      </c>
      <c r="K293" s="1">
        <v>0</v>
      </c>
      <c r="M293" s="1">
        <v>114.18749</v>
      </c>
      <c r="N293" s="1">
        <v>-8.0625</v>
      </c>
      <c r="O293" s="1">
        <v>0</v>
      </c>
      <c r="Q293" s="1">
        <v>114.18749</v>
      </c>
      <c r="R293" s="1">
        <v>-8.0625</v>
      </c>
      <c r="S293" s="1">
        <v>0</v>
      </c>
      <c r="U293" s="1">
        <v>114.18749</v>
      </c>
      <c r="V293" s="1">
        <v>-8.0625</v>
      </c>
      <c r="W293" s="1">
        <v>0</v>
      </c>
    </row>
    <row r="294" spans="1:23" x14ac:dyDescent="0.25">
      <c r="A294" s="1">
        <v>114.229164</v>
      </c>
      <c r="B294" s="1">
        <v>-8.0625</v>
      </c>
      <c r="C294" s="1">
        <v>0</v>
      </c>
      <c r="E294" s="1">
        <v>114.229164</v>
      </c>
      <c r="F294" s="1">
        <v>-8.0625</v>
      </c>
      <c r="G294" s="1">
        <v>0</v>
      </c>
      <c r="I294" s="1">
        <v>114.229164</v>
      </c>
      <c r="J294" s="1">
        <v>-8.0625</v>
      </c>
      <c r="K294" s="1">
        <v>0</v>
      </c>
      <c r="M294" s="1">
        <v>114.229164</v>
      </c>
      <c r="N294" s="1">
        <v>-8.0625</v>
      </c>
      <c r="O294" s="1">
        <v>0</v>
      </c>
      <c r="Q294" s="1">
        <v>114.229164</v>
      </c>
      <c r="R294" s="1">
        <v>-8.0625</v>
      </c>
      <c r="S294" s="1">
        <v>0</v>
      </c>
      <c r="U294" s="1">
        <v>114.229164</v>
      </c>
      <c r="V294" s="1">
        <v>-8.0625</v>
      </c>
      <c r="W294" s="1">
        <v>0</v>
      </c>
    </row>
    <row r="295" spans="1:23" x14ac:dyDescent="0.25">
      <c r="A295" s="1">
        <v>114.27083</v>
      </c>
      <c r="B295" s="1">
        <v>-8.0625</v>
      </c>
      <c r="C295" s="1">
        <v>0</v>
      </c>
      <c r="E295" s="1">
        <v>114.27083</v>
      </c>
      <c r="F295" s="1">
        <v>-8.0625</v>
      </c>
      <c r="G295" s="1">
        <v>0</v>
      </c>
      <c r="I295" s="1">
        <v>114.27083</v>
      </c>
      <c r="J295" s="1">
        <v>-8.0625</v>
      </c>
      <c r="K295" s="1">
        <v>0</v>
      </c>
      <c r="M295" s="1">
        <v>114.27083</v>
      </c>
      <c r="N295" s="1">
        <v>-8.0625</v>
      </c>
      <c r="O295" s="1">
        <v>0</v>
      </c>
      <c r="Q295" s="1">
        <v>114.27083</v>
      </c>
      <c r="R295" s="1">
        <v>-8.0625</v>
      </c>
      <c r="S295" s="1">
        <v>0</v>
      </c>
      <c r="U295" s="1">
        <v>114.27083</v>
      </c>
      <c r="V295" s="1">
        <v>-8.0625</v>
      </c>
      <c r="W295" s="1">
        <v>0</v>
      </c>
    </row>
    <row r="296" spans="1:23" x14ac:dyDescent="0.25">
      <c r="A296" s="1">
        <v>114.31249</v>
      </c>
      <c r="B296" s="1">
        <v>-8.0625</v>
      </c>
      <c r="C296" s="1">
        <v>0</v>
      </c>
      <c r="E296" s="1">
        <v>114.31249</v>
      </c>
      <c r="F296" s="1">
        <v>-8.0625</v>
      </c>
      <c r="G296" s="1">
        <v>0</v>
      </c>
      <c r="I296" s="1">
        <v>114.31249</v>
      </c>
      <c r="J296" s="1">
        <v>-8.0625</v>
      </c>
      <c r="K296" s="1">
        <v>0</v>
      </c>
      <c r="M296" s="1">
        <v>114.31249</v>
      </c>
      <c r="N296" s="1">
        <v>-8.0625</v>
      </c>
      <c r="O296" s="1">
        <v>0</v>
      </c>
      <c r="Q296" s="1">
        <v>114.31249</v>
      </c>
      <c r="R296" s="1">
        <v>-8.0625</v>
      </c>
      <c r="S296" s="1">
        <v>0</v>
      </c>
      <c r="U296" s="1">
        <v>114.31249</v>
      </c>
      <c r="V296" s="1">
        <v>-8.0625</v>
      </c>
      <c r="W296" s="1">
        <v>0</v>
      </c>
    </row>
    <row r="297" spans="1:23" x14ac:dyDescent="0.25">
      <c r="A297" s="1">
        <v>114.354164</v>
      </c>
      <c r="B297" s="1">
        <v>-8.0625</v>
      </c>
      <c r="C297" s="1">
        <v>0</v>
      </c>
      <c r="E297" s="1">
        <v>114.354164</v>
      </c>
      <c r="F297" s="1">
        <v>-8.0625</v>
      </c>
      <c r="G297" s="1">
        <v>0</v>
      </c>
      <c r="I297" s="1">
        <v>114.354164</v>
      </c>
      <c r="J297" s="1">
        <v>-8.0625</v>
      </c>
      <c r="K297" s="1">
        <v>0</v>
      </c>
      <c r="M297" s="1">
        <v>114.354164</v>
      </c>
      <c r="N297" s="1">
        <v>-8.0625</v>
      </c>
      <c r="O297" s="1">
        <v>0</v>
      </c>
      <c r="Q297" s="1">
        <v>114.354164</v>
      </c>
      <c r="R297" s="1">
        <v>-8.0625</v>
      </c>
      <c r="S297" s="1">
        <v>0</v>
      </c>
      <c r="U297" s="1">
        <v>114.354164</v>
      </c>
      <c r="V297" s="1">
        <v>-8.0625</v>
      </c>
      <c r="W297" s="1">
        <v>0</v>
      </c>
    </row>
    <row r="298" spans="1:23" x14ac:dyDescent="0.25">
      <c r="A298" s="1">
        <v>114.39583</v>
      </c>
      <c r="B298" s="1">
        <v>-8.0625</v>
      </c>
      <c r="C298" s="1">
        <v>0</v>
      </c>
      <c r="E298" s="1">
        <v>114.39583</v>
      </c>
      <c r="F298" s="1">
        <v>-8.0625</v>
      </c>
      <c r="G298" s="1">
        <v>0</v>
      </c>
      <c r="I298" s="1">
        <v>114.39583</v>
      </c>
      <c r="J298" s="1">
        <v>-8.0625</v>
      </c>
      <c r="K298" s="1">
        <v>0</v>
      </c>
      <c r="M298" s="1">
        <v>114.39583</v>
      </c>
      <c r="N298" s="1">
        <v>-8.0625</v>
      </c>
      <c r="O298" s="1">
        <v>0</v>
      </c>
      <c r="Q298" s="1">
        <v>114.39583</v>
      </c>
      <c r="R298" s="1">
        <v>-8.0625</v>
      </c>
      <c r="S298" s="1">
        <v>0</v>
      </c>
      <c r="U298" s="1">
        <v>114.39583</v>
      </c>
      <c r="V298" s="1">
        <v>-8.0625</v>
      </c>
      <c r="W298" s="1">
        <v>0</v>
      </c>
    </row>
    <row r="299" spans="1:23" x14ac:dyDescent="0.25">
      <c r="A299" s="1">
        <v>114.43749</v>
      </c>
      <c r="B299" s="1">
        <v>-8.0625</v>
      </c>
      <c r="C299" s="1">
        <v>0.15968331999999999</v>
      </c>
      <c r="E299" s="1">
        <v>114.43749</v>
      </c>
      <c r="F299" s="1">
        <v>-8.0625</v>
      </c>
      <c r="G299" s="1">
        <v>0.13527065999999999</v>
      </c>
      <c r="I299" s="1">
        <v>114.43749</v>
      </c>
      <c r="J299" s="1">
        <v>-8.0625</v>
      </c>
      <c r="K299" s="1">
        <v>0</v>
      </c>
      <c r="M299" s="1">
        <v>114.43749</v>
      </c>
      <c r="N299" s="1">
        <v>-8.0625</v>
      </c>
      <c r="O299" s="1">
        <v>0</v>
      </c>
      <c r="Q299" s="1">
        <v>114.43749</v>
      </c>
      <c r="R299" s="1">
        <v>-8.0625</v>
      </c>
      <c r="S299" s="1">
        <v>0</v>
      </c>
      <c r="U299" s="1">
        <v>114.43749</v>
      </c>
      <c r="V299" s="1">
        <v>-8.0625</v>
      </c>
      <c r="W299" s="1">
        <v>0</v>
      </c>
    </row>
    <row r="300" spans="1:23" x14ac:dyDescent="0.25">
      <c r="A300" s="1">
        <v>114.479164</v>
      </c>
      <c r="B300" s="1">
        <v>-8.0625</v>
      </c>
      <c r="C300" s="1">
        <v>0.17634289</v>
      </c>
      <c r="E300" s="1">
        <v>114.479164</v>
      </c>
      <c r="F300" s="1">
        <v>-8.0625</v>
      </c>
      <c r="G300" s="1">
        <v>0.17583536</v>
      </c>
      <c r="I300" s="1">
        <v>114.479164</v>
      </c>
      <c r="J300" s="1">
        <v>-8.0625</v>
      </c>
      <c r="K300" s="1">
        <v>0.23380767999999999</v>
      </c>
      <c r="M300" s="1">
        <v>114.479164</v>
      </c>
      <c r="N300" s="1">
        <v>-8.0625</v>
      </c>
      <c r="O300" s="1">
        <v>0</v>
      </c>
      <c r="Q300" s="1">
        <v>114.479164</v>
      </c>
      <c r="R300" s="1">
        <v>-8.0625</v>
      </c>
      <c r="S300" s="1">
        <v>0</v>
      </c>
      <c r="U300" s="1">
        <v>114.479164</v>
      </c>
      <c r="V300" s="1">
        <v>-8.0625</v>
      </c>
      <c r="W300" s="1">
        <v>0</v>
      </c>
    </row>
    <row r="301" spans="1:23" x14ac:dyDescent="0.25">
      <c r="A301" s="1">
        <v>114.52083</v>
      </c>
      <c r="B301" s="1">
        <v>-8.0625</v>
      </c>
      <c r="C301" s="1">
        <v>0.16859925000000001</v>
      </c>
      <c r="E301" s="1">
        <v>114.52083</v>
      </c>
      <c r="F301" s="1">
        <v>-8.0625</v>
      </c>
      <c r="G301" s="1">
        <v>0.17334503000000001</v>
      </c>
      <c r="I301" s="1">
        <v>114.52083</v>
      </c>
      <c r="J301" s="1">
        <v>-8.0625</v>
      </c>
      <c r="K301" s="1">
        <v>0.19567476</v>
      </c>
      <c r="M301" s="1">
        <v>114.52083</v>
      </c>
      <c r="N301" s="1">
        <v>-8.0625</v>
      </c>
      <c r="O301" s="1">
        <v>0.14863133000000001</v>
      </c>
      <c r="Q301" s="1">
        <v>114.52083</v>
      </c>
      <c r="R301" s="1">
        <v>-8.0625</v>
      </c>
      <c r="S301" s="1">
        <v>0</v>
      </c>
      <c r="U301" s="1">
        <v>114.52083</v>
      </c>
      <c r="V301" s="1">
        <v>-8.0625</v>
      </c>
      <c r="W301" s="1">
        <v>0.27680159999999998</v>
      </c>
    </row>
    <row r="302" spans="1:23" x14ac:dyDescent="0.25">
      <c r="A302" s="1">
        <v>114.56249</v>
      </c>
      <c r="B302" s="1">
        <v>-8.0625</v>
      </c>
      <c r="C302" s="1">
        <v>0.15054227000000001</v>
      </c>
      <c r="E302" s="1">
        <v>114.56249</v>
      </c>
      <c r="F302" s="1">
        <v>-8.0625</v>
      </c>
      <c r="G302" s="1">
        <v>0.16606473999999999</v>
      </c>
      <c r="I302" s="1">
        <v>114.56249</v>
      </c>
      <c r="J302" s="1">
        <v>-8.0625</v>
      </c>
      <c r="K302" s="1">
        <v>0.17140394</v>
      </c>
      <c r="M302" s="1">
        <v>114.56249</v>
      </c>
      <c r="N302" s="1">
        <v>-8.0625</v>
      </c>
      <c r="O302" s="1">
        <v>0.15174481000000001</v>
      </c>
      <c r="Q302" s="1">
        <v>114.56249</v>
      </c>
      <c r="R302" s="1">
        <v>-8.0625</v>
      </c>
      <c r="S302" s="1">
        <v>0.20532025000000001</v>
      </c>
      <c r="U302" s="1">
        <v>114.56249</v>
      </c>
      <c r="V302" s="1">
        <v>-8.0625</v>
      </c>
      <c r="W302" s="1">
        <v>0.27680159999999998</v>
      </c>
    </row>
    <row r="303" spans="1:23" x14ac:dyDescent="0.25">
      <c r="A303" s="1">
        <v>114.604164</v>
      </c>
      <c r="B303" s="1">
        <v>-8.0625</v>
      </c>
      <c r="C303" s="1">
        <v>0.15416984</v>
      </c>
      <c r="E303" s="1">
        <v>114.604164</v>
      </c>
      <c r="F303" s="1">
        <v>-8.0625</v>
      </c>
      <c r="G303" s="1">
        <v>0.16058065999999999</v>
      </c>
      <c r="I303" s="1">
        <v>114.604164</v>
      </c>
      <c r="J303" s="1">
        <v>-8.0625</v>
      </c>
      <c r="K303" s="1">
        <v>0.15958367000000001</v>
      </c>
      <c r="M303" s="1">
        <v>114.604164</v>
      </c>
      <c r="N303" s="1">
        <v>-8.0625</v>
      </c>
      <c r="O303" s="1">
        <v>0.15844741000000001</v>
      </c>
      <c r="Q303" s="1">
        <v>114.604164</v>
      </c>
      <c r="R303" s="1">
        <v>-8.0625</v>
      </c>
      <c r="S303" s="1">
        <v>0.20813008</v>
      </c>
      <c r="U303" s="1">
        <v>114.604164</v>
      </c>
      <c r="V303" s="1">
        <v>-8.0625</v>
      </c>
      <c r="W303" s="1">
        <v>0</v>
      </c>
    </row>
    <row r="304" spans="1:23" x14ac:dyDescent="0.25">
      <c r="A304" s="1">
        <v>114.64583</v>
      </c>
      <c r="B304" s="1">
        <v>-8.0625</v>
      </c>
      <c r="C304" s="1">
        <v>0.15506896000000001</v>
      </c>
      <c r="E304" s="1">
        <v>114.64583</v>
      </c>
      <c r="F304" s="1">
        <v>-8.0625</v>
      </c>
      <c r="G304" s="1">
        <v>0.14894569999999999</v>
      </c>
      <c r="I304" s="1">
        <v>114.64583</v>
      </c>
      <c r="J304" s="1">
        <v>-8.0625</v>
      </c>
      <c r="K304" s="1">
        <v>0.15407738000000001</v>
      </c>
      <c r="M304" s="1">
        <v>114.64583</v>
      </c>
      <c r="N304" s="1">
        <v>-8.0625</v>
      </c>
      <c r="O304" s="1">
        <v>0.15955356000000001</v>
      </c>
      <c r="Q304" s="1">
        <v>114.64583</v>
      </c>
      <c r="R304" s="1">
        <v>-8.0625</v>
      </c>
      <c r="S304" s="1">
        <v>0.20028503</v>
      </c>
      <c r="U304" s="1">
        <v>114.64583</v>
      </c>
      <c r="V304" s="1">
        <v>-8.0625</v>
      </c>
      <c r="W304" s="1">
        <v>0</v>
      </c>
    </row>
    <row r="305" spans="1:23" x14ac:dyDescent="0.25">
      <c r="A305" s="1">
        <v>114.68749</v>
      </c>
      <c r="B305" s="1">
        <v>-8.0625</v>
      </c>
      <c r="C305" s="1">
        <v>0.15622944</v>
      </c>
      <c r="E305" s="1">
        <v>114.68749</v>
      </c>
      <c r="F305" s="1">
        <v>-8.0625</v>
      </c>
      <c r="G305" s="1">
        <v>0.14625837999999999</v>
      </c>
      <c r="I305" s="1">
        <v>114.68749</v>
      </c>
      <c r="J305" s="1">
        <v>-8.0625</v>
      </c>
      <c r="K305" s="1">
        <v>0.15599879999999999</v>
      </c>
      <c r="M305" s="1">
        <v>114.68749</v>
      </c>
      <c r="N305" s="1">
        <v>-8.0625</v>
      </c>
      <c r="O305" s="1">
        <v>0.15980832</v>
      </c>
      <c r="Q305" s="1">
        <v>114.68749</v>
      </c>
      <c r="R305" s="1">
        <v>-8.0625</v>
      </c>
      <c r="S305" s="1">
        <v>0.18084142</v>
      </c>
      <c r="U305" s="1">
        <v>114.68749</v>
      </c>
      <c r="V305" s="1">
        <v>-8.0625</v>
      </c>
      <c r="W305" s="1">
        <v>0</v>
      </c>
    </row>
    <row r="306" spans="1:23" x14ac:dyDescent="0.25">
      <c r="A306" s="1">
        <v>114.729164</v>
      </c>
      <c r="B306" s="1">
        <v>-8.0625</v>
      </c>
      <c r="C306" s="1">
        <v>0.16448346999999999</v>
      </c>
      <c r="E306" s="1">
        <v>114.729164</v>
      </c>
      <c r="F306" s="1">
        <v>-8.0625</v>
      </c>
      <c r="G306" s="1">
        <v>0.14768924999999999</v>
      </c>
      <c r="I306" s="1">
        <v>114.729164</v>
      </c>
      <c r="J306" s="1">
        <v>-8.0625</v>
      </c>
      <c r="K306" s="1">
        <v>0.1577094</v>
      </c>
      <c r="M306" s="1">
        <v>114.729164</v>
      </c>
      <c r="N306" s="1">
        <v>-8.0625</v>
      </c>
      <c r="O306" s="1">
        <v>0.16074856000000001</v>
      </c>
      <c r="Q306" s="1">
        <v>114.729164</v>
      </c>
      <c r="R306" s="1">
        <v>-8.0625</v>
      </c>
      <c r="S306" s="1">
        <v>0.17287849</v>
      </c>
      <c r="U306" s="1">
        <v>114.729164</v>
      </c>
      <c r="V306" s="1">
        <v>-8.0625</v>
      </c>
      <c r="W306" s="1">
        <v>0</v>
      </c>
    </row>
    <row r="307" spans="1:23" x14ac:dyDescent="0.25">
      <c r="A307" s="1">
        <v>114.77083</v>
      </c>
      <c r="B307" s="1">
        <v>-8.0625</v>
      </c>
      <c r="C307" s="1">
        <v>0.17157960999999999</v>
      </c>
      <c r="E307" s="1">
        <v>114.77083</v>
      </c>
      <c r="F307" s="1">
        <v>-8.0625</v>
      </c>
      <c r="G307" s="1">
        <v>0.15397774</v>
      </c>
      <c r="I307" s="1">
        <v>114.77083</v>
      </c>
      <c r="J307" s="1">
        <v>-8.0625</v>
      </c>
      <c r="K307" s="1">
        <v>0.16018669999999999</v>
      </c>
      <c r="M307" s="1">
        <v>114.77083</v>
      </c>
      <c r="N307" s="1">
        <v>-8.0625</v>
      </c>
      <c r="O307" s="1">
        <v>0.16150612</v>
      </c>
      <c r="Q307" s="1">
        <v>114.77083</v>
      </c>
      <c r="R307" s="1">
        <v>-8.0625</v>
      </c>
      <c r="S307" s="1">
        <v>0.17063768000000001</v>
      </c>
      <c r="U307" s="1">
        <v>114.77083</v>
      </c>
      <c r="V307" s="1">
        <v>-8.0625</v>
      </c>
      <c r="W307" s="1">
        <v>0</v>
      </c>
    </row>
    <row r="308" spans="1:23" x14ac:dyDescent="0.25">
      <c r="A308" s="1">
        <v>114.81249</v>
      </c>
      <c r="B308" s="1">
        <v>-8.0625</v>
      </c>
      <c r="C308" s="1">
        <v>0.16520076</v>
      </c>
      <c r="E308" s="1">
        <v>114.81249</v>
      </c>
      <c r="F308" s="1">
        <v>-8.0625</v>
      </c>
      <c r="G308" s="1">
        <v>0.1695807</v>
      </c>
      <c r="I308" s="1">
        <v>114.81249</v>
      </c>
      <c r="J308" s="1">
        <v>-8.0625</v>
      </c>
      <c r="K308" s="1">
        <v>0.16047636000000001</v>
      </c>
      <c r="M308" s="1">
        <v>114.81249</v>
      </c>
      <c r="N308" s="1">
        <v>-8.0625</v>
      </c>
      <c r="O308" s="1">
        <v>0.16394845</v>
      </c>
      <c r="Q308" s="1">
        <v>114.81249</v>
      </c>
      <c r="R308" s="1">
        <v>-8.0625</v>
      </c>
      <c r="S308" s="1">
        <v>0.15870272999999999</v>
      </c>
      <c r="U308" s="1">
        <v>114.81249</v>
      </c>
      <c r="V308" s="1">
        <v>-8.0625</v>
      </c>
      <c r="W308" s="1">
        <v>0</v>
      </c>
    </row>
    <row r="309" spans="1:23" x14ac:dyDescent="0.25">
      <c r="A309" s="1">
        <v>114.854164</v>
      </c>
      <c r="B309" s="1">
        <v>-8.0625</v>
      </c>
      <c r="C309" s="1">
        <v>0.15456534999999999</v>
      </c>
      <c r="E309" s="1">
        <v>114.854164</v>
      </c>
      <c r="F309" s="1">
        <v>-8.0625</v>
      </c>
      <c r="G309" s="1">
        <v>0.16173167999999999</v>
      </c>
      <c r="I309" s="1">
        <v>114.854164</v>
      </c>
      <c r="J309" s="1">
        <v>-8.0625</v>
      </c>
      <c r="K309" s="1">
        <v>0.15855910000000001</v>
      </c>
      <c r="M309" s="1">
        <v>114.854164</v>
      </c>
      <c r="N309" s="1">
        <v>-8.0625</v>
      </c>
      <c r="O309" s="1">
        <v>0.16716030000000001</v>
      </c>
      <c r="Q309" s="1">
        <v>114.854164</v>
      </c>
      <c r="R309" s="1">
        <v>-8.0625</v>
      </c>
      <c r="S309" s="1">
        <v>0.14250392000000001</v>
      </c>
      <c r="U309" s="1">
        <v>114.854164</v>
      </c>
      <c r="V309" s="1">
        <v>-8.0625</v>
      </c>
      <c r="W309" s="1">
        <v>0</v>
      </c>
    </row>
    <row r="310" spans="1:23" x14ac:dyDescent="0.25">
      <c r="A310" s="1">
        <v>114.89583</v>
      </c>
      <c r="B310" s="1">
        <v>-8.0625</v>
      </c>
      <c r="C310" s="1">
        <v>0.14797118000000001</v>
      </c>
      <c r="E310" s="1">
        <v>114.89583</v>
      </c>
      <c r="F310" s="1">
        <v>-8.0625</v>
      </c>
      <c r="G310" s="1">
        <v>0.1498921</v>
      </c>
      <c r="I310" s="1">
        <v>114.89583</v>
      </c>
      <c r="J310" s="1">
        <v>-8.0625</v>
      </c>
      <c r="K310" s="1">
        <v>0.15619731000000001</v>
      </c>
      <c r="M310" s="1">
        <v>114.89583</v>
      </c>
      <c r="N310" s="1">
        <v>-8.0625</v>
      </c>
      <c r="O310" s="1">
        <v>0.16497281</v>
      </c>
      <c r="Q310" s="1">
        <v>114.89583</v>
      </c>
      <c r="R310" s="1">
        <v>-8.0625</v>
      </c>
      <c r="S310" s="1">
        <v>0.13980897</v>
      </c>
      <c r="U310" s="1">
        <v>114.89583</v>
      </c>
      <c r="V310" s="1">
        <v>-8.0625</v>
      </c>
      <c r="W310" s="1">
        <v>0.4118156</v>
      </c>
    </row>
    <row r="311" spans="1:23" x14ac:dyDescent="0.25">
      <c r="A311" s="1">
        <v>114.93749</v>
      </c>
      <c r="B311" s="1">
        <v>-8.0625</v>
      </c>
      <c r="C311" s="1">
        <v>0.14673062000000001</v>
      </c>
      <c r="E311" s="1">
        <v>114.93749</v>
      </c>
      <c r="F311" s="1">
        <v>-8.0625</v>
      </c>
      <c r="G311" s="1">
        <v>0.14674172999999999</v>
      </c>
      <c r="I311" s="1">
        <v>114.93749</v>
      </c>
      <c r="J311" s="1">
        <v>-8.0625</v>
      </c>
      <c r="K311" s="1">
        <v>0.15474755000000001</v>
      </c>
      <c r="M311" s="1">
        <v>114.93749</v>
      </c>
      <c r="N311" s="1">
        <v>-8.0625</v>
      </c>
      <c r="O311" s="1">
        <v>0.15937808000000001</v>
      </c>
      <c r="Q311" s="1">
        <v>114.93749</v>
      </c>
      <c r="R311" s="1">
        <v>-8.0625</v>
      </c>
      <c r="S311" s="1">
        <v>0</v>
      </c>
      <c r="U311" s="1">
        <v>114.93749</v>
      </c>
      <c r="V311" s="1">
        <v>-8.0625</v>
      </c>
      <c r="W311" s="1">
        <v>0.41901561999999998</v>
      </c>
    </row>
    <row r="312" spans="1:23" x14ac:dyDescent="0.25">
      <c r="A312" s="1">
        <v>113.81249</v>
      </c>
      <c r="B312" s="1">
        <v>-8.1041670000000003</v>
      </c>
      <c r="C312" s="1">
        <v>0</v>
      </c>
      <c r="E312" s="1">
        <v>113.81249</v>
      </c>
      <c r="F312" s="1">
        <v>-8.1041670000000003</v>
      </c>
      <c r="G312" s="1">
        <v>0</v>
      </c>
      <c r="I312" s="1">
        <v>113.81249</v>
      </c>
      <c r="J312" s="1">
        <v>-8.1041670000000003</v>
      </c>
      <c r="K312" s="1">
        <v>0</v>
      </c>
      <c r="M312" s="1">
        <v>113.81249</v>
      </c>
      <c r="N312" s="1">
        <v>-8.1041670000000003</v>
      </c>
      <c r="O312" s="1">
        <v>0</v>
      </c>
      <c r="Q312" s="1">
        <v>113.81249</v>
      </c>
      <c r="R312" s="1">
        <v>-8.1041670000000003</v>
      </c>
      <c r="S312" s="1">
        <v>0</v>
      </c>
      <c r="U312" s="1">
        <v>113.81249</v>
      </c>
      <c r="V312" s="1">
        <v>-8.1041670000000003</v>
      </c>
      <c r="W312" s="1">
        <v>0</v>
      </c>
    </row>
    <row r="313" spans="1:23" x14ac:dyDescent="0.25">
      <c r="A313" s="1">
        <v>113.854164</v>
      </c>
      <c r="B313" s="1">
        <v>-8.1041670000000003</v>
      </c>
      <c r="C313" s="1">
        <v>0</v>
      </c>
      <c r="E313" s="1">
        <v>113.854164</v>
      </c>
      <c r="F313" s="1">
        <v>-8.1041670000000003</v>
      </c>
      <c r="G313" s="1">
        <v>0</v>
      </c>
      <c r="I313" s="1">
        <v>113.854164</v>
      </c>
      <c r="J313" s="1">
        <v>-8.1041670000000003</v>
      </c>
      <c r="K313" s="1">
        <v>0</v>
      </c>
      <c r="M313" s="1">
        <v>113.854164</v>
      </c>
      <c r="N313" s="1">
        <v>-8.1041670000000003</v>
      </c>
      <c r="O313" s="1">
        <v>0</v>
      </c>
      <c r="Q313" s="1">
        <v>113.854164</v>
      </c>
      <c r="R313" s="1">
        <v>-8.1041670000000003</v>
      </c>
      <c r="S313" s="1">
        <v>0</v>
      </c>
      <c r="U313" s="1">
        <v>113.854164</v>
      </c>
      <c r="V313" s="1">
        <v>-8.1041670000000003</v>
      </c>
      <c r="W313" s="1">
        <v>0</v>
      </c>
    </row>
    <row r="314" spans="1:23" x14ac:dyDescent="0.25">
      <c r="A314" s="1">
        <v>113.89583</v>
      </c>
      <c r="B314" s="1">
        <v>-8.1041670000000003</v>
      </c>
      <c r="C314" s="1">
        <v>0</v>
      </c>
      <c r="E314" s="1">
        <v>113.89583</v>
      </c>
      <c r="F314" s="1">
        <v>-8.1041670000000003</v>
      </c>
      <c r="G314" s="1">
        <v>0</v>
      </c>
      <c r="I314" s="1">
        <v>113.89583</v>
      </c>
      <c r="J314" s="1">
        <v>-8.1041670000000003</v>
      </c>
      <c r="K314" s="1">
        <v>0</v>
      </c>
      <c r="M314" s="1">
        <v>113.89583</v>
      </c>
      <c r="N314" s="1">
        <v>-8.1041670000000003</v>
      </c>
      <c r="O314" s="1">
        <v>0</v>
      </c>
      <c r="Q314" s="1">
        <v>113.89583</v>
      </c>
      <c r="R314" s="1">
        <v>-8.1041670000000003</v>
      </c>
      <c r="S314" s="1">
        <v>0</v>
      </c>
      <c r="U314" s="1">
        <v>113.89583</v>
      </c>
      <c r="V314" s="1">
        <v>-8.1041670000000003</v>
      </c>
      <c r="W314" s="1">
        <v>0</v>
      </c>
    </row>
    <row r="315" spans="1:23" x14ac:dyDescent="0.25">
      <c r="A315" s="1">
        <v>113.93749</v>
      </c>
      <c r="B315" s="1">
        <v>-8.1041670000000003</v>
      </c>
      <c r="C315" s="1">
        <v>0</v>
      </c>
      <c r="E315" s="1">
        <v>113.93749</v>
      </c>
      <c r="F315" s="1">
        <v>-8.1041670000000003</v>
      </c>
      <c r="G315" s="1">
        <v>0</v>
      </c>
      <c r="I315" s="1">
        <v>113.93749</v>
      </c>
      <c r="J315" s="1">
        <v>-8.1041670000000003</v>
      </c>
      <c r="K315" s="1">
        <v>0</v>
      </c>
      <c r="M315" s="1">
        <v>113.93749</v>
      </c>
      <c r="N315" s="1">
        <v>-8.1041670000000003</v>
      </c>
      <c r="O315" s="1">
        <v>0</v>
      </c>
      <c r="Q315" s="1">
        <v>113.93749</v>
      </c>
      <c r="R315" s="1">
        <v>-8.1041670000000003</v>
      </c>
      <c r="S315" s="1">
        <v>0</v>
      </c>
      <c r="U315" s="1">
        <v>113.93749</v>
      </c>
      <c r="V315" s="1">
        <v>-8.1041670000000003</v>
      </c>
      <c r="W315" s="1">
        <v>0</v>
      </c>
    </row>
    <row r="316" spans="1:23" x14ac:dyDescent="0.25">
      <c r="A316" s="1">
        <v>113.979164</v>
      </c>
      <c r="B316" s="1">
        <v>-8.1041670000000003</v>
      </c>
      <c r="C316" s="1">
        <v>0</v>
      </c>
      <c r="E316" s="1">
        <v>113.979164</v>
      </c>
      <c r="F316" s="1">
        <v>-8.1041670000000003</v>
      </c>
      <c r="G316" s="1">
        <v>0</v>
      </c>
      <c r="I316" s="1">
        <v>113.979164</v>
      </c>
      <c r="J316" s="1">
        <v>-8.1041670000000003</v>
      </c>
      <c r="K316" s="1">
        <v>0</v>
      </c>
      <c r="M316" s="1">
        <v>113.979164</v>
      </c>
      <c r="N316" s="1">
        <v>-8.1041670000000003</v>
      </c>
      <c r="O316" s="1">
        <v>0</v>
      </c>
      <c r="Q316" s="1">
        <v>113.979164</v>
      </c>
      <c r="R316" s="1">
        <v>-8.1041670000000003</v>
      </c>
      <c r="S316" s="1">
        <v>0</v>
      </c>
      <c r="U316" s="1">
        <v>113.979164</v>
      </c>
      <c r="V316" s="1">
        <v>-8.1041670000000003</v>
      </c>
      <c r="W316" s="1">
        <v>0</v>
      </c>
    </row>
    <row r="317" spans="1:23" x14ac:dyDescent="0.25">
      <c r="A317" s="1">
        <v>114.02083</v>
      </c>
      <c r="B317" s="1">
        <v>-8.1041670000000003</v>
      </c>
      <c r="C317" s="1">
        <v>0</v>
      </c>
      <c r="E317" s="1">
        <v>114.02083</v>
      </c>
      <c r="F317" s="1">
        <v>-8.1041670000000003</v>
      </c>
      <c r="G317" s="1">
        <v>0</v>
      </c>
      <c r="I317" s="1">
        <v>114.02083</v>
      </c>
      <c r="J317" s="1">
        <v>-8.1041670000000003</v>
      </c>
      <c r="K317" s="1">
        <v>0</v>
      </c>
      <c r="M317" s="1">
        <v>114.02083</v>
      </c>
      <c r="N317" s="1">
        <v>-8.1041670000000003</v>
      </c>
      <c r="O317" s="1">
        <v>0</v>
      </c>
      <c r="Q317" s="1">
        <v>114.02083</v>
      </c>
      <c r="R317" s="1">
        <v>-8.1041670000000003</v>
      </c>
      <c r="S317" s="1">
        <v>0</v>
      </c>
      <c r="U317" s="1">
        <v>114.02083</v>
      </c>
      <c r="V317" s="1">
        <v>-8.1041670000000003</v>
      </c>
      <c r="W317" s="1">
        <v>0</v>
      </c>
    </row>
    <row r="318" spans="1:23" x14ac:dyDescent="0.25">
      <c r="A318" s="1">
        <v>114.06249</v>
      </c>
      <c r="B318" s="1">
        <v>-8.1041670000000003</v>
      </c>
      <c r="C318" s="1">
        <v>0</v>
      </c>
      <c r="E318" s="1">
        <v>114.06249</v>
      </c>
      <c r="F318" s="1">
        <v>-8.1041670000000003</v>
      </c>
      <c r="G318" s="1">
        <v>0</v>
      </c>
      <c r="I318" s="1">
        <v>114.06249</v>
      </c>
      <c r="J318" s="1">
        <v>-8.1041670000000003</v>
      </c>
      <c r="K318" s="1">
        <v>0</v>
      </c>
      <c r="M318" s="1">
        <v>114.06249</v>
      </c>
      <c r="N318" s="1">
        <v>-8.1041670000000003</v>
      </c>
      <c r="O318" s="1">
        <v>0</v>
      </c>
      <c r="Q318" s="1">
        <v>114.06249</v>
      </c>
      <c r="R318" s="1">
        <v>-8.1041670000000003</v>
      </c>
      <c r="S318" s="1">
        <v>0</v>
      </c>
      <c r="U318" s="1">
        <v>114.06249</v>
      </c>
      <c r="V318" s="1">
        <v>-8.1041670000000003</v>
      </c>
      <c r="W318" s="1">
        <v>0</v>
      </c>
    </row>
    <row r="319" spans="1:23" x14ac:dyDescent="0.25">
      <c r="A319" s="1">
        <v>114.104164</v>
      </c>
      <c r="B319" s="1">
        <v>-8.1041670000000003</v>
      </c>
      <c r="C319" s="1">
        <v>0</v>
      </c>
      <c r="E319" s="1">
        <v>114.104164</v>
      </c>
      <c r="F319" s="1">
        <v>-8.1041670000000003</v>
      </c>
      <c r="G319" s="1">
        <v>0</v>
      </c>
      <c r="I319" s="1">
        <v>114.104164</v>
      </c>
      <c r="J319" s="1">
        <v>-8.1041670000000003</v>
      </c>
      <c r="K319" s="1">
        <v>0</v>
      </c>
      <c r="M319" s="1">
        <v>114.104164</v>
      </c>
      <c r="N319" s="1">
        <v>-8.1041670000000003</v>
      </c>
      <c r="O319" s="1">
        <v>0</v>
      </c>
      <c r="Q319" s="1">
        <v>114.104164</v>
      </c>
      <c r="R319" s="1">
        <v>-8.1041670000000003</v>
      </c>
      <c r="S319" s="1">
        <v>0</v>
      </c>
      <c r="U319" s="1">
        <v>114.104164</v>
      </c>
      <c r="V319" s="1">
        <v>-8.1041670000000003</v>
      </c>
      <c r="W319" s="1">
        <v>0</v>
      </c>
    </row>
    <row r="320" spans="1:23" x14ac:dyDescent="0.25">
      <c r="A320" s="1">
        <v>114.14583</v>
      </c>
      <c r="B320" s="1">
        <v>-8.1041670000000003</v>
      </c>
      <c r="C320" s="1">
        <v>0</v>
      </c>
      <c r="E320" s="1">
        <v>114.14583</v>
      </c>
      <c r="F320" s="1">
        <v>-8.1041670000000003</v>
      </c>
      <c r="G320" s="1">
        <v>0</v>
      </c>
      <c r="I320" s="1">
        <v>114.14583</v>
      </c>
      <c r="J320" s="1">
        <v>-8.1041670000000003</v>
      </c>
      <c r="K320" s="1">
        <v>0</v>
      </c>
      <c r="M320" s="1">
        <v>114.14583</v>
      </c>
      <c r="N320" s="1">
        <v>-8.1041670000000003</v>
      </c>
      <c r="O320" s="1">
        <v>0</v>
      </c>
      <c r="Q320" s="1">
        <v>114.14583</v>
      </c>
      <c r="R320" s="1">
        <v>-8.1041670000000003</v>
      </c>
      <c r="S320" s="1">
        <v>0</v>
      </c>
      <c r="U320" s="1">
        <v>114.14583</v>
      </c>
      <c r="V320" s="1">
        <v>-8.1041670000000003</v>
      </c>
      <c r="W320" s="1">
        <v>0</v>
      </c>
    </row>
    <row r="321" spans="1:23" x14ac:dyDescent="0.25">
      <c r="A321" s="1">
        <v>114.18749</v>
      </c>
      <c r="B321" s="1">
        <v>-8.1041670000000003</v>
      </c>
      <c r="C321" s="1">
        <v>0</v>
      </c>
      <c r="E321" s="1">
        <v>114.18749</v>
      </c>
      <c r="F321" s="1">
        <v>-8.1041670000000003</v>
      </c>
      <c r="G321" s="1">
        <v>0</v>
      </c>
      <c r="I321" s="1">
        <v>114.18749</v>
      </c>
      <c r="J321" s="1">
        <v>-8.1041670000000003</v>
      </c>
      <c r="K321" s="1">
        <v>0</v>
      </c>
      <c r="M321" s="1">
        <v>114.18749</v>
      </c>
      <c r="N321" s="1">
        <v>-8.1041670000000003</v>
      </c>
      <c r="O321" s="1">
        <v>0</v>
      </c>
      <c r="Q321" s="1">
        <v>114.18749</v>
      </c>
      <c r="R321" s="1">
        <v>-8.1041670000000003</v>
      </c>
      <c r="S321" s="1">
        <v>0</v>
      </c>
      <c r="U321" s="1">
        <v>114.18749</v>
      </c>
      <c r="V321" s="1">
        <v>-8.1041670000000003</v>
      </c>
      <c r="W321" s="1">
        <v>0</v>
      </c>
    </row>
    <row r="322" spans="1:23" x14ac:dyDescent="0.25">
      <c r="A322" s="1">
        <v>114.229164</v>
      </c>
      <c r="B322" s="1">
        <v>-8.1041670000000003</v>
      </c>
      <c r="C322" s="1">
        <v>0</v>
      </c>
      <c r="E322" s="1">
        <v>114.229164</v>
      </c>
      <c r="F322" s="1">
        <v>-8.1041670000000003</v>
      </c>
      <c r="G322" s="1">
        <v>0</v>
      </c>
      <c r="I322" s="1">
        <v>114.229164</v>
      </c>
      <c r="J322" s="1">
        <v>-8.1041670000000003</v>
      </c>
      <c r="K322" s="1">
        <v>0</v>
      </c>
      <c r="M322" s="1">
        <v>114.229164</v>
      </c>
      <c r="N322" s="1">
        <v>-8.1041670000000003</v>
      </c>
      <c r="O322" s="1">
        <v>0</v>
      </c>
      <c r="Q322" s="1">
        <v>114.229164</v>
      </c>
      <c r="R322" s="1">
        <v>-8.1041670000000003</v>
      </c>
      <c r="S322" s="1">
        <v>0</v>
      </c>
      <c r="U322" s="1">
        <v>114.229164</v>
      </c>
      <c r="V322" s="1">
        <v>-8.1041670000000003</v>
      </c>
      <c r="W322" s="1">
        <v>0</v>
      </c>
    </row>
    <row r="323" spans="1:23" x14ac:dyDescent="0.25">
      <c r="A323" s="1">
        <v>114.27083</v>
      </c>
      <c r="B323" s="1">
        <v>-8.1041670000000003</v>
      </c>
      <c r="C323" s="1">
        <v>0</v>
      </c>
      <c r="E323" s="1">
        <v>114.27083</v>
      </c>
      <c r="F323" s="1">
        <v>-8.1041670000000003</v>
      </c>
      <c r="G323" s="1">
        <v>0</v>
      </c>
      <c r="I323" s="1">
        <v>114.27083</v>
      </c>
      <c r="J323" s="1">
        <v>-8.1041670000000003</v>
      </c>
      <c r="K323" s="1">
        <v>0</v>
      </c>
      <c r="M323" s="1">
        <v>114.27083</v>
      </c>
      <c r="N323" s="1">
        <v>-8.1041670000000003</v>
      </c>
      <c r="O323" s="1">
        <v>0</v>
      </c>
      <c r="Q323" s="1">
        <v>114.27083</v>
      </c>
      <c r="R323" s="1">
        <v>-8.1041670000000003</v>
      </c>
      <c r="S323" s="1">
        <v>0</v>
      </c>
      <c r="U323" s="1">
        <v>114.27083</v>
      </c>
      <c r="V323" s="1">
        <v>-8.1041670000000003</v>
      </c>
      <c r="W323" s="1">
        <v>0</v>
      </c>
    </row>
    <row r="324" spans="1:23" x14ac:dyDescent="0.25">
      <c r="A324" s="1">
        <v>114.31249</v>
      </c>
      <c r="B324" s="1">
        <v>-8.1041670000000003</v>
      </c>
      <c r="C324" s="1">
        <v>0</v>
      </c>
      <c r="E324" s="1">
        <v>114.31249</v>
      </c>
      <c r="F324" s="1">
        <v>-8.1041670000000003</v>
      </c>
      <c r="G324" s="1">
        <v>0</v>
      </c>
      <c r="I324" s="1">
        <v>114.31249</v>
      </c>
      <c r="J324" s="1">
        <v>-8.1041670000000003</v>
      </c>
      <c r="K324" s="1">
        <v>0</v>
      </c>
      <c r="M324" s="1">
        <v>114.31249</v>
      </c>
      <c r="N324" s="1">
        <v>-8.1041670000000003</v>
      </c>
      <c r="O324" s="1">
        <v>0</v>
      </c>
      <c r="Q324" s="1">
        <v>114.31249</v>
      </c>
      <c r="R324" s="1">
        <v>-8.1041670000000003</v>
      </c>
      <c r="S324" s="1">
        <v>0</v>
      </c>
      <c r="U324" s="1">
        <v>114.31249</v>
      </c>
      <c r="V324" s="1">
        <v>-8.1041670000000003</v>
      </c>
      <c r="W324" s="1">
        <v>0</v>
      </c>
    </row>
    <row r="325" spans="1:23" x14ac:dyDescent="0.25">
      <c r="A325" s="1">
        <v>114.354164</v>
      </c>
      <c r="B325" s="1">
        <v>-8.1041670000000003</v>
      </c>
      <c r="C325" s="1">
        <v>0</v>
      </c>
      <c r="E325" s="1">
        <v>114.354164</v>
      </c>
      <c r="F325" s="1">
        <v>-8.1041670000000003</v>
      </c>
      <c r="G325" s="1">
        <v>0</v>
      </c>
      <c r="I325" s="1">
        <v>114.354164</v>
      </c>
      <c r="J325" s="1">
        <v>-8.1041670000000003</v>
      </c>
      <c r="K325" s="1">
        <v>0</v>
      </c>
      <c r="M325" s="1">
        <v>114.354164</v>
      </c>
      <c r="N325" s="1">
        <v>-8.1041670000000003</v>
      </c>
      <c r="O325" s="1">
        <v>0</v>
      </c>
      <c r="Q325" s="1">
        <v>114.354164</v>
      </c>
      <c r="R325" s="1">
        <v>-8.1041670000000003</v>
      </c>
      <c r="S325" s="1">
        <v>0</v>
      </c>
      <c r="U325" s="1">
        <v>114.354164</v>
      </c>
      <c r="V325" s="1">
        <v>-8.1041670000000003</v>
      </c>
      <c r="W325" s="1">
        <v>0</v>
      </c>
    </row>
    <row r="326" spans="1:23" x14ac:dyDescent="0.25">
      <c r="A326" s="1">
        <v>114.39583</v>
      </c>
      <c r="B326" s="1">
        <v>-8.1041670000000003</v>
      </c>
      <c r="C326" s="1">
        <v>0</v>
      </c>
      <c r="E326" s="1">
        <v>114.39583</v>
      </c>
      <c r="F326" s="1">
        <v>-8.1041670000000003</v>
      </c>
      <c r="G326" s="1">
        <v>0</v>
      </c>
      <c r="I326" s="1">
        <v>114.39583</v>
      </c>
      <c r="J326" s="1">
        <v>-8.1041670000000003</v>
      </c>
      <c r="K326" s="1">
        <v>0</v>
      </c>
      <c r="M326" s="1">
        <v>114.39583</v>
      </c>
      <c r="N326" s="1">
        <v>-8.1041670000000003</v>
      </c>
      <c r="O326" s="1">
        <v>0</v>
      </c>
      <c r="Q326" s="1">
        <v>114.39583</v>
      </c>
      <c r="R326" s="1">
        <v>-8.1041670000000003</v>
      </c>
      <c r="S326" s="1">
        <v>0</v>
      </c>
      <c r="U326" s="1">
        <v>114.39583</v>
      </c>
      <c r="V326" s="1">
        <v>-8.1041670000000003</v>
      </c>
      <c r="W326" s="1">
        <v>0</v>
      </c>
    </row>
    <row r="327" spans="1:23" x14ac:dyDescent="0.25">
      <c r="A327" s="1">
        <v>114.43749</v>
      </c>
      <c r="B327" s="1">
        <v>-8.1041670000000003</v>
      </c>
      <c r="C327" s="1">
        <v>0</v>
      </c>
      <c r="E327" s="1">
        <v>114.43749</v>
      </c>
      <c r="F327" s="1">
        <v>-8.1041670000000003</v>
      </c>
      <c r="G327" s="1">
        <v>0</v>
      </c>
      <c r="I327" s="1">
        <v>114.43749</v>
      </c>
      <c r="J327" s="1">
        <v>-8.1041670000000003</v>
      </c>
      <c r="K327" s="1">
        <v>0</v>
      </c>
      <c r="M327" s="1">
        <v>114.43749</v>
      </c>
      <c r="N327" s="1">
        <v>-8.1041670000000003</v>
      </c>
      <c r="O327" s="1">
        <v>0</v>
      </c>
      <c r="Q327" s="1">
        <v>114.43749</v>
      </c>
      <c r="R327" s="1">
        <v>-8.1041670000000003</v>
      </c>
      <c r="S327" s="1">
        <v>0</v>
      </c>
      <c r="U327" s="1">
        <v>114.43749</v>
      </c>
      <c r="V327" s="1">
        <v>-8.1041670000000003</v>
      </c>
      <c r="W327" s="1">
        <v>0</v>
      </c>
    </row>
    <row r="328" spans="1:23" x14ac:dyDescent="0.25">
      <c r="A328" s="1">
        <v>114.479164</v>
      </c>
      <c r="B328" s="1">
        <v>-8.1041670000000003</v>
      </c>
      <c r="C328" s="1">
        <v>0</v>
      </c>
      <c r="E328" s="1">
        <v>114.479164</v>
      </c>
      <c r="F328" s="1">
        <v>-8.1041670000000003</v>
      </c>
      <c r="G328" s="1">
        <v>0</v>
      </c>
      <c r="I328" s="1">
        <v>114.479164</v>
      </c>
      <c r="J328" s="1">
        <v>-8.1041670000000003</v>
      </c>
      <c r="K328" s="1">
        <v>0</v>
      </c>
      <c r="M328" s="1">
        <v>114.479164</v>
      </c>
      <c r="N328" s="1">
        <v>-8.1041670000000003</v>
      </c>
      <c r="O328" s="1">
        <v>0</v>
      </c>
      <c r="Q328" s="1">
        <v>114.479164</v>
      </c>
      <c r="R328" s="1">
        <v>-8.1041670000000003</v>
      </c>
      <c r="S328" s="1">
        <v>0</v>
      </c>
      <c r="U328" s="1">
        <v>114.479164</v>
      </c>
      <c r="V328" s="1">
        <v>-8.1041670000000003</v>
      </c>
      <c r="W328" s="1">
        <v>0</v>
      </c>
    </row>
    <row r="329" spans="1:23" x14ac:dyDescent="0.25">
      <c r="A329" s="1">
        <v>114.52083</v>
      </c>
      <c r="B329" s="1">
        <v>-8.1041670000000003</v>
      </c>
      <c r="C329" s="1">
        <v>0</v>
      </c>
      <c r="E329" s="1">
        <v>114.52083</v>
      </c>
      <c r="F329" s="1">
        <v>-8.1041670000000003</v>
      </c>
      <c r="G329" s="1">
        <v>0</v>
      </c>
      <c r="I329" s="1">
        <v>114.52083</v>
      </c>
      <c r="J329" s="1">
        <v>-8.1041670000000003</v>
      </c>
      <c r="K329" s="1">
        <v>0</v>
      </c>
      <c r="M329" s="1">
        <v>114.52083</v>
      </c>
      <c r="N329" s="1">
        <v>-8.1041670000000003</v>
      </c>
      <c r="O329" s="1">
        <v>0</v>
      </c>
      <c r="Q329" s="1">
        <v>114.52083</v>
      </c>
      <c r="R329" s="1">
        <v>-8.1041670000000003</v>
      </c>
      <c r="S329" s="1">
        <v>0</v>
      </c>
      <c r="U329" s="1">
        <v>114.52083</v>
      </c>
      <c r="V329" s="1">
        <v>-8.1041670000000003</v>
      </c>
      <c r="W329" s="1">
        <v>0</v>
      </c>
    </row>
    <row r="330" spans="1:23" x14ac:dyDescent="0.25">
      <c r="A330" s="1">
        <v>114.56249</v>
      </c>
      <c r="B330" s="1">
        <v>-8.1041670000000003</v>
      </c>
      <c r="C330" s="1">
        <v>0.1492926</v>
      </c>
      <c r="E330" s="1">
        <v>114.56249</v>
      </c>
      <c r="F330" s="1">
        <v>-8.1041670000000003</v>
      </c>
      <c r="G330" s="1">
        <v>0.21995310000000001</v>
      </c>
      <c r="I330" s="1">
        <v>114.56249</v>
      </c>
      <c r="J330" s="1">
        <v>-8.1041670000000003</v>
      </c>
      <c r="K330" s="1">
        <v>0.19051858999999999</v>
      </c>
      <c r="M330" s="1">
        <v>114.56249</v>
      </c>
      <c r="N330" s="1">
        <v>-8.1041670000000003</v>
      </c>
      <c r="O330" s="1">
        <v>0</v>
      </c>
      <c r="Q330" s="1">
        <v>114.56249</v>
      </c>
      <c r="R330" s="1">
        <v>-8.1041670000000003</v>
      </c>
      <c r="S330" s="1">
        <v>0</v>
      </c>
      <c r="U330" s="1">
        <v>114.56249</v>
      </c>
      <c r="V330" s="1">
        <v>-8.1041670000000003</v>
      </c>
      <c r="W330" s="1">
        <v>0</v>
      </c>
    </row>
    <row r="331" spans="1:23" x14ac:dyDescent="0.25">
      <c r="A331" s="1">
        <v>114.604164</v>
      </c>
      <c r="B331" s="1">
        <v>-8.1041670000000003</v>
      </c>
      <c r="C331" s="1">
        <v>0.14483191000000001</v>
      </c>
      <c r="E331" s="1">
        <v>114.604164</v>
      </c>
      <c r="F331" s="1">
        <v>-8.1041670000000003</v>
      </c>
      <c r="G331" s="1">
        <v>0.19570662</v>
      </c>
      <c r="I331" s="1">
        <v>114.604164</v>
      </c>
      <c r="J331" s="1">
        <v>-8.1041670000000003</v>
      </c>
      <c r="K331" s="1">
        <v>0.17217806999999999</v>
      </c>
      <c r="M331" s="1">
        <v>114.604164</v>
      </c>
      <c r="N331" s="1">
        <v>-8.1041670000000003</v>
      </c>
      <c r="O331" s="1">
        <v>0</v>
      </c>
      <c r="Q331" s="1">
        <v>114.604164</v>
      </c>
      <c r="R331" s="1">
        <v>-8.1041670000000003</v>
      </c>
      <c r="S331" s="1">
        <v>0.26873392000000002</v>
      </c>
      <c r="U331" s="1">
        <v>114.604164</v>
      </c>
      <c r="V331" s="1">
        <v>-8.1041670000000003</v>
      </c>
      <c r="W331" s="1">
        <v>0</v>
      </c>
    </row>
    <row r="332" spans="1:23" x14ac:dyDescent="0.25">
      <c r="A332" s="1">
        <v>114.64583</v>
      </c>
      <c r="B332" s="1">
        <v>-8.1041670000000003</v>
      </c>
      <c r="C332" s="1">
        <v>0.14155760000000001</v>
      </c>
      <c r="E332" s="1">
        <v>114.64583</v>
      </c>
      <c r="F332" s="1">
        <v>-8.1041670000000003</v>
      </c>
      <c r="G332" s="1">
        <v>0.15816247</v>
      </c>
      <c r="I332" s="1">
        <v>114.64583</v>
      </c>
      <c r="J332" s="1">
        <v>-8.1041670000000003</v>
      </c>
      <c r="K332" s="1">
        <v>0.15946656000000001</v>
      </c>
      <c r="M332" s="1">
        <v>114.64583</v>
      </c>
      <c r="N332" s="1">
        <v>-8.1041670000000003</v>
      </c>
      <c r="O332" s="1">
        <v>0</v>
      </c>
      <c r="Q332" s="1">
        <v>114.64583</v>
      </c>
      <c r="R332" s="1">
        <v>-8.1041670000000003</v>
      </c>
      <c r="S332" s="1">
        <v>0.24193244999999999</v>
      </c>
      <c r="U332" s="1">
        <v>114.64583</v>
      </c>
      <c r="V332" s="1">
        <v>-8.1041670000000003</v>
      </c>
      <c r="W332" s="1">
        <v>0.3998563</v>
      </c>
    </row>
    <row r="333" spans="1:23" x14ac:dyDescent="0.25">
      <c r="A333" s="1">
        <v>114.68749</v>
      </c>
      <c r="B333" s="1">
        <v>-8.1041670000000003</v>
      </c>
      <c r="C333" s="1">
        <v>0.14502263000000001</v>
      </c>
      <c r="E333" s="1">
        <v>114.68749</v>
      </c>
      <c r="F333" s="1">
        <v>-8.1041670000000003</v>
      </c>
      <c r="G333" s="1">
        <v>0.15345137</v>
      </c>
      <c r="I333" s="1">
        <v>114.68749</v>
      </c>
      <c r="J333" s="1">
        <v>-8.1041670000000003</v>
      </c>
      <c r="K333" s="1">
        <v>0.15588911999999999</v>
      </c>
      <c r="M333" s="1">
        <v>114.68749</v>
      </c>
      <c r="N333" s="1">
        <v>-8.1041670000000003</v>
      </c>
      <c r="O333" s="1">
        <v>0</v>
      </c>
      <c r="Q333" s="1">
        <v>114.68749</v>
      </c>
      <c r="R333" s="1">
        <v>-8.1041670000000003</v>
      </c>
      <c r="S333" s="1">
        <v>0.21859317</v>
      </c>
      <c r="U333" s="1">
        <v>114.68749</v>
      </c>
      <c r="V333" s="1">
        <v>-8.1041670000000003</v>
      </c>
      <c r="W333" s="1">
        <v>0.3998563</v>
      </c>
    </row>
    <row r="334" spans="1:23" x14ac:dyDescent="0.25">
      <c r="A334" s="1">
        <v>114.729164</v>
      </c>
      <c r="B334" s="1">
        <v>-8.1041670000000003</v>
      </c>
      <c r="C334" s="1">
        <v>0.14945369999999999</v>
      </c>
      <c r="E334" s="1">
        <v>114.729164</v>
      </c>
      <c r="F334" s="1">
        <v>-8.1041670000000003</v>
      </c>
      <c r="G334" s="1">
        <v>0.15064907</v>
      </c>
      <c r="I334" s="1">
        <v>114.729164</v>
      </c>
      <c r="J334" s="1">
        <v>-8.1041670000000003</v>
      </c>
      <c r="K334" s="1">
        <v>0.15368414999999999</v>
      </c>
      <c r="M334" s="1">
        <v>114.729164</v>
      </c>
      <c r="N334" s="1">
        <v>-8.1041670000000003</v>
      </c>
      <c r="O334" s="1">
        <v>0.15681260999999999</v>
      </c>
      <c r="Q334" s="1">
        <v>114.729164</v>
      </c>
      <c r="R334" s="1">
        <v>-8.1041670000000003</v>
      </c>
      <c r="S334" s="1">
        <v>0.20684295999999999</v>
      </c>
      <c r="U334" s="1">
        <v>114.729164</v>
      </c>
      <c r="V334" s="1">
        <v>-8.1041670000000003</v>
      </c>
      <c r="W334" s="1">
        <v>0</v>
      </c>
    </row>
    <row r="335" spans="1:23" x14ac:dyDescent="0.25">
      <c r="A335" s="1">
        <v>114.77083</v>
      </c>
      <c r="B335" s="1">
        <v>-8.1041670000000003</v>
      </c>
      <c r="C335" s="1">
        <v>0.15151185</v>
      </c>
      <c r="E335" s="1">
        <v>114.77083</v>
      </c>
      <c r="F335" s="1">
        <v>-8.1041670000000003</v>
      </c>
      <c r="G335" s="1">
        <v>0.14583062999999999</v>
      </c>
      <c r="I335" s="1">
        <v>114.77083</v>
      </c>
      <c r="J335" s="1">
        <v>-8.1041670000000003</v>
      </c>
      <c r="K335" s="1">
        <v>0.15677278</v>
      </c>
      <c r="M335" s="1">
        <v>114.77083</v>
      </c>
      <c r="N335" s="1">
        <v>-8.1041670000000003</v>
      </c>
      <c r="O335" s="1">
        <v>0.15948366</v>
      </c>
      <c r="Q335" s="1">
        <v>114.77083</v>
      </c>
      <c r="R335" s="1">
        <v>-8.1041670000000003</v>
      </c>
      <c r="S335" s="1">
        <v>0.21673611000000001</v>
      </c>
      <c r="U335" s="1">
        <v>114.77083</v>
      </c>
      <c r="V335" s="1">
        <v>-8.1041670000000003</v>
      </c>
      <c r="W335" s="1">
        <v>0.40131420000000001</v>
      </c>
    </row>
    <row r="336" spans="1:23" x14ac:dyDescent="0.25">
      <c r="A336" s="1">
        <v>114.81249</v>
      </c>
      <c r="B336" s="1">
        <v>-8.1041670000000003</v>
      </c>
      <c r="C336" s="1">
        <v>0.15023194000000001</v>
      </c>
      <c r="E336" s="1">
        <v>114.81249</v>
      </c>
      <c r="F336" s="1">
        <v>-8.1041670000000003</v>
      </c>
      <c r="G336" s="1">
        <v>0.1525127</v>
      </c>
      <c r="I336" s="1">
        <v>114.81249</v>
      </c>
      <c r="J336" s="1">
        <v>-8.1041670000000003</v>
      </c>
      <c r="K336" s="1">
        <v>0.15785816</v>
      </c>
      <c r="M336" s="1">
        <v>114.81249</v>
      </c>
      <c r="N336" s="1">
        <v>-8.1041670000000003</v>
      </c>
      <c r="O336" s="1">
        <v>0.16995789</v>
      </c>
      <c r="Q336" s="1">
        <v>114.81249</v>
      </c>
      <c r="R336" s="1">
        <v>-8.1041670000000003</v>
      </c>
      <c r="S336" s="1">
        <v>0.21584334999999999</v>
      </c>
      <c r="U336" s="1">
        <v>114.81249</v>
      </c>
      <c r="V336" s="1">
        <v>-8.1041670000000003</v>
      </c>
      <c r="W336" s="1">
        <v>0.42445722000000002</v>
      </c>
    </row>
    <row r="337" spans="1:23" x14ac:dyDescent="0.25">
      <c r="A337" s="1">
        <v>114.854164</v>
      </c>
      <c r="B337" s="1">
        <v>-8.1041670000000003</v>
      </c>
      <c r="C337" s="1">
        <v>0.14652272</v>
      </c>
      <c r="E337" s="1">
        <v>114.854164</v>
      </c>
      <c r="F337" s="1">
        <v>-8.1041670000000003</v>
      </c>
      <c r="G337" s="1">
        <v>0.16382235000000001</v>
      </c>
      <c r="I337" s="1">
        <v>114.854164</v>
      </c>
      <c r="J337" s="1">
        <v>-8.1041670000000003</v>
      </c>
      <c r="K337" s="1">
        <v>0.15463473</v>
      </c>
      <c r="M337" s="1">
        <v>114.854164</v>
      </c>
      <c r="N337" s="1">
        <v>-8.1041670000000003</v>
      </c>
      <c r="O337" s="1">
        <v>0.16928926</v>
      </c>
      <c r="Q337" s="1">
        <v>114.854164</v>
      </c>
      <c r="R337" s="1">
        <v>-8.1041670000000003</v>
      </c>
      <c r="S337" s="1">
        <v>0.19000947000000001</v>
      </c>
      <c r="U337" s="1">
        <v>114.854164</v>
      </c>
      <c r="V337" s="1">
        <v>-8.1041670000000003</v>
      </c>
      <c r="W337" s="1">
        <v>0.43594378</v>
      </c>
    </row>
    <row r="338" spans="1:23" x14ac:dyDescent="0.25">
      <c r="A338" s="1">
        <v>114.89583</v>
      </c>
      <c r="B338" s="1">
        <v>-8.1041670000000003</v>
      </c>
      <c r="C338" s="1">
        <v>0.14572233000000001</v>
      </c>
      <c r="E338" s="1">
        <v>114.89583</v>
      </c>
      <c r="F338" s="1">
        <v>-8.1041670000000003</v>
      </c>
      <c r="G338" s="1">
        <v>0.14905502000000001</v>
      </c>
      <c r="I338" s="1">
        <v>114.89583</v>
      </c>
      <c r="J338" s="1">
        <v>-8.1041670000000003</v>
      </c>
      <c r="K338" s="1">
        <v>0.15310947999999999</v>
      </c>
      <c r="M338" s="1">
        <v>114.89583</v>
      </c>
      <c r="N338" s="1">
        <v>-8.1041670000000003</v>
      </c>
      <c r="O338" s="1">
        <v>0.16418353999999999</v>
      </c>
      <c r="Q338" s="1">
        <v>114.89583</v>
      </c>
      <c r="R338" s="1">
        <v>-8.1041670000000003</v>
      </c>
      <c r="S338" s="1">
        <v>0.18019578</v>
      </c>
      <c r="U338" s="1">
        <v>114.89583</v>
      </c>
      <c r="V338" s="1">
        <v>-8.1041670000000003</v>
      </c>
      <c r="W338" s="1">
        <v>0.47921246000000001</v>
      </c>
    </row>
    <row r="339" spans="1:23" x14ac:dyDescent="0.25">
      <c r="A339" s="1">
        <v>114.93749</v>
      </c>
      <c r="B339" s="1">
        <v>-8.1041670000000003</v>
      </c>
      <c r="C339" s="1">
        <v>0.14484097000000001</v>
      </c>
      <c r="E339" s="1">
        <v>114.93749</v>
      </c>
      <c r="F339" s="1">
        <v>-8.1041670000000003</v>
      </c>
      <c r="G339" s="1">
        <v>0.13799713999999999</v>
      </c>
      <c r="I339" s="1">
        <v>114.93749</v>
      </c>
      <c r="J339" s="1">
        <v>-8.1041670000000003</v>
      </c>
      <c r="K339" s="1">
        <v>0.15253468000000001</v>
      </c>
      <c r="M339" s="1">
        <v>114.93749</v>
      </c>
      <c r="N339" s="1">
        <v>-8.1041670000000003</v>
      </c>
      <c r="O339" s="1">
        <v>0.16411291</v>
      </c>
      <c r="Q339" s="1">
        <v>114.93749</v>
      </c>
      <c r="R339" s="1">
        <v>-8.1041670000000003</v>
      </c>
      <c r="S339" s="1">
        <v>0.19055268</v>
      </c>
      <c r="U339" s="1">
        <v>114.93749</v>
      </c>
      <c r="V339" s="1">
        <v>-8.1041670000000003</v>
      </c>
      <c r="W339" s="1">
        <v>0.50164175</v>
      </c>
    </row>
    <row r="340" spans="1:23" x14ac:dyDescent="0.25">
      <c r="A340" s="1">
        <v>113.81249</v>
      </c>
      <c r="B340" s="1">
        <v>-8.1458329999999997</v>
      </c>
      <c r="C340" s="1">
        <v>0</v>
      </c>
      <c r="E340" s="1">
        <v>113.81249</v>
      </c>
      <c r="F340" s="1">
        <v>-8.1458329999999997</v>
      </c>
      <c r="G340" s="1">
        <v>0</v>
      </c>
      <c r="I340" s="1">
        <v>113.81249</v>
      </c>
      <c r="J340" s="1">
        <v>-8.1458329999999997</v>
      </c>
      <c r="K340" s="1">
        <v>0</v>
      </c>
      <c r="M340" s="1">
        <v>113.81249</v>
      </c>
      <c r="N340" s="1">
        <v>-8.1458329999999997</v>
      </c>
      <c r="O340" s="1">
        <v>0</v>
      </c>
      <c r="Q340" s="1">
        <v>113.81249</v>
      </c>
      <c r="R340" s="1">
        <v>-8.1458329999999997</v>
      </c>
      <c r="S340" s="1">
        <v>0</v>
      </c>
      <c r="U340" s="1">
        <v>113.81249</v>
      </c>
      <c r="V340" s="1">
        <v>-8.1458329999999997</v>
      </c>
      <c r="W340" s="1">
        <v>0</v>
      </c>
    </row>
    <row r="341" spans="1:23" x14ac:dyDescent="0.25">
      <c r="A341" s="1">
        <v>113.854164</v>
      </c>
      <c r="B341" s="1">
        <v>-8.1458329999999997</v>
      </c>
      <c r="C341" s="1">
        <v>0</v>
      </c>
      <c r="E341" s="1">
        <v>113.854164</v>
      </c>
      <c r="F341" s="1">
        <v>-8.1458329999999997</v>
      </c>
      <c r="G341" s="1">
        <v>0</v>
      </c>
      <c r="I341" s="1">
        <v>113.854164</v>
      </c>
      <c r="J341" s="1">
        <v>-8.1458329999999997</v>
      </c>
      <c r="K341" s="1">
        <v>0</v>
      </c>
      <c r="M341" s="1">
        <v>113.854164</v>
      </c>
      <c r="N341" s="1">
        <v>-8.1458329999999997</v>
      </c>
      <c r="O341" s="1">
        <v>0</v>
      </c>
      <c r="Q341" s="1">
        <v>113.854164</v>
      </c>
      <c r="R341" s="1">
        <v>-8.1458329999999997</v>
      </c>
      <c r="S341" s="1">
        <v>0</v>
      </c>
      <c r="U341" s="1">
        <v>113.854164</v>
      </c>
      <c r="V341" s="1">
        <v>-8.1458329999999997</v>
      </c>
      <c r="W341" s="1">
        <v>0</v>
      </c>
    </row>
    <row r="342" spans="1:23" x14ac:dyDescent="0.25">
      <c r="A342" s="1">
        <v>113.89583</v>
      </c>
      <c r="B342" s="1">
        <v>-8.1458329999999997</v>
      </c>
      <c r="C342" s="1">
        <v>0</v>
      </c>
      <c r="E342" s="1">
        <v>113.89583</v>
      </c>
      <c r="F342" s="1">
        <v>-8.1458329999999997</v>
      </c>
      <c r="G342" s="1">
        <v>0</v>
      </c>
      <c r="I342" s="1">
        <v>113.89583</v>
      </c>
      <c r="J342" s="1">
        <v>-8.1458329999999997</v>
      </c>
      <c r="K342" s="1">
        <v>0</v>
      </c>
      <c r="M342" s="1">
        <v>113.89583</v>
      </c>
      <c r="N342" s="1">
        <v>-8.1458329999999997</v>
      </c>
      <c r="O342" s="1">
        <v>0</v>
      </c>
      <c r="Q342" s="1">
        <v>113.89583</v>
      </c>
      <c r="R342" s="1">
        <v>-8.1458329999999997</v>
      </c>
      <c r="S342" s="1">
        <v>0</v>
      </c>
      <c r="U342" s="1">
        <v>113.89583</v>
      </c>
      <c r="V342" s="1">
        <v>-8.1458329999999997</v>
      </c>
      <c r="W342" s="1">
        <v>0</v>
      </c>
    </row>
    <row r="343" spans="1:23" x14ac:dyDescent="0.25">
      <c r="A343" s="1">
        <v>113.93749</v>
      </c>
      <c r="B343" s="1">
        <v>-8.1458329999999997</v>
      </c>
      <c r="C343" s="1">
        <v>0</v>
      </c>
      <c r="E343" s="1">
        <v>113.93749</v>
      </c>
      <c r="F343" s="1">
        <v>-8.1458329999999997</v>
      </c>
      <c r="G343" s="1">
        <v>0</v>
      </c>
      <c r="I343" s="1">
        <v>113.93749</v>
      </c>
      <c r="J343" s="1">
        <v>-8.1458329999999997</v>
      </c>
      <c r="K343" s="1">
        <v>0</v>
      </c>
      <c r="M343" s="1">
        <v>113.93749</v>
      </c>
      <c r="N343" s="1">
        <v>-8.1458329999999997</v>
      </c>
      <c r="O343" s="1">
        <v>0</v>
      </c>
      <c r="Q343" s="1">
        <v>113.93749</v>
      </c>
      <c r="R343" s="1">
        <v>-8.1458329999999997</v>
      </c>
      <c r="S343" s="1">
        <v>0</v>
      </c>
      <c r="U343" s="1">
        <v>113.93749</v>
      </c>
      <c r="V343" s="1">
        <v>-8.1458329999999997</v>
      </c>
      <c r="W343" s="1">
        <v>0</v>
      </c>
    </row>
    <row r="344" spans="1:23" x14ac:dyDescent="0.25">
      <c r="A344" s="1">
        <v>113.979164</v>
      </c>
      <c r="B344" s="1">
        <v>-8.1458329999999997</v>
      </c>
      <c r="C344" s="1">
        <v>0</v>
      </c>
      <c r="E344" s="1">
        <v>113.979164</v>
      </c>
      <c r="F344" s="1">
        <v>-8.1458329999999997</v>
      </c>
      <c r="G344" s="1">
        <v>0</v>
      </c>
      <c r="I344" s="1">
        <v>113.979164</v>
      </c>
      <c r="J344" s="1">
        <v>-8.1458329999999997</v>
      </c>
      <c r="K344" s="1">
        <v>0</v>
      </c>
      <c r="M344" s="1">
        <v>113.979164</v>
      </c>
      <c r="N344" s="1">
        <v>-8.1458329999999997</v>
      </c>
      <c r="O344" s="1">
        <v>0</v>
      </c>
      <c r="Q344" s="1">
        <v>113.979164</v>
      </c>
      <c r="R344" s="1">
        <v>-8.1458329999999997</v>
      </c>
      <c r="S344" s="1">
        <v>0</v>
      </c>
      <c r="U344" s="1">
        <v>113.979164</v>
      </c>
      <c r="V344" s="1">
        <v>-8.1458329999999997</v>
      </c>
      <c r="W344" s="1">
        <v>0</v>
      </c>
    </row>
    <row r="345" spans="1:23" x14ac:dyDescent="0.25">
      <c r="A345" s="1">
        <v>114.02083</v>
      </c>
      <c r="B345" s="1">
        <v>-8.1458329999999997</v>
      </c>
      <c r="C345" s="1">
        <v>0</v>
      </c>
      <c r="E345" s="1">
        <v>114.02083</v>
      </c>
      <c r="F345" s="1">
        <v>-8.1458329999999997</v>
      </c>
      <c r="G345" s="1">
        <v>0</v>
      </c>
      <c r="I345" s="1">
        <v>114.02083</v>
      </c>
      <c r="J345" s="1">
        <v>-8.1458329999999997</v>
      </c>
      <c r="K345" s="1">
        <v>0</v>
      </c>
      <c r="M345" s="1">
        <v>114.02083</v>
      </c>
      <c r="N345" s="1">
        <v>-8.1458329999999997</v>
      </c>
      <c r="O345" s="1">
        <v>0</v>
      </c>
      <c r="Q345" s="1">
        <v>114.02083</v>
      </c>
      <c r="R345" s="1">
        <v>-8.1458329999999997</v>
      </c>
      <c r="S345" s="1">
        <v>0</v>
      </c>
      <c r="U345" s="1">
        <v>114.02083</v>
      </c>
      <c r="V345" s="1">
        <v>-8.1458329999999997</v>
      </c>
      <c r="W345" s="1">
        <v>0</v>
      </c>
    </row>
    <row r="346" spans="1:23" x14ac:dyDescent="0.25">
      <c r="A346" s="1">
        <v>114.06249</v>
      </c>
      <c r="B346" s="1">
        <v>-8.1458329999999997</v>
      </c>
      <c r="C346" s="1">
        <v>0</v>
      </c>
      <c r="E346" s="1">
        <v>114.06249</v>
      </c>
      <c r="F346" s="1">
        <v>-8.1458329999999997</v>
      </c>
      <c r="G346" s="1">
        <v>0</v>
      </c>
      <c r="I346" s="1">
        <v>114.06249</v>
      </c>
      <c r="J346" s="1">
        <v>-8.1458329999999997</v>
      </c>
      <c r="K346" s="1">
        <v>0</v>
      </c>
      <c r="M346" s="1">
        <v>114.06249</v>
      </c>
      <c r="N346" s="1">
        <v>-8.1458329999999997</v>
      </c>
      <c r="O346" s="1">
        <v>0</v>
      </c>
      <c r="Q346" s="1">
        <v>114.06249</v>
      </c>
      <c r="R346" s="1">
        <v>-8.1458329999999997</v>
      </c>
      <c r="S346" s="1">
        <v>0</v>
      </c>
      <c r="U346" s="1">
        <v>114.06249</v>
      </c>
      <c r="V346" s="1">
        <v>-8.1458329999999997</v>
      </c>
      <c r="W346" s="1">
        <v>0</v>
      </c>
    </row>
    <row r="347" spans="1:23" x14ac:dyDescent="0.25">
      <c r="A347" s="1">
        <v>114.104164</v>
      </c>
      <c r="B347" s="1">
        <v>-8.1458329999999997</v>
      </c>
      <c r="C347" s="1">
        <v>0</v>
      </c>
      <c r="E347" s="1">
        <v>114.104164</v>
      </c>
      <c r="F347" s="1">
        <v>-8.1458329999999997</v>
      </c>
      <c r="G347" s="1">
        <v>0</v>
      </c>
      <c r="I347" s="1">
        <v>114.104164</v>
      </c>
      <c r="J347" s="1">
        <v>-8.1458329999999997</v>
      </c>
      <c r="K347" s="1">
        <v>0</v>
      </c>
      <c r="M347" s="1">
        <v>114.104164</v>
      </c>
      <c r="N347" s="1">
        <v>-8.1458329999999997</v>
      </c>
      <c r="O347" s="1">
        <v>0</v>
      </c>
      <c r="Q347" s="1">
        <v>114.104164</v>
      </c>
      <c r="R347" s="1">
        <v>-8.1458329999999997</v>
      </c>
      <c r="S347" s="1">
        <v>0</v>
      </c>
      <c r="U347" s="1">
        <v>114.104164</v>
      </c>
      <c r="V347" s="1">
        <v>-8.1458329999999997</v>
      </c>
      <c r="W347" s="1">
        <v>0</v>
      </c>
    </row>
    <row r="348" spans="1:23" x14ac:dyDescent="0.25">
      <c r="A348" s="1">
        <v>114.14583</v>
      </c>
      <c r="B348" s="1">
        <v>-8.1458329999999997</v>
      </c>
      <c r="C348" s="1">
        <v>0</v>
      </c>
      <c r="E348" s="1">
        <v>114.14583</v>
      </c>
      <c r="F348" s="1">
        <v>-8.1458329999999997</v>
      </c>
      <c r="G348" s="1">
        <v>0</v>
      </c>
      <c r="I348" s="1">
        <v>114.14583</v>
      </c>
      <c r="J348" s="1">
        <v>-8.1458329999999997</v>
      </c>
      <c r="K348" s="1">
        <v>0</v>
      </c>
      <c r="M348" s="1">
        <v>114.14583</v>
      </c>
      <c r="N348" s="1">
        <v>-8.1458329999999997</v>
      </c>
      <c r="O348" s="1">
        <v>0</v>
      </c>
      <c r="Q348" s="1">
        <v>114.14583</v>
      </c>
      <c r="R348" s="1">
        <v>-8.1458329999999997</v>
      </c>
      <c r="S348" s="1">
        <v>0</v>
      </c>
      <c r="U348" s="1">
        <v>114.14583</v>
      </c>
      <c r="V348" s="1">
        <v>-8.1458329999999997</v>
      </c>
      <c r="W348" s="1">
        <v>0</v>
      </c>
    </row>
    <row r="349" spans="1:23" x14ac:dyDescent="0.25">
      <c r="A349" s="1">
        <v>114.18749</v>
      </c>
      <c r="B349" s="1">
        <v>-8.1458329999999997</v>
      </c>
      <c r="C349" s="1">
        <v>0</v>
      </c>
      <c r="E349" s="1">
        <v>114.18749</v>
      </c>
      <c r="F349" s="1">
        <v>-8.1458329999999997</v>
      </c>
      <c r="G349" s="1">
        <v>0</v>
      </c>
      <c r="I349" s="1">
        <v>114.18749</v>
      </c>
      <c r="J349" s="1">
        <v>-8.1458329999999997</v>
      </c>
      <c r="K349" s="1">
        <v>0</v>
      </c>
      <c r="M349" s="1">
        <v>114.18749</v>
      </c>
      <c r="N349" s="1">
        <v>-8.1458329999999997</v>
      </c>
      <c r="O349" s="1">
        <v>0</v>
      </c>
      <c r="Q349" s="1">
        <v>114.18749</v>
      </c>
      <c r="R349" s="1">
        <v>-8.1458329999999997</v>
      </c>
      <c r="S349" s="1">
        <v>0</v>
      </c>
      <c r="U349" s="1">
        <v>114.18749</v>
      </c>
      <c r="V349" s="1">
        <v>-8.1458329999999997</v>
      </c>
      <c r="W349" s="1">
        <v>0</v>
      </c>
    </row>
    <row r="350" spans="1:23" x14ac:dyDescent="0.25">
      <c r="A350" s="1">
        <v>114.229164</v>
      </c>
      <c r="B350" s="1">
        <v>-8.1458329999999997</v>
      </c>
      <c r="C350" s="1">
        <v>0</v>
      </c>
      <c r="E350" s="1">
        <v>114.229164</v>
      </c>
      <c r="F350" s="1">
        <v>-8.1458329999999997</v>
      </c>
      <c r="G350" s="1">
        <v>0</v>
      </c>
      <c r="I350" s="1">
        <v>114.229164</v>
      </c>
      <c r="J350" s="1">
        <v>-8.1458329999999997</v>
      </c>
      <c r="K350" s="1">
        <v>0</v>
      </c>
      <c r="M350" s="1">
        <v>114.229164</v>
      </c>
      <c r="N350" s="1">
        <v>-8.1458329999999997</v>
      </c>
      <c r="O350" s="1">
        <v>0</v>
      </c>
      <c r="Q350" s="1">
        <v>114.229164</v>
      </c>
      <c r="R350" s="1">
        <v>-8.1458329999999997</v>
      </c>
      <c r="S350" s="1">
        <v>0</v>
      </c>
      <c r="U350" s="1">
        <v>114.229164</v>
      </c>
      <c r="V350" s="1">
        <v>-8.1458329999999997</v>
      </c>
      <c r="W350" s="1">
        <v>0</v>
      </c>
    </row>
    <row r="351" spans="1:23" x14ac:dyDescent="0.25">
      <c r="A351" s="1">
        <v>114.27083</v>
      </c>
      <c r="B351" s="1">
        <v>-8.1458329999999997</v>
      </c>
      <c r="C351" s="1">
        <v>0</v>
      </c>
      <c r="E351" s="1">
        <v>114.27083</v>
      </c>
      <c r="F351" s="1">
        <v>-8.1458329999999997</v>
      </c>
      <c r="G351" s="1">
        <v>0</v>
      </c>
      <c r="I351" s="1">
        <v>114.27083</v>
      </c>
      <c r="J351" s="1">
        <v>-8.1458329999999997</v>
      </c>
      <c r="K351" s="1">
        <v>0</v>
      </c>
      <c r="M351" s="1">
        <v>114.27083</v>
      </c>
      <c r="N351" s="1">
        <v>-8.1458329999999997</v>
      </c>
      <c r="O351" s="1">
        <v>0</v>
      </c>
      <c r="Q351" s="1">
        <v>114.27083</v>
      </c>
      <c r="R351" s="1">
        <v>-8.1458329999999997</v>
      </c>
      <c r="S351" s="1">
        <v>0</v>
      </c>
      <c r="U351" s="1">
        <v>114.27083</v>
      </c>
      <c r="V351" s="1">
        <v>-8.1458329999999997</v>
      </c>
      <c r="W351" s="1">
        <v>0</v>
      </c>
    </row>
    <row r="352" spans="1:23" x14ac:dyDescent="0.25">
      <c r="A352" s="1">
        <v>114.31249</v>
      </c>
      <c r="B352" s="1">
        <v>-8.1458329999999997</v>
      </c>
      <c r="C352" s="1">
        <v>0</v>
      </c>
      <c r="E352" s="1">
        <v>114.31249</v>
      </c>
      <c r="F352" s="1">
        <v>-8.1458329999999997</v>
      </c>
      <c r="G352" s="1">
        <v>0</v>
      </c>
      <c r="I352" s="1">
        <v>114.31249</v>
      </c>
      <c r="J352" s="1">
        <v>-8.1458329999999997</v>
      </c>
      <c r="K352" s="1">
        <v>0</v>
      </c>
      <c r="M352" s="1">
        <v>114.31249</v>
      </c>
      <c r="N352" s="1">
        <v>-8.1458329999999997</v>
      </c>
      <c r="O352" s="1">
        <v>0</v>
      </c>
      <c r="Q352" s="1">
        <v>114.31249</v>
      </c>
      <c r="R352" s="1">
        <v>-8.1458329999999997</v>
      </c>
      <c r="S352" s="1">
        <v>0</v>
      </c>
      <c r="U352" s="1">
        <v>114.31249</v>
      </c>
      <c r="V352" s="1">
        <v>-8.1458329999999997</v>
      </c>
      <c r="W352" s="1">
        <v>0</v>
      </c>
    </row>
    <row r="353" spans="1:23" x14ac:dyDescent="0.25">
      <c r="A353" s="1">
        <v>114.354164</v>
      </c>
      <c r="B353" s="1">
        <v>-8.1458329999999997</v>
      </c>
      <c r="C353" s="1">
        <v>0</v>
      </c>
      <c r="E353" s="1">
        <v>114.354164</v>
      </c>
      <c r="F353" s="1">
        <v>-8.1458329999999997</v>
      </c>
      <c r="G353" s="1">
        <v>0</v>
      </c>
      <c r="I353" s="1">
        <v>114.354164</v>
      </c>
      <c r="J353" s="1">
        <v>-8.1458329999999997</v>
      </c>
      <c r="K353" s="1">
        <v>0</v>
      </c>
      <c r="M353" s="1">
        <v>114.354164</v>
      </c>
      <c r="N353" s="1">
        <v>-8.1458329999999997</v>
      </c>
      <c r="O353" s="1">
        <v>0</v>
      </c>
      <c r="Q353" s="1">
        <v>114.354164</v>
      </c>
      <c r="R353" s="1">
        <v>-8.1458329999999997</v>
      </c>
      <c r="S353" s="1">
        <v>0</v>
      </c>
      <c r="U353" s="1">
        <v>114.354164</v>
      </c>
      <c r="V353" s="1">
        <v>-8.1458329999999997</v>
      </c>
      <c r="W353" s="1">
        <v>0</v>
      </c>
    </row>
    <row r="354" spans="1:23" x14ac:dyDescent="0.25">
      <c r="A354" s="1">
        <v>114.39583</v>
      </c>
      <c r="B354" s="1">
        <v>-8.1458329999999997</v>
      </c>
      <c r="C354" s="1">
        <v>0</v>
      </c>
      <c r="E354" s="1">
        <v>114.39583</v>
      </c>
      <c r="F354" s="1">
        <v>-8.1458329999999997</v>
      </c>
      <c r="G354" s="1">
        <v>0</v>
      </c>
      <c r="I354" s="1">
        <v>114.39583</v>
      </c>
      <c r="J354" s="1">
        <v>-8.1458329999999997</v>
      </c>
      <c r="K354" s="1">
        <v>0</v>
      </c>
      <c r="M354" s="1">
        <v>114.39583</v>
      </c>
      <c r="N354" s="1">
        <v>-8.1458329999999997</v>
      </c>
      <c r="O354" s="1">
        <v>0</v>
      </c>
      <c r="Q354" s="1">
        <v>114.39583</v>
      </c>
      <c r="R354" s="1">
        <v>-8.1458329999999997</v>
      </c>
      <c r="S354" s="1">
        <v>0</v>
      </c>
      <c r="U354" s="1">
        <v>114.39583</v>
      </c>
      <c r="V354" s="1">
        <v>-8.1458329999999997</v>
      </c>
      <c r="W354" s="1">
        <v>0</v>
      </c>
    </row>
    <row r="355" spans="1:23" x14ac:dyDescent="0.25">
      <c r="A355" s="1">
        <v>114.43749</v>
      </c>
      <c r="B355" s="1">
        <v>-8.1458329999999997</v>
      </c>
      <c r="C355" s="1">
        <v>0</v>
      </c>
      <c r="E355" s="1">
        <v>114.43749</v>
      </c>
      <c r="F355" s="1">
        <v>-8.1458329999999997</v>
      </c>
      <c r="G355" s="1">
        <v>0</v>
      </c>
      <c r="I355" s="1">
        <v>114.43749</v>
      </c>
      <c r="J355" s="1">
        <v>-8.1458329999999997</v>
      </c>
      <c r="K355" s="1">
        <v>0</v>
      </c>
      <c r="M355" s="1">
        <v>114.43749</v>
      </c>
      <c r="N355" s="1">
        <v>-8.1458329999999997</v>
      </c>
      <c r="O355" s="1">
        <v>0</v>
      </c>
      <c r="Q355" s="1">
        <v>114.43749</v>
      </c>
      <c r="R355" s="1">
        <v>-8.1458329999999997</v>
      </c>
      <c r="S355" s="1">
        <v>0</v>
      </c>
      <c r="U355" s="1">
        <v>114.43749</v>
      </c>
      <c r="V355" s="1">
        <v>-8.1458329999999997</v>
      </c>
      <c r="W355" s="1">
        <v>0</v>
      </c>
    </row>
    <row r="356" spans="1:23" x14ac:dyDescent="0.25">
      <c r="A356" s="1">
        <v>114.479164</v>
      </c>
      <c r="B356" s="1">
        <v>-8.1458329999999997</v>
      </c>
      <c r="C356" s="1">
        <v>0</v>
      </c>
      <c r="E356" s="1">
        <v>114.479164</v>
      </c>
      <c r="F356" s="1">
        <v>-8.1458329999999997</v>
      </c>
      <c r="G356" s="1">
        <v>0</v>
      </c>
      <c r="I356" s="1">
        <v>114.479164</v>
      </c>
      <c r="J356" s="1">
        <v>-8.1458329999999997</v>
      </c>
      <c r="K356" s="1">
        <v>0</v>
      </c>
      <c r="M356" s="1">
        <v>114.479164</v>
      </c>
      <c r="N356" s="1">
        <v>-8.1458329999999997</v>
      </c>
      <c r="O356" s="1">
        <v>0</v>
      </c>
      <c r="Q356" s="1">
        <v>114.479164</v>
      </c>
      <c r="R356" s="1">
        <v>-8.1458329999999997</v>
      </c>
      <c r="S356" s="1">
        <v>0</v>
      </c>
      <c r="U356" s="1">
        <v>114.479164</v>
      </c>
      <c r="V356" s="1">
        <v>-8.1458329999999997</v>
      </c>
      <c r="W356" s="1">
        <v>0</v>
      </c>
    </row>
    <row r="357" spans="1:23" x14ac:dyDescent="0.25">
      <c r="A357" s="1">
        <v>114.52083</v>
      </c>
      <c r="B357" s="1">
        <v>-8.1458329999999997</v>
      </c>
      <c r="C357" s="1">
        <v>0</v>
      </c>
      <c r="E357" s="1">
        <v>114.52083</v>
      </c>
      <c r="F357" s="1">
        <v>-8.1458329999999997</v>
      </c>
      <c r="G357" s="1">
        <v>0</v>
      </c>
      <c r="I357" s="1">
        <v>114.52083</v>
      </c>
      <c r="J357" s="1">
        <v>-8.1458329999999997</v>
      </c>
      <c r="K357" s="1">
        <v>0</v>
      </c>
      <c r="M357" s="1">
        <v>114.52083</v>
      </c>
      <c r="N357" s="1">
        <v>-8.1458329999999997</v>
      </c>
      <c r="O357" s="1">
        <v>0</v>
      </c>
      <c r="Q357" s="1">
        <v>114.52083</v>
      </c>
      <c r="R357" s="1">
        <v>-8.1458329999999997</v>
      </c>
      <c r="S357" s="1">
        <v>0</v>
      </c>
      <c r="U357" s="1">
        <v>114.52083</v>
      </c>
      <c r="V357" s="1">
        <v>-8.1458329999999997</v>
      </c>
      <c r="W357" s="1">
        <v>0</v>
      </c>
    </row>
    <row r="358" spans="1:23" x14ac:dyDescent="0.25">
      <c r="A358" s="1">
        <v>114.56249</v>
      </c>
      <c r="B358" s="1">
        <v>-8.1458329999999997</v>
      </c>
      <c r="C358" s="1">
        <v>0</v>
      </c>
      <c r="E358" s="1">
        <v>114.56249</v>
      </c>
      <c r="F358" s="1">
        <v>-8.1458329999999997</v>
      </c>
      <c r="G358" s="1">
        <v>0</v>
      </c>
      <c r="I358" s="1">
        <v>114.56249</v>
      </c>
      <c r="J358" s="1">
        <v>-8.1458329999999997</v>
      </c>
      <c r="K358" s="1">
        <v>0</v>
      </c>
      <c r="M358" s="1">
        <v>114.56249</v>
      </c>
      <c r="N358" s="1">
        <v>-8.1458329999999997</v>
      </c>
      <c r="O358" s="1">
        <v>0</v>
      </c>
      <c r="Q358" s="1">
        <v>114.56249</v>
      </c>
      <c r="R358" s="1">
        <v>-8.1458329999999997</v>
      </c>
      <c r="S358" s="1">
        <v>0</v>
      </c>
      <c r="U358" s="1">
        <v>114.56249</v>
      </c>
      <c r="V358" s="1">
        <v>-8.1458329999999997</v>
      </c>
      <c r="W358" s="1">
        <v>0</v>
      </c>
    </row>
    <row r="359" spans="1:23" x14ac:dyDescent="0.25">
      <c r="A359" s="1">
        <v>114.604164</v>
      </c>
      <c r="B359" s="1">
        <v>-8.1458329999999997</v>
      </c>
      <c r="C359" s="1">
        <v>0</v>
      </c>
      <c r="E359" s="1">
        <v>114.604164</v>
      </c>
      <c r="F359" s="1">
        <v>-8.1458329999999997</v>
      </c>
      <c r="G359" s="1">
        <v>0</v>
      </c>
      <c r="I359" s="1">
        <v>114.604164</v>
      </c>
      <c r="J359" s="1">
        <v>-8.1458329999999997</v>
      </c>
      <c r="K359" s="1">
        <v>0</v>
      </c>
      <c r="M359" s="1">
        <v>114.604164</v>
      </c>
      <c r="N359" s="1">
        <v>-8.1458329999999997</v>
      </c>
      <c r="O359" s="1">
        <v>0</v>
      </c>
      <c r="Q359" s="1">
        <v>114.604164</v>
      </c>
      <c r="R359" s="1">
        <v>-8.1458329999999997</v>
      </c>
      <c r="S359" s="1">
        <v>0</v>
      </c>
      <c r="U359" s="1">
        <v>114.604164</v>
      </c>
      <c r="V359" s="1">
        <v>-8.1458329999999997</v>
      </c>
      <c r="W359" s="1">
        <v>0</v>
      </c>
    </row>
    <row r="360" spans="1:23" x14ac:dyDescent="0.25">
      <c r="A360" s="1">
        <v>114.64583</v>
      </c>
      <c r="B360" s="1">
        <v>-8.1458329999999997</v>
      </c>
      <c r="C360" s="1">
        <v>0</v>
      </c>
      <c r="E360" s="1">
        <v>114.64583</v>
      </c>
      <c r="F360" s="1">
        <v>-8.1458329999999997</v>
      </c>
      <c r="G360" s="1">
        <v>0</v>
      </c>
      <c r="I360" s="1">
        <v>114.64583</v>
      </c>
      <c r="J360" s="1">
        <v>-8.1458329999999997</v>
      </c>
      <c r="K360" s="1">
        <v>0</v>
      </c>
      <c r="M360" s="1">
        <v>114.64583</v>
      </c>
      <c r="N360" s="1">
        <v>-8.1458329999999997</v>
      </c>
      <c r="O360" s="1">
        <v>0</v>
      </c>
      <c r="Q360" s="1">
        <v>114.64583</v>
      </c>
      <c r="R360" s="1">
        <v>-8.1458329999999997</v>
      </c>
      <c r="S360" s="1">
        <v>0</v>
      </c>
      <c r="U360" s="1">
        <v>114.64583</v>
      </c>
      <c r="V360" s="1">
        <v>-8.1458329999999997</v>
      </c>
      <c r="W360" s="1">
        <v>0</v>
      </c>
    </row>
    <row r="361" spans="1:23" x14ac:dyDescent="0.25">
      <c r="A361" s="1">
        <v>114.68749</v>
      </c>
      <c r="B361" s="1">
        <v>-8.1458329999999997</v>
      </c>
      <c r="C361" s="1">
        <v>0</v>
      </c>
      <c r="E361" s="1">
        <v>114.68749</v>
      </c>
      <c r="F361" s="1">
        <v>-8.1458329999999997</v>
      </c>
      <c r="G361" s="1">
        <v>0</v>
      </c>
      <c r="I361" s="1">
        <v>114.68749</v>
      </c>
      <c r="J361" s="1">
        <v>-8.1458329999999997</v>
      </c>
      <c r="K361" s="1">
        <v>0</v>
      </c>
      <c r="M361" s="1">
        <v>114.68749</v>
      </c>
      <c r="N361" s="1">
        <v>-8.1458329999999997</v>
      </c>
      <c r="O361" s="1">
        <v>0</v>
      </c>
      <c r="Q361" s="1">
        <v>114.68749</v>
      </c>
      <c r="R361" s="1">
        <v>-8.1458329999999997</v>
      </c>
      <c r="S361" s="1">
        <v>0</v>
      </c>
      <c r="U361" s="1">
        <v>114.68749</v>
      </c>
      <c r="V361" s="1">
        <v>-8.1458329999999997</v>
      </c>
      <c r="W361" s="1">
        <v>0</v>
      </c>
    </row>
    <row r="362" spans="1:23" x14ac:dyDescent="0.25">
      <c r="A362" s="1">
        <v>114.729164</v>
      </c>
      <c r="B362" s="1">
        <v>-8.1458329999999997</v>
      </c>
      <c r="C362" s="1">
        <v>0.15025356000000001</v>
      </c>
      <c r="E362" s="1">
        <v>114.729164</v>
      </c>
      <c r="F362" s="1">
        <v>-8.1458329999999997</v>
      </c>
      <c r="G362" s="1">
        <v>0.16138446000000001</v>
      </c>
      <c r="I362" s="1">
        <v>114.729164</v>
      </c>
      <c r="J362" s="1">
        <v>-8.1458329999999997</v>
      </c>
      <c r="K362" s="1">
        <v>0.15601824</v>
      </c>
      <c r="M362" s="1">
        <v>114.729164</v>
      </c>
      <c r="N362" s="1">
        <v>-8.1458329999999997</v>
      </c>
      <c r="O362" s="1">
        <v>0</v>
      </c>
      <c r="Q362" s="1">
        <v>114.729164</v>
      </c>
      <c r="R362" s="1">
        <v>-8.1458329999999997</v>
      </c>
      <c r="S362" s="1">
        <v>0.25871440000000001</v>
      </c>
      <c r="U362" s="1">
        <v>114.729164</v>
      </c>
      <c r="V362" s="1">
        <v>-8.1458329999999997</v>
      </c>
      <c r="W362" s="1">
        <v>0</v>
      </c>
    </row>
    <row r="363" spans="1:23" x14ac:dyDescent="0.25">
      <c r="A363" s="1">
        <v>114.77083</v>
      </c>
      <c r="B363" s="1">
        <v>-8.1458329999999997</v>
      </c>
      <c r="C363" s="1">
        <v>0.14716763999999999</v>
      </c>
      <c r="E363" s="1">
        <v>114.77083</v>
      </c>
      <c r="F363" s="1">
        <v>-8.1458329999999997</v>
      </c>
      <c r="G363" s="1">
        <v>0.17854339</v>
      </c>
      <c r="I363" s="1">
        <v>114.77083</v>
      </c>
      <c r="J363" s="1">
        <v>-8.1458329999999997</v>
      </c>
      <c r="K363" s="1">
        <v>0.16849876999999999</v>
      </c>
      <c r="M363" s="1">
        <v>114.77083</v>
      </c>
      <c r="N363" s="1">
        <v>-8.1458329999999997</v>
      </c>
      <c r="O363" s="1">
        <v>0</v>
      </c>
      <c r="Q363" s="1">
        <v>114.77083</v>
      </c>
      <c r="R363" s="1">
        <v>-8.1458329999999997</v>
      </c>
      <c r="S363" s="1">
        <v>0.25479266</v>
      </c>
      <c r="U363" s="1">
        <v>114.77083</v>
      </c>
      <c r="V363" s="1">
        <v>-8.1458329999999997</v>
      </c>
      <c r="W363" s="1">
        <v>0</v>
      </c>
    </row>
    <row r="364" spans="1:23" x14ac:dyDescent="0.25">
      <c r="A364" s="1">
        <v>114.81249</v>
      </c>
      <c r="B364" s="1">
        <v>-8.1458329999999997</v>
      </c>
      <c r="C364" s="1">
        <v>0.14112684</v>
      </c>
      <c r="E364" s="1">
        <v>114.81249</v>
      </c>
      <c r="F364" s="1">
        <v>-8.1458329999999997</v>
      </c>
      <c r="G364" s="1">
        <v>0.17455676000000001</v>
      </c>
      <c r="I364" s="1">
        <v>114.81249</v>
      </c>
      <c r="J364" s="1">
        <v>-8.1458329999999997</v>
      </c>
      <c r="K364" s="1">
        <v>0.16092393999999999</v>
      </c>
      <c r="M364" s="1">
        <v>114.81249</v>
      </c>
      <c r="N364" s="1">
        <v>-8.1458329999999997</v>
      </c>
      <c r="O364" s="1">
        <v>0.14881048999999999</v>
      </c>
      <c r="Q364" s="1">
        <v>114.81249</v>
      </c>
      <c r="R364" s="1">
        <v>-8.1458329999999997</v>
      </c>
      <c r="S364" s="1">
        <v>0.34025833</v>
      </c>
      <c r="U364" s="1">
        <v>114.81249</v>
      </c>
      <c r="V364" s="1">
        <v>-8.1458329999999997</v>
      </c>
      <c r="W364" s="1">
        <v>0.51837500000000003</v>
      </c>
    </row>
    <row r="365" spans="1:23" x14ac:dyDescent="0.25">
      <c r="A365" s="1">
        <v>114.854164</v>
      </c>
      <c r="B365" s="1">
        <v>-8.1458329999999997</v>
      </c>
      <c r="C365" s="1">
        <v>0.13774122</v>
      </c>
      <c r="E365" s="1">
        <v>114.854164</v>
      </c>
      <c r="F365" s="1">
        <v>-8.1458329999999997</v>
      </c>
      <c r="G365" s="1">
        <v>0.1734445</v>
      </c>
      <c r="I365" s="1">
        <v>114.854164</v>
      </c>
      <c r="J365" s="1">
        <v>-8.1458329999999997</v>
      </c>
      <c r="K365" s="1">
        <v>0.15527445000000001</v>
      </c>
      <c r="M365" s="1">
        <v>114.854164</v>
      </c>
      <c r="N365" s="1">
        <v>-8.1458329999999997</v>
      </c>
      <c r="O365" s="1">
        <v>0.14881048999999999</v>
      </c>
      <c r="Q365" s="1">
        <v>114.854164</v>
      </c>
      <c r="R365" s="1">
        <v>-8.1458329999999997</v>
      </c>
      <c r="S365" s="1">
        <v>0.33919729999999998</v>
      </c>
      <c r="U365" s="1">
        <v>114.854164</v>
      </c>
      <c r="V365" s="1">
        <v>-8.1458329999999997</v>
      </c>
      <c r="W365" s="1">
        <v>0.52001220000000004</v>
      </c>
    </row>
    <row r="366" spans="1:23" x14ac:dyDescent="0.25">
      <c r="A366" s="1">
        <v>114.89583</v>
      </c>
      <c r="B366" s="1">
        <v>-8.1458329999999997</v>
      </c>
      <c r="C366" s="1">
        <v>0.13647996000000001</v>
      </c>
      <c r="E366" s="1">
        <v>114.89583</v>
      </c>
      <c r="F366" s="1">
        <v>-8.1458329999999997</v>
      </c>
      <c r="G366" s="1">
        <v>0.13505378000000001</v>
      </c>
      <c r="I366" s="1">
        <v>114.89583</v>
      </c>
      <c r="J366" s="1">
        <v>-8.1458329999999997</v>
      </c>
      <c r="K366" s="1">
        <v>0.14783621</v>
      </c>
      <c r="M366" s="1">
        <v>114.89583</v>
      </c>
      <c r="N366" s="1">
        <v>-8.1458329999999997</v>
      </c>
      <c r="O366" s="1">
        <v>0</v>
      </c>
      <c r="Q366" s="1">
        <v>114.89583</v>
      </c>
      <c r="R366" s="1">
        <v>-8.1458329999999997</v>
      </c>
      <c r="S366" s="1">
        <v>0.27438479999999998</v>
      </c>
      <c r="U366" s="1">
        <v>114.89583</v>
      </c>
      <c r="V366" s="1">
        <v>-8.1458329999999997</v>
      </c>
      <c r="W366" s="1">
        <v>0.51996814999999996</v>
      </c>
    </row>
    <row r="367" spans="1:23" x14ac:dyDescent="0.25">
      <c r="A367" s="1">
        <v>114.93749</v>
      </c>
      <c r="B367" s="1">
        <v>-8.1458329999999997</v>
      </c>
      <c r="C367" s="1">
        <v>0.13367523000000001</v>
      </c>
      <c r="E367" s="1">
        <v>114.93749</v>
      </c>
      <c r="F367" s="1">
        <v>-8.1458329999999997</v>
      </c>
      <c r="G367" s="1">
        <v>0.13069886</v>
      </c>
      <c r="I367" s="1">
        <v>114.93749</v>
      </c>
      <c r="J367" s="1">
        <v>-8.1458329999999997</v>
      </c>
      <c r="K367" s="1">
        <v>0.14667796999999999</v>
      </c>
      <c r="M367" s="1">
        <v>114.93749</v>
      </c>
      <c r="N367" s="1">
        <v>-8.1458329999999997</v>
      </c>
      <c r="O367" s="1">
        <v>0</v>
      </c>
      <c r="Q367" s="1">
        <v>114.93749</v>
      </c>
      <c r="R367" s="1">
        <v>-8.1458329999999997</v>
      </c>
      <c r="S367" s="1">
        <v>0.23476388000000001</v>
      </c>
      <c r="U367" s="1">
        <v>114.93749</v>
      </c>
      <c r="V367" s="1">
        <v>-8.1458329999999997</v>
      </c>
      <c r="W367" s="1">
        <v>0.53630880000000003</v>
      </c>
    </row>
    <row r="368" spans="1:23" x14ac:dyDescent="0.25">
      <c r="A368" s="1">
        <v>113.81249</v>
      </c>
      <c r="B368" s="1">
        <v>-8.1875</v>
      </c>
      <c r="C368" s="1">
        <v>0</v>
      </c>
      <c r="E368" s="1">
        <v>113.81249</v>
      </c>
      <c r="F368" s="1">
        <v>-8.1875</v>
      </c>
      <c r="G368" s="1">
        <v>0</v>
      </c>
      <c r="I368" s="1">
        <v>113.81249</v>
      </c>
      <c r="J368" s="1">
        <v>-8.1875</v>
      </c>
      <c r="K368" s="1">
        <v>0</v>
      </c>
      <c r="M368" s="1">
        <v>113.81249</v>
      </c>
      <c r="N368" s="1">
        <v>-8.1875</v>
      </c>
      <c r="O368" s="1">
        <v>0</v>
      </c>
      <c r="Q368" s="1">
        <v>113.81249</v>
      </c>
      <c r="R368" s="1">
        <v>-8.1875</v>
      </c>
      <c r="S368" s="1">
        <v>0</v>
      </c>
      <c r="U368" s="1">
        <v>113.81249</v>
      </c>
      <c r="V368" s="1">
        <v>-8.1875</v>
      </c>
      <c r="W368" s="1">
        <v>0</v>
      </c>
    </row>
    <row r="369" spans="1:23" x14ac:dyDescent="0.25">
      <c r="A369" s="1">
        <v>113.854164</v>
      </c>
      <c r="B369" s="1">
        <v>-8.1875</v>
      </c>
      <c r="C369" s="1">
        <v>0</v>
      </c>
      <c r="E369" s="1">
        <v>113.854164</v>
      </c>
      <c r="F369" s="1">
        <v>-8.1875</v>
      </c>
      <c r="G369" s="1">
        <v>0</v>
      </c>
      <c r="I369" s="1">
        <v>113.854164</v>
      </c>
      <c r="J369" s="1">
        <v>-8.1875</v>
      </c>
      <c r="K369" s="1">
        <v>0</v>
      </c>
      <c r="M369" s="1">
        <v>113.854164</v>
      </c>
      <c r="N369" s="1">
        <v>-8.1875</v>
      </c>
      <c r="O369" s="1">
        <v>0</v>
      </c>
      <c r="Q369" s="1">
        <v>113.854164</v>
      </c>
      <c r="R369" s="1">
        <v>-8.1875</v>
      </c>
      <c r="S369" s="1">
        <v>0</v>
      </c>
      <c r="U369" s="1">
        <v>113.854164</v>
      </c>
      <c r="V369" s="1">
        <v>-8.1875</v>
      </c>
      <c r="W369" s="1">
        <v>0</v>
      </c>
    </row>
    <row r="370" spans="1:23" x14ac:dyDescent="0.25">
      <c r="A370" s="1">
        <v>113.89583</v>
      </c>
      <c r="B370" s="1">
        <v>-8.1875</v>
      </c>
      <c r="C370" s="1">
        <v>0</v>
      </c>
      <c r="E370" s="1">
        <v>113.89583</v>
      </c>
      <c r="F370" s="1">
        <v>-8.1875</v>
      </c>
      <c r="G370" s="1">
        <v>0</v>
      </c>
      <c r="I370" s="1">
        <v>113.89583</v>
      </c>
      <c r="J370" s="1">
        <v>-8.1875</v>
      </c>
      <c r="K370" s="1">
        <v>0</v>
      </c>
      <c r="M370" s="1">
        <v>113.89583</v>
      </c>
      <c r="N370" s="1">
        <v>-8.1875</v>
      </c>
      <c r="O370" s="1">
        <v>0</v>
      </c>
      <c r="Q370" s="1">
        <v>113.89583</v>
      </c>
      <c r="R370" s="1">
        <v>-8.1875</v>
      </c>
      <c r="S370" s="1">
        <v>0</v>
      </c>
      <c r="U370" s="1">
        <v>113.89583</v>
      </c>
      <c r="V370" s="1">
        <v>-8.1875</v>
      </c>
      <c r="W370" s="1">
        <v>0</v>
      </c>
    </row>
    <row r="371" spans="1:23" x14ac:dyDescent="0.25">
      <c r="A371" s="1">
        <v>113.93749</v>
      </c>
      <c r="B371" s="1">
        <v>-8.1875</v>
      </c>
      <c r="C371" s="1">
        <v>0</v>
      </c>
      <c r="E371" s="1">
        <v>113.93749</v>
      </c>
      <c r="F371" s="1">
        <v>-8.1875</v>
      </c>
      <c r="G371" s="1">
        <v>0</v>
      </c>
      <c r="I371" s="1">
        <v>113.93749</v>
      </c>
      <c r="J371" s="1">
        <v>-8.1875</v>
      </c>
      <c r="K371" s="1">
        <v>0</v>
      </c>
      <c r="M371" s="1">
        <v>113.93749</v>
      </c>
      <c r="N371" s="1">
        <v>-8.1875</v>
      </c>
      <c r="O371" s="1">
        <v>0</v>
      </c>
      <c r="Q371" s="1">
        <v>113.93749</v>
      </c>
      <c r="R371" s="1">
        <v>-8.1875</v>
      </c>
      <c r="S371" s="1">
        <v>0</v>
      </c>
      <c r="U371" s="1">
        <v>113.93749</v>
      </c>
      <c r="V371" s="1">
        <v>-8.1875</v>
      </c>
      <c r="W371" s="1">
        <v>0</v>
      </c>
    </row>
    <row r="372" spans="1:23" x14ac:dyDescent="0.25">
      <c r="A372" s="1">
        <v>113.979164</v>
      </c>
      <c r="B372" s="1">
        <v>-8.1875</v>
      </c>
      <c r="C372" s="1">
        <v>0</v>
      </c>
      <c r="E372" s="1">
        <v>113.979164</v>
      </c>
      <c r="F372" s="1">
        <v>-8.1875</v>
      </c>
      <c r="G372" s="1">
        <v>0</v>
      </c>
      <c r="I372" s="1">
        <v>113.979164</v>
      </c>
      <c r="J372" s="1">
        <v>-8.1875</v>
      </c>
      <c r="K372" s="1">
        <v>0</v>
      </c>
      <c r="M372" s="1">
        <v>113.979164</v>
      </c>
      <c r="N372" s="1">
        <v>-8.1875</v>
      </c>
      <c r="O372" s="1">
        <v>0</v>
      </c>
      <c r="Q372" s="1">
        <v>113.979164</v>
      </c>
      <c r="R372" s="1">
        <v>-8.1875</v>
      </c>
      <c r="S372" s="1">
        <v>0</v>
      </c>
      <c r="U372" s="1">
        <v>113.979164</v>
      </c>
      <c r="V372" s="1">
        <v>-8.1875</v>
      </c>
      <c r="W372" s="1">
        <v>0</v>
      </c>
    </row>
    <row r="373" spans="1:23" x14ac:dyDescent="0.25">
      <c r="A373" s="1">
        <v>114.02083</v>
      </c>
      <c r="B373" s="1">
        <v>-8.1875</v>
      </c>
      <c r="C373" s="1">
        <v>0</v>
      </c>
      <c r="E373" s="1">
        <v>114.02083</v>
      </c>
      <c r="F373" s="1">
        <v>-8.1875</v>
      </c>
      <c r="G373" s="1">
        <v>0</v>
      </c>
      <c r="I373" s="1">
        <v>114.02083</v>
      </c>
      <c r="J373" s="1">
        <v>-8.1875</v>
      </c>
      <c r="K373" s="1">
        <v>0</v>
      </c>
      <c r="M373" s="1">
        <v>114.02083</v>
      </c>
      <c r="N373" s="1">
        <v>-8.1875</v>
      </c>
      <c r="O373" s="1">
        <v>0</v>
      </c>
      <c r="Q373" s="1">
        <v>114.02083</v>
      </c>
      <c r="R373" s="1">
        <v>-8.1875</v>
      </c>
      <c r="S373" s="1">
        <v>0</v>
      </c>
      <c r="U373" s="1">
        <v>114.02083</v>
      </c>
      <c r="V373" s="1">
        <v>-8.1875</v>
      </c>
      <c r="W373" s="1">
        <v>0</v>
      </c>
    </row>
    <row r="374" spans="1:23" x14ac:dyDescent="0.25">
      <c r="A374" s="1">
        <v>114.06249</v>
      </c>
      <c r="B374" s="1">
        <v>-8.1875</v>
      </c>
      <c r="C374" s="1">
        <v>0</v>
      </c>
      <c r="E374" s="1">
        <v>114.06249</v>
      </c>
      <c r="F374" s="1">
        <v>-8.1875</v>
      </c>
      <c r="G374" s="1">
        <v>0</v>
      </c>
      <c r="I374" s="1">
        <v>114.06249</v>
      </c>
      <c r="J374" s="1">
        <v>-8.1875</v>
      </c>
      <c r="K374" s="1">
        <v>0</v>
      </c>
      <c r="M374" s="1">
        <v>114.06249</v>
      </c>
      <c r="N374" s="1">
        <v>-8.1875</v>
      </c>
      <c r="O374" s="1">
        <v>0</v>
      </c>
      <c r="Q374" s="1">
        <v>114.06249</v>
      </c>
      <c r="R374" s="1">
        <v>-8.1875</v>
      </c>
      <c r="S374" s="1">
        <v>0</v>
      </c>
      <c r="U374" s="1">
        <v>114.06249</v>
      </c>
      <c r="V374" s="1">
        <v>-8.1875</v>
      </c>
      <c r="W374" s="1">
        <v>0</v>
      </c>
    </row>
    <row r="375" spans="1:23" x14ac:dyDescent="0.25">
      <c r="A375" s="1">
        <v>114.104164</v>
      </c>
      <c r="B375" s="1">
        <v>-8.1875</v>
      </c>
      <c r="C375" s="1">
        <v>0</v>
      </c>
      <c r="E375" s="1">
        <v>114.104164</v>
      </c>
      <c r="F375" s="1">
        <v>-8.1875</v>
      </c>
      <c r="G375" s="1">
        <v>0</v>
      </c>
      <c r="I375" s="1">
        <v>114.104164</v>
      </c>
      <c r="J375" s="1">
        <v>-8.1875</v>
      </c>
      <c r="K375" s="1">
        <v>0</v>
      </c>
      <c r="M375" s="1">
        <v>114.104164</v>
      </c>
      <c r="N375" s="1">
        <v>-8.1875</v>
      </c>
      <c r="O375" s="1">
        <v>0</v>
      </c>
      <c r="Q375" s="1">
        <v>114.104164</v>
      </c>
      <c r="R375" s="1">
        <v>-8.1875</v>
      </c>
      <c r="S375" s="1">
        <v>0</v>
      </c>
      <c r="U375" s="1">
        <v>114.104164</v>
      </c>
      <c r="V375" s="1">
        <v>-8.1875</v>
      </c>
      <c r="W375" s="1">
        <v>0</v>
      </c>
    </row>
    <row r="376" spans="1:23" x14ac:dyDescent="0.25">
      <c r="A376" s="1">
        <v>114.14583</v>
      </c>
      <c r="B376" s="1">
        <v>-8.1875</v>
      </c>
      <c r="C376" s="1">
        <v>0</v>
      </c>
      <c r="E376" s="1">
        <v>114.14583</v>
      </c>
      <c r="F376" s="1">
        <v>-8.1875</v>
      </c>
      <c r="G376" s="1">
        <v>0</v>
      </c>
      <c r="I376" s="1">
        <v>114.14583</v>
      </c>
      <c r="J376" s="1">
        <v>-8.1875</v>
      </c>
      <c r="K376" s="1">
        <v>0</v>
      </c>
      <c r="M376" s="1">
        <v>114.14583</v>
      </c>
      <c r="N376" s="1">
        <v>-8.1875</v>
      </c>
      <c r="O376" s="1">
        <v>0</v>
      </c>
      <c r="Q376" s="1">
        <v>114.14583</v>
      </c>
      <c r="R376" s="1">
        <v>-8.1875</v>
      </c>
      <c r="S376" s="1">
        <v>0</v>
      </c>
      <c r="U376" s="1">
        <v>114.14583</v>
      </c>
      <c r="V376" s="1">
        <v>-8.1875</v>
      </c>
      <c r="W376" s="1">
        <v>0</v>
      </c>
    </row>
    <row r="377" spans="1:23" x14ac:dyDescent="0.25">
      <c r="A377" s="1">
        <v>114.18749</v>
      </c>
      <c r="B377" s="1">
        <v>-8.1875</v>
      </c>
      <c r="C377" s="1">
        <v>0</v>
      </c>
      <c r="E377" s="1">
        <v>114.18749</v>
      </c>
      <c r="F377" s="1">
        <v>-8.1875</v>
      </c>
      <c r="G377" s="1">
        <v>0</v>
      </c>
      <c r="I377" s="1">
        <v>114.18749</v>
      </c>
      <c r="J377" s="1">
        <v>-8.1875</v>
      </c>
      <c r="K377" s="1">
        <v>0</v>
      </c>
      <c r="M377" s="1">
        <v>114.18749</v>
      </c>
      <c r="N377" s="1">
        <v>-8.1875</v>
      </c>
      <c r="O377" s="1">
        <v>0</v>
      </c>
      <c r="Q377" s="1">
        <v>114.18749</v>
      </c>
      <c r="R377" s="1">
        <v>-8.1875</v>
      </c>
      <c r="S377" s="1">
        <v>0</v>
      </c>
      <c r="U377" s="1">
        <v>114.18749</v>
      </c>
      <c r="V377" s="1">
        <v>-8.1875</v>
      </c>
      <c r="W377" s="1">
        <v>0</v>
      </c>
    </row>
    <row r="378" spans="1:23" x14ac:dyDescent="0.25">
      <c r="A378" s="1">
        <v>114.229164</v>
      </c>
      <c r="B378" s="1">
        <v>-8.1875</v>
      </c>
      <c r="C378" s="1">
        <v>0</v>
      </c>
      <c r="E378" s="1">
        <v>114.229164</v>
      </c>
      <c r="F378" s="1">
        <v>-8.1875</v>
      </c>
      <c r="G378" s="1">
        <v>0</v>
      </c>
      <c r="I378" s="1">
        <v>114.229164</v>
      </c>
      <c r="J378" s="1">
        <v>-8.1875</v>
      </c>
      <c r="K378" s="1">
        <v>0</v>
      </c>
      <c r="M378" s="1">
        <v>114.229164</v>
      </c>
      <c r="N378" s="1">
        <v>-8.1875</v>
      </c>
      <c r="O378" s="1">
        <v>0</v>
      </c>
      <c r="Q378" s="1">
        <v>114.229164</v>
      </c>
      <c r="R378" s="1">
        <v>-8.1875</v>
      </c>
      <c r="S378" s="1">
        <v>0</v>
      </c>
      <c r="U378" s="1">
        <v>114.229164</v>
      </c>
      <c r="V378" s="1">
        <v>-8.1875</v>
      </c>
      <c r="W378" s="1">
        <v>0</v>
      </c>
    </row>
    <row r="379" spans="1:23" x14ac:dyDescent="0.25">
      <c r="A379" s="1">
        <v>114.27083</v>
      </c>
      <c r="B379" s="1">
        <v>-8.1875</v>
      </c>
      <c r="C379" s="1">
        <v>0</v>
      </c>
      <c r="E379" s="1">
        <v>114.27083</v>
      </c>
      <c r="F379" s="1">
        <v>-8.1875</v>
      </c>
      <c r="G379" s="1">
        <v>0</v>
      </c>
      <c r="I379" s="1">
        <v>114.27083</v>
      </c>
      <c r="J379" s="1">
        <v>-8.1875</v>
      </c>
      <c r="K379" s="1">
        <v>0</v>
      </c>
      <c r="M379" s="1">
        <v>114.27083</v>
      </c>
      <c r="N379" s="1">
        <v>-8.1875</v>
      </c>
      <c r="O379" s="1">
        <v>0</v>
      </c>
      <c r="Q379" s="1">
        <v>114.27083</v>
      </c>
      <c r="R379" s="1">
        <v>-8.1875</v>
      </c>
      <c r="S379" s="1">
        <v>0</v>
      </c>
      <c r="U379" s="1">
        <v>114.27083</v>
      </c>
      <c r="V379" s="1">
        <v>-8.1875</v>
      </c>
      <c r="W379" s="1">
        <v>0</v>
      </c>
    </row>
    <row r="380" spans="1:23" x14ac:dyDescent="0.25">
      <c r="A380" s="1">
        <v>114.31249</v>
      </c>
      <c r="B380" s="1">
        <v>-8.1875</v>
      </c>
      <c r="C380" s="1">
        <v>0</v>
      </c>
      <c r="E380" s="1">
        <v>114.31249</v>
      </c>
      <c r="F380" s="1">
        <v>-8.1875</v>
      </c>
      <c r="G380" s="1">
        <v>0</v>
      </c>
      <c r="I380" s="1">
        <v>114.31249</v>
      </c>
      <c r="J380" s="1">
        <v>-8.1875</v>
      </c>
      <c r="K380" s="1">
        <v>0</v>
      </c>
      <c r="M380" s="1">
        <v>114.31249</v>
      </c>
      <c r="N380" s="1">
        <v>-8.1875</v>
      </c>
      <c r="O380" s="1">
        <v>0</v>
      </c>
      <c r="Q380" s="1">
        <v>114.31249</v>
      </c>
      <c r="R380" s="1">
        <v>-8.1875</v>
      </c>
      <c r="S380" s="1">
        <v>0</v>
      </c>
      <c r="U380" s="1">
        <v>114.31249</v>
      </c>
      <c r="V380" s="1">
        <v>-8.1875</v>
      </c>
      <c r="W380" s="1">
        <v>0</v>
      </c>
    </row>
    <row r="381" spans="1:23" x14ac:dyDescent="0.25">
      <c r="A381" s="1">
        <v>114.354164</v>
      </c>
      <c r="B381" s="1">
        <v>-8.1875</v>
      </c>
      <c r="C381" s="1">
        <v>0</v>
      </c>
      <c r="E381" s="1">
        <v>114.354164</v>
      </c>
      <c r="F381" s="1">
        <v>-8.1875</v>
      </c>
      <c r="G381" s="1">
        <v>0</v>
      </c>
      <c r="I381" s="1">
        <v>114.354164</v>
      </c>
      <c r="J381" s="1">
        <v>-8.1875</v>
      </c>
      <c r="K381" s="1">
        <v>0</v>
      </c>
      <c r="M381" s="1">
        <v>114.354164</v>
      </c>
      <c r="N381" s="1">
        <v>-8.1875</v>
      </c>
      <c r="O381" s="1">
        <v>0</v>
      </c>
      <c r="Q381" s="1">
        <v>114.354164</v>
      </c>
      <c r="R381" s="1">
        <v>-8.1875</v>
      </c>
      <c r="S381" s="1">
        <v>0</v>
      </c>
      <c r="U381" s="1">
        <v>114.354164</v>
      </c>
      <c r="V381" s="1">
        <v>-8.1875</v>
      </c>
      <c r="W381" s="1">
        <v>0</v>
      </c>
    </row>
    <row r="382" spans="1:23" x14ac:dyDescent="0.25">
      <c r="A382" s="1">
        <v>114.39583</v>
      </c>
      <c r="B382" s="1">
        <v>-8.1875</v>
      </c>
      <c r="C382" s="1">
        <v>0</v>
      </c>
      <c r="E382" s="1">
        <v>114.39583</v>
      </c>
      <c r="F382" s="1">
        <v>-8.1875</v>
      </c>
      <c r="G382" s="1">
        <v>0</v>
      </c>
      <c r="I382" s="1">
        <v>114.39583</v>
      </c>
      <c r="J382" s="1">
        <v>-8.1875</v>
      </c>
      <c r="K382" s="1">
        <v>0</v>
      </c>
      <c r="M382" s="1">
        <v>114.39583</v>
      </c>
      <c r="N382" s="1">
        <v>-8.1875</v>
      </c>
      <c r="O382" s="1">
        <v>0</v>
      </c>
      <c r="Q382" s="1">
        <v>114.39583</v>
      </c>
      <c r="R382" s="1">
        <v>-8.1875</v>
      </c>
      <c r="S382" s="1">
        <v>0</v>
      </c>
      <c r="U382" s="1">
        <v>114.39583</v>
      </c>
      <c r="V382" s="1">
        <v>-8.1875</v>
      </c>
      <c r="W382" s="1">
        <v>0</v>
      </c>
    </row>
    <row r="383" spans="1:23" x14ac:dyDescent="0.25">
      <c r="A383" s="1">
        <v>114.43749</v>
      </c>
      <c r="B383" s="1">
        <v>-8.1875</v>
      </c>
      <c r="C383" s="1">
        <v>0</v>
      </c>
      <c r="E383" s="1">
        <v>114.43749</v>
      </c>
      <c r="F383" s="1">
        <v>-8.1875</v>
      </c>
      <c r="G383" s="1">
        <v>0</v>
      </c>
      <c r="I383" s="1">
        <v>114.43749</v>
      </c>
      <c r="J383" s="1">
        <v>-8.1875</v>
      </c>
      <c r="K383" s="1">
        <v>0</v>
      </c>
      <c r="M383" s="1">
        <v>114.43749</v>
      </c>
      <c r="N383" s="1">
        <v>-8.1875</v>
      </c>
      <c r="O383" s="1">
        <v>0</v>
      </c>
      <c r="Q383" s="1">
        <v>114.43749</v>
      </c>
      <c r="R383" s="1">
        <v>-8.1875</v>
      </c>
      <c r="S383" s="1">
        <v>0</v>
      </c>
      <c r="U383" s="1">
        <v>114.43749</v>
      </c>
      <c r="V383" s="1">
        <v>-8.1875</v>
      </c>
      <c r="W383" s="1">
        <v>0</v>
      </c>
    </row>
    <row r="384" spans="1:23" x14ac:dyDescent="0.25">
      <c r="A384" s="1">
        <v>114.479164</v>
      </c>
      <c r="B384" s="1">
        <v>-8.1875</v>
      </c>
      <c r="C384" s="1">
        <v>0</v>
      </c>
      <c r="E384" s="1">
        <v>114.479164</v>
      </c>
      <c r="F384" s="1">
        <v>-8.1875</v>
      </c>
      <c r="G384" s="1">
        <v>0</v>
      </c>
      <c r="I384" s="1">
        <v>114.479164</v>
      </c>
      <c r="J384" s="1">
        <v>-8.1875</v>
      </c>
      <c r="K384" s="1">
        <v>0</v>
      </c>
      <c r="M384" s="1">
        <v>114.479164</v>
      </c>
      <c r="N384" s="1">
        <v>-8.1875</v>
      </c>
      <c r="O384" s="1">
        <v>0</v>
      </c>
      <c r="Q384" s="1">
        <v>114.479164</v>
      </c>
      <c r="R384" s="1">
        <v>-8.1875</v>
      </c>
      <c r="S384" s="1">
        <v>0</v>
      </c>
      <c r="U384" s="1">
        <v>114.479164</v>
      </c>
      <c r="V384" s="1">
        <v>-8.1875</v>
      </c>
      <c r="W384" s="1">
        <v>0</v>
      </c>
    </row>
    <row r="385" spans="1:23" x14ac:dyDescent="0.25">
      <c r="A385" s="1">
        <v>114.52083</v>
      </c>
      <c r="B385" s="1">
        <v>-8.1875</v>
      </c>
      <c r="C385" s="1">
        <v>0</v>
      </c>
      <c r="E385" s="1">
        <v>114.52083</v>
      </c>
      <c r="F385" s="1">
        <v>-8.1875</v>
      </c>
      <c r="G385" s="1">
        <v>0</v>
      </c>
      <c r="I385" s="1">
        <v>114.52083</v>
      </c>
      <c r="J385" s="1">
        <v>-8.1875</v>
      </c>
      <c r="K385" s="1">
        <v>0</v>
      </c>
      <c r="M385" s="1">
        <v>114.52083</v>
      </c>
      <c r="N385" s="1">
        <v>-8.1875</v>
      </c>
      <c r="O385" s="1">
        <v>0</v>
      </c>
      <c r="Q385" s="1">
        <v>114.52083</v>
      </c>
      <c r="R385" s="1">
        <v>-8.1875</v>
      </c>
      <c r="S385" s="1">
        <v>0</v>
      </c>
      <c r="U385" s="1">
        <v>114.52083</v>
      </c>
      <c r="V385" s="1">
        <v>-8.1875</v>
      </c>
      <c r="W385" s="1">
        <v>0</v>
      </c>
    </row>
    <row r="386" spans="1:23" x14ac:dyDescent="0.25">
      <c r="A386" s="1">
        <v>114.56249</v>
      </c>
      <c r="B386" s="1">
        <v>-8.1875</v>
      </c>
      <c r="C386" s="1">
        <v>0</v>
      </c>
      <c r="E386" s="1">
        <v>114.56249</v>
      </c>
      <c r="F386" s="1">
        <v>-8.1875</v>
      </c>
      <c r="G386" s="1">
        <v>0</v>
      </c>
      <c r="I386" s="1">
        <v>114.56249</v>
      </c>
      <c r="J386" s="1">
        <v>-8.1875</v>
      </c>
      <c r="K386" s="1">
        <v>0</v>
      </c>
      <c r="M386" s="1">
        <v>114.56249</v>
      </c>
      <c r="N386" s="1">
        <v>-8.1875</v>
      </c>
      <c r="O386" s="1">
        <v>0</v>
      </c>
      <c r="Q386" s="1">
        <v>114.56249</v>
      </c>
      <c r="R386" s="1">
        <v>-8.1875</v>
      </c>
      <c r="S386" s="1">
        <v>0</v>
      </c>
      <c r="U386" s="1">
        <v>114.56249</v>
      </c>
      <c r="V386" s="1">
        <v>-8.1875</v>
      </c>
      <c r="W386" s="1">
        <v>0</v>
      </c>
    </row>
    <row r="387" spans="1:23" x14ac:dyDescent="0.25">
      <c r="A387" s="1">
        <v>114.604164</v>
      </c>
      <c r="B387" s="1">
        <v>-8.1875</v>
      </c>
      <c r="C387" s="1">
        <v>0</v>
      </c>
      <c r="E387" s="1">
        <v>114.604164</v>
      </c>
      <c r="F387" s="1">
        <v>-8.1875</v>
      </c>
      <c r="G387" s="1">
        <v>0</v>
      </c>
      <c r="I387" s="1">
        <v>114.604164</v>
      </c>
      <c r="J387" s="1">
        <v>-8.1875</v>
      </c>
      <c r="K387" s="1">
        <v>0</v>
      </c>
      <c r="M387" s="1">
        <v>114.604164</v>
      </c>
      <c r="N387" s="1">
        <v>-8.1875</v>
      </c>
      <c r="O387" s="1">
        <v>0</v>
      </c>
      <c r="Q387" s="1">
        <v>114.604164</v>
      </c>
      <c r="R387" s="1">
        <v>-8.1875</v>
      </c>
      <c r="S387" s="1">
        <v>0</v>
      </c>
      <c r="U387" s="1">
        <v>114.604164</v>
      </c>
      <c r="V387" s="1">
        <v>-8.1875</v>
      </c>
      <c r="W387" s="1">
        <v>0</v>
      </c>
    </row>
    <row r="388" spans="1:23" x14ac:dyDescent="0.25">
      <c r="A388" s="1">
        <v>114.64583</v>
      </c>
      <c r="B388" s="1">
        <v>-8.1875</v>
      </c>
      <c r="C388" s="1">
        <v>0</v>
      </c>
      <c r="E388" s="1">
        <v>114.64583</v>
      </c>
      <c r="F388" s="1">
        <v>-8.1875</v>
      </c>
      <c r="G388" s="1">
        <v>0</v>
      </c>
      <c r="I388" s="1">
        <v>114.64583</v>
      </c>
      <c r="J388" s="1">
        <v>-8.1875</v>
      </c>
      <c r="K388" s="1">
        <v>0</v>
      </c>
      <c r="M388" s="1">
        <v>114.64583</v>
      </c>
      <c r="N388" s="1">
        <v>-8.1875</v>
      </c>
      <c r="O388" s="1">
        <v>0</v>
      </c>
      <c r="Q388" s="1">
        <v>114.64583</v>
      </c>
      <c r="R388" s="1">
        <v>-8.1875</v>
      </c>
      <c r="S388" s="1">
        <v>0</v>
      </c>
      <c r="U388" s="1">
        <v>114.64583</v>
      </c>
      <c r="V388" s="1">
        <v>-8.1875</v>
      </c>
      <c r="W388" s="1">
        <v>0</v>
      </c>
    </row>
    <row r="389" spans="1:23" x14ac:dyDescent="0.25">
      <c r="A389" s="1">
        <v>114.68749</v>
      </c>
      <c r="B389" s="1">
        <v>-8.1875</v>
      </c>
      <c r="C389" s="1">
        <v>0</v>
      </c>
      <c r="E389" s="1">
        <v>114.68749</v>
      </c>
      <c r="F389" s="1">
        <v>-8.1875</v>
      </c>
      <c r="G389" s="1">
        <v>0</v>
      </c>
      <c r="I389" s="1">
        <v>114.68749</v>
      </c>
      <c r="J389" s="1">
        <v>-8.1875</v>
      </c>
      <c r="K389" s="1">
        <v>0</v>
      </c>
      <c r="M389" s="1">
        <v>114.68749</v>
      </c>
      <c r="N389" s="1">
        <v>-8.1875</v>
      </c>
      <c r="O389" s="1">
        <v>0</v>
      </c>
      <c r="Q389" s="1">
        <v>114.68749</v>
      </c>
      <c r="R389" s="1">
        <v>-8.1875</v>
      </c>
      <c r="S389" s="1">
        <v>0</v>
      </c>
      <c r="U389" s="1">
        <v>114.68749</v>
      </c>
      <c r="V389" s="1">
        <v>-8.1875</v>
      </c>
      <c r="W389" s="1">
        <v>0</v>
      </c>
    </row>
    <row r="390" spans="1:23" x14ac:dyDescent="0.25">
      <c r="A390" s="1">
        <v>114.729164</v>
      </c>
      <c r="B390" s="1">
        <v>-8.1875</v>
      </c>
      <c r="C390" s="1">
        <v>0</v>
      </c>
      <c r="E390" s="1">
        <v>114.729164</v>
      </c>
      <c r="F390" s="1">
        <v>-8.1875</v>
      </c>
      <c r="G390" s="1">
        <v>0</v>
      </c>
      <c r="I390" s="1">
        <v>114.729164</v>
      </c>
      <c r="J390" s="1">
        <v>-8.1875</v>
      </c>
      <c r="K390" s="1">
        <v>0</v>
      </c>
      <c r="M390" s="1">
        <v>114.729164</v>
      </c>
      <c r="N390" s="1">
        <v>-8.1875</v>
      </c>
      <c r="O390" s="1">
        <v>0</v>
      </c>
      <c r="Q390" s="1">
        <v>114.729164</v>
      </c>
      <c r="R390" s="1">
        <v>-8.1875</v>
      </c>
      <c r="S390" s="1">
        <v>0</v>
      </c>
      <c r="U390" s="1">
        <v>114.729164</v>
      </c>
      <c r="V390" s="1">
        <v>-8.1875</v>
      </c>
      <c r="W390" s="1">
        <v>0</v>
      </c>
    </row>
    <row r="391" spans="1:23" x14ac:dyDescent="0.25">
      <c r="A391" s="1">
        <v>114.77083</v>
      </c>
      <c r="B391" s="1">
        <v>-8.1875</v>
      </c>
      <c r="C391" s="1">
        <v>0</v>
      </c>
      <c r="E391" s="1">
        <v>114.77083</v>
      </c>
      <c r="F391" s="1">
        <v>-8.1875</v>
      </c>
      <c r="G391" s="1">
        <v>0</v>
      </c>
      <c r="I391" s="1">
        <v>114.77083</v>
      </c>
      <c r="J391" s="1">
        <v>-8.1875</v>
      </c>
      <c r="K391" s="1">
        <v>0</v>
      </c>
      <c r="M391" s="1">
        <v>114.77083</v>
      </c>
      <c r="N391" s="1">
        <v>-8.1875</v>
      </c>
      <c r="O391" s="1">
        <v>0</v>
      </c>
      <c r="Q391" s="1">
        <v>114.77083</v>
      </c>
      <c r="R391" s="1">
        <v>-8.1875</v>
      </c>
      <c r="S391" s="1">
        <v>0</v>
      </c>
      <c r="U391" s="1">
        <v>114.77083</v>
      </c>
      <c r="V391" s="1">
        <v>-8.1875</v>
      </c>
      <c r="W391" s="1">
        <v>0</v>
      </c>
    </row>
    <row r="392" spans="1:23" x14ac:dyDescent="0.25">
      <c r="A392" s="1">
        <v>114.81249</v>
      </c>
      <c r="B392" s="1">
        <v>-8.1875</v>
      </c>
      <c r="C392" s="1">
        <v>0</v>
      </c>
      <c r="E392" s="1">
        <v>114.81249</v>
      </c>
      <c r="F392" s="1">
        <v>-8.1875</v>
      </c>
      <c r="G392" s="1">
        <v>0</v>
      </c>
      <c r="I392" s="1">
        <v>114.81249</v>
      </c>
      <c r="J392" s="1">
        <v>-8.1875</v>
      </c>
      <c r="K392" s="1">
        <v>0</v>
      </c>
      <c r="M392" s="1">
        <v>114.81249</v>
      </c>
      <c r="N392" s="1">
        <v>-8.1875</v>
      </c>
      <c r="O392" s="1">
        <v>0</v>
      </c>
      <c r="Q392" s="1">
        <v>114.81249</v>
      </c>
      <c r="R392" s="1">
        <v>-8.1875</v>
      </c>
      <c r="S392" s="1">
        <v>0</v>
      </c>
      <c r="U392" s="1">
        <v>114.81249</v>
      </c>
      <c r="V392" s="1">
        <v>-8.1875</v>
      </c>
      <c r="W392" s="1">
        <v>0</v>
      </c>
    </row>
    <row r="393" spans="1:23" x14ac:dyDescent="0.25">
      <c r="A393" s="1">
        <v>114.854164</v>
      </c>
      <c r="B393" s="1">
        <v>-8.1875</v>
      </c>
      <c r="C393" s="1">
        <v>0</v>
      </c>
      <c r="E393" s="1">
        <v>114.854164</v>
      </c>
      <c r="F393" s="1">
        <v>-8.1875</v>
      </c>
      <c r="G393" s="1">
        <v>0</v>
      </c>
      <c r="I393" s="1">
        <v>114.854164</v>
      </c>
      <c r="J393" s="1">
        <v>-8.1875</v>
      </c>
      <c r="K393" s="1">
        <v>0</v>
      </c>
      <c r="M393" s="1">
        <v>114.854164</v>
      </c>
      <c r="N393" s="1">
        <v>-8.1875</v>
      </c>
      <c r="O393" s="1">
        <v>0</v>
      </c>
      <c r="Q393" s="1">
        <v>114.854164</v>
      </c>
      <c r="R393" s="1">
        <v>-8.1875</v>
      </c>
      <c r="S393" s="1">
        <v>0</v>
      </c>
      <c r="U393" s="1">
        <v>114.854164</v>
      </c>
      <c r="V393" s="1">
        <v>-8.1875</v>
      </c>
      <c r="W393" s="1">
        <v>0</v>
      </c>
    </row>
    <row r="394" spans="1:23" x14ac:dyDescent="0.25">
      <c r="A394" s="1">
        <v>114.89583</v>
      </c>
      <c r="B394" s="1">
        <v>-8.1875</v>
      </c>
      <c r="C394" s="1">
        <v>0</v>
      </c>
      <c r="E394" s="1">
        <v>114.89583</v>
      </c>
      <c r="F394" s="1">
        <v>-8.1875</v>
      </c>
      <c r="G394" s="1">
        <v>0</v>
      </c>
      <c r="I394" s="1">
        <v>114.89583</v>
      </c>
      <c r="J394" s="1">
        <v>-8.1875</v>
      </c>
      <c r="K394" s="1">
        <v>0</v>
      </c>
      <c r="M394" s="1">
        <v>114.89583</v>
      </c>
      <c r="N394" s="1">
        <v>-8.1875</v>
      </c>
      <c r="O394" s="1">
        <v>0</v>
      </c>
      <c r="Q394" s="1">
        <v>114.89583</v>
      </c>
      <c r="R394" s="1">
        <v>-8.1875</v>
      </c>
      <c r="S394" s="1">
        <v>0</v>
      </c>
      <c r="U394" s="1">
        <v>114.89583</v>
      </c>
      <c r="V394" s="1">
        <v>-8.1875</v>
      </c>
      <c r="W394" s="1">
        <v>0</v>
      </c>
    </row>
    <row r="395" spans="1:23" x14ac:dyDescent="0.25">
      <c r="A395" s="1">
        <v>114.93749</v>
      </c>
      <c r="B395" s="1">
        <v>-8.1875</v>
      </c>
      <c r="C395" s="1">
        <v>0</v>
      </c>
      <c r="E395" s="1">
        <v>114.93749</v>
      </c>
      <c r="F395" s="1">
        <v>-8.1875</v>
      </c>
      <c r="G395" s="1">
        <v>0</v>
      </c>
      <c r="I395" s="1">
        <v>114.93749</v>
      </c>
      <c r="J395" s="1">
        <v>-8.1875</v>
      </c>
      <c r="K395" s="1">
        <v>0</v>
      </c>
      <c r="M395" s="1">
        <v>114.93749</v>
      </c>
      <c r="N395" s="1">
        <v>-8.1875</v>
      </c>
      <c r="O395" s="1">
        <v>0</v>
      </c>
      <c r="Q395" s="1">
        <v>114.93749</v>
      </c>
      <c r="R395" s="1">
        <v>-8.1875</v>
      </c>
      <c r="S395" s="1">
        <v>0</v>
      </c>
      <c r="U395" s="1">
        <v>114.93749</v>
      </c>
      <c r="V395" s="1">
        <v>-8.1875</v>
      </c>
      <c r="W395" s="1">
        <v>0</v>
      </c>
    </row>
    <row r="396" spans="1:23" x14ac:dyDescent="0.25">
      <c r="A396" s="1">
        <v>113.81249</v>
      </c>
      <c r="B396" s="1">
        <v>-8.2291670000000003</v>
      </c>
      <c r="C396" s="1">
        <v>0</v>
      </c>
      <c r="E396" s="1">
        <v>113.81249</v>
      </c>
      <c r="F396" s="1">
        <v>-8.2291670000000003</v>
      </c>
      <c r="G396" s="1">
        <v>0</v>
      </c>
      <c r="I396" s="1">
        <v>113.81249</v>
      </c>
      <c r="J396" s="1">
        <v>-8.2291670000000003</v>
      </c>
      <c r="K396" s="1">
        <v>0</v>
      </c>
      <c r="M396" s="1">
        <v>113.81249</v>
      </c>
      <c r="N396" s="1">
        <v>-8.2291670000000003</v>
      </c>
      <c r="O396" s="1">
        <v>0</v>
      </c>
      <c r="Q396" s="1">
        <v>113.81249</v>
      </c>
      <c r="R396" s="1">
        <v>-8.2291670000000003</v>
      </c>
      <c r="S396" s="1">
        <v>0</v>
      </c>
      <c r="U396" s="1">
        <v>113.81249</v>
      </c>
      <c r="V396" s="1">
        <v>-8.2291670000000003</v>
      </c>
      <c r="W396" s="1">
        <v>0</v>
      </c>
    </row>
    <row r="397" spans="1:23" x14ac:dyDescent="0.25">
      <c r="A397" s="1">
        <v>113.854164</v>
      </c>
      <c r="B397" s="1">
        <v>-8.2291670000000003</v>
      </c>
      <c r="C397" s="1">
        <v>0</v>
      </c>
      <c r="E397" s="1">
        <v>113.854164</v>
      </c>
      <c r="F397" s="1">
        <v>-8.2291670000000003</v>
      </c>
      <c r="G397" s="1">
        <v>0</v>
      </c>
      <c r="I397" s="1">
        <v>113.854164</v>
      </c>
      <c r="J397" s="1">
        <v>-8.2291670000000003</v>
      </c>
      <c r="K397" s="1">
        <v>0</v>
      </c>
      <c r="M397" s="1">
        <v>113.854164</v>
      </c>
      <c r="N397" s="1">
        <v>-8.2291670000000003</v>
      </c>
      <c r="O397" s="1">
        <v>0</v>
      </c>
      <c r="Q397" s="1">
        <v>113.854164</v>
      </c>
      <c r="R397" s="1">
        <v>-8.2291670000000003</v>
      </c>
      <c r="S397" s="1">
        <v>0</v>
      </c>
      <c r="U397" s="1">
        <v>113.854164</v>
      </c>
      <c r="V397" s="1">
        <v>-8.2291670000000003</v>
      </c>
      <c r="W397" s="1">
        <v>0</v>
      </c>
    </row>
    <row r="398" spans="1:23" x14ac:dyDescent="0.25">
      <c r="A398" s="1">
        <v>113.89583</v>
      </c>
      <c r="B398" s="1">
        <v>-8.2291670000000003</v>
      </c>
      <c r="C398" s="1">
        <v>0</v>
      </c>
      <c r="E398" s="1">
        <v>113.89583</v>
      </c>
      <c r="F398" s="1">
        <v>-8.2291670000000003</v>
      </c>
      <c r="G398" s="1">
        <v>0</v>
      </c>
      <c r="I398" s="1">
        <v>113.89583</v>
      </c>
      <c r="J398" s="1">
        <v>-8.2291670000000003</v>
      </c>
      <c r="K398" s="1">
        <v>0</v>
      </c>
      <c r="M398" s="1">
        <v>113.89583</v>
      </c>
      <c r="N398" s="1">
        <v>-8.2291670000000003</v>
      </c>
      <c r="O398" s="1">
        <v>0</v>
      </c>
      <c r="Q398" s="1">
        <v>113.89583</v>
      </c>
      <c r="R398" s="1">
        <v>-8.2291670000000003</v>
      </c>
      <c r="S398" s="1">
        <v>0</v>
      </c>
      <c r="U398" s="1">
        <v>113.89583</v>
      </c>
      <c r="V398" s="1">
        <v>-8.2291670000000003</v>
      </c>
      <c r="W398" s="1">
        <v>0</v>
      </c>
    </row>
    <row r="399" spans="1:23" x14ac:dyDescent="0.25">
      <c r="A399" s="1">
        <v>113.93749</v>
      </c>
      <c r="B399" s="1">
        <v>-8.2291670000000003</v>
      </c>
      <c r="C399" s="1">
        <v>0</v>
      </c>
      <c r="E399" s="1">
        <v>113.93749</v>
      </c>
      <c r="F399" s="1">
        <v>-8.2291670000000003</v>
      </c>
      <c r="G399" s="1">
        <v>0</v>
      </c>
      <c r="I399" s="1">
        <v>113.93749</v>
      </c>
      <c r="J399" s="1">
        <v>-8.2291670000000003</v>
      </c>
      <c r="K399" s="1">
        <v>0</v>
      </c>
      <c r="M399" s="1">
        <v>113.93749</v>
      </c>
      <c r="N399" s="1">
        <v>-8.2291670000000003</v>
      </c>
      <c r="O399" s="1">
        <v>0</v>
      </c>
      <c r="Q399" s="1">
        <v>113.93749</v>
      </c>
      <c r="R399" s="1">
        <v>-8.2291670000000003</v>
      </c>
      <c r="S399" s="1">
        <v>0</v>
      </c>
      <c r="U399" s="1">
        <v>113.93749</v>
      </c>
      <c r="V399" s="1">
        <v>-8.2291670000000003</v>
      </c>
      <c r="W399" s="1">
        <v>0</v>
      </c>
    </row>
    <row r="400" spans="1:23" x14ac:dyDescent="0.25">
      <c r="A400" s="1">
        <v>113.979164</v>
      </c>
      <c r="B400" s="1">
        <v>-8.2291670000000003</v>
      </c>
      <c r="C400" s="1">
        <v>0</v>
      </c>
      <c r="E400" s="1">
        <v>113.979164</v>
      </c>
      <c r="F400" s="1">
        <v>-8.2291670000000003</v>
      </c>
      <c r="G400" s="1">
        <v>0</v>
      </c>
      <c r="I400" s="1">
        <v>113.979164</v>
      </c>
      <c r="J400" s="1">
        <v>-8.2291670000000003</v>
      </c>
      <c r="K400" s="1">
        <v>0</v>
      </c>
      <c r="M400" s="1">
        <v>113.979164</v>
      </c>
      <c r="N400" s="1">
        <v>-8.2291670000000003</v>
      </c>
      <c r="O400" s="1">
        <v>0</v>
      </c>
      <c r="Q400" s="1">
        <v>113.979164</v>
      </c>
      <c r="R400" s="1">
        <v>-8.2291670000000003</v>
      </c>
      <c r="S400" s="1">
        <v>0</v>
      </c>
      <c r="U400" s="1">
        <v>113.979164</v>
      </c>
      <c r="V400" s="1">
        <v>-8.2291670000000003</v>
      </c>
      <c r="W400" s="1">
        <v>0</v>
      </c>
    </row>
    <row r="401" spans="1:23" x14ac:dyDescent="0.25">
      <c r="A401" s="1">
        <v>114.02083</v>
      </c>
      <c r="B401" s="1">
        <v>-8.2291670000000003</v>
      </c>
      <c r="C401" s="1">
        <v>0</v>
      </c>
      <c r="E401" s="1">
        <v>114.02083</v>
      </c>
      <c r="F401" s="1">
        <v>-8.2291670000000003</v>
      </c>
      <c r="G401" s="1">
        <v>0</v>
      </c>
      <c r="I401" s="1">
        <v>114.02083</v>
      </c>
      <c r="J401" s="1">
        <v>-8.2291670000000003</v>
      </c>
      <c r="K401" s="1">
        <v>0</v>
      </c>
      <c r="M401" s="1">
        <v>114.02083</v>
      </c>
      <c r="N401" s="1">
        <v>-8.2291670000000003</v>
      </c>
      <c r="O401" s="1">
        <v>0</v>
      </c>
      <c r="Q401" s="1">
        <v>114.02083</v>
      </c>
      <c r="R401" s="1">
        <v>-8.2291670000000003</v>
      </c>
      <c r="S401" s="1">
        <v>0</v>
      </c>
      <c r="U401" s="1">
        <v>114.02083</v>
      </c>
      <c r="V401" s="1">
        <v>-8.2291670000000003</v>
      </c>
      <c r="W401" s="1">
        <v>0</v>
      </c>
    </row>
    <row r="402" spans="1:23" x14ac:dyDescent="0.25">
      <c r="A402" s="1">
        <v>114.06249</v>
      </c>
      <c r="B402" s="1">
        <v>-8.2291670000000003</v>
      </c>
      <c r="C402" s="1">
        <v>0</v>
      </c>
      <c r="E402" s="1">
        <v>114.06249</v>
      </c>
      <c r="F402" s="1">
        <v>-8.2291670000000003</v>
      </c>
      <c r="G402" s="1">
        <v>0</v>
      </c>
      <c r="I402" s="1">
        <v>114.06249</v>
      </c>
      <c r="J402" s="1">
        <v>-8.2291670000000003</v>
      </c>
      <c r="K402" s="1">
        <v>0</v>
      </c>
      <c r="M402" s="1">
        <v>114.06249</v>
      </c>
      <c r="N402" s="1">
        <v>-8.2291670000000003</v>
      </c>
      <c r="O402" s="1">
        <v>0</v>
      </c>
      <c r="Q402" s="1">
        <v>114.06249</v>
      </c>
      <c r="R402" s="1">
        <v>-8.2291670000000003</v>
      </c>
      <c r="S402" s="1">
        <v>0</v>
      </c>
      <c r="U402" s="1">
        <v>114.06249</v>
      </c>
      <c r="V402" s="1">
        <v>-8.2291670000000003</v>
      </c>
      <c r="W402" s="1">
        <v>0</v>
      </c>
    </row>
    <row r="403" spans="1:23" x14ac:dyDescent="0.25">
      <c r="A403" s="1">
        <v>114.104164</v>
      </c>
      <c r="B403" s="1">
        <v>-8.2291670000000003</v>
      </c>
      <c r="C403" s="1">
        <v>0</v>
      </c>
      <c r="E403" s="1">
        <v>114.104164</v>
      </c>
      <c r="F403" s="1">
        <v>-8.2291670000000003</v>
      </c>
      <c r="G403" s="1">
        <v>0</v>
      </c>
      <c r="I403" s="1">
        <v>114.104164</v>
      </c>
      <c r="J403" s="1">
        <v>-8.2291670000000003</v>
      </c>
      <c r="K403" s="1">
        <v>0</v>
      </c>
      <c r="M403" s="1">
        <v>114.104164</v>
      </c>
      <c r="N403" s="1">
        <v>-8.2291670000000003</v>
      </c>
      <c r="O403" s="1">
        <v>0</v>
      </c>
      <c r="Q403" s="1">
        <v>114.104164</v>
      </c>
      <c r="R403" s="1">
        <v>-8.2291670000000003</v>
      </c>
      <c r="S403" s="1">
        <v>0</v>
      </c>
      <c r="U403" s="1">
        <v>114.104164</v>
      </c>
      <c r="V403" s="1">
        <v>-8.2291670000000003</v>
      </c>
      <c r="W403" s="1">
        <v>0</v>
      </c>
    </row>
    <row r="404" spans="1:23" x14ac:dyDescent="0.25">
      <c r="A404" s="1">
        <v>114.14583</v>
      </c>
      <c r="B404" s="1">
        <v>-8.2291670000000003</v>
      </c>
      <c r="C404" s="1">
        <v>0</v>
      </c>
      <c r="E404" s="1">
        <v>114.14583</v>
      </c>
      <c r="F404" s="1">
        <v>-8.2291670000000003</v>
      </c>
      <c r="G404" s="1">
        <v>0</v>
      </c>
      <c r="I404" s="1">
        <v>114.14583</v>
      </c>
      <c r="J404" s="1">
        <v>-8.2291670000000003</v>
      </c>
      <c r="K404" s="1">
        <v>0</v>
      </c>
      <c r="M404" s="1">
        <v>114.14583</v>
      </c>
      <c r="N404" s="1">
        <v>-8.2291670000000003</v>
      </c>
      <c r="O404" s="1">
        <v>0</v>
      </c>
      <c r="Q404" s="1">
        <v>114.14583</v>
      </c>
      <c r="R404" s="1">
        <v>-8.2291670000000003</v>
      </c>
      <c r="S404" s="1">
        <v>0</v>
      </c>
      <c r="U404" s="1">
        <v>114.14583</v>
      </c>
      <c r="V404" s="1">
        <v>-8.2291670000000003</v>
      </c>
      <c r="W404" s="1">
        <v>0</v>
      </c>
    </row>
    <row r="405" spans="1:23" x14ac:dyDescent="0.25">
      <c r="A405" s="1">
        <v>114.18749</v>
      </c>
      <c r="B405" s="1">
        <v>-8.2291670000000003</v>
      </c>
      <c r="C405" s="1">
        <v>0</v>
      </c>
      <c r="E405" s="1">
        <v>114.18749</v>
      </c>
      <c r="F405" s="1">
        <v>-8.2291670000000003</v>
      </c>
      <c r="G405" s="1">
        <v>0</v>
      </c>
      <c r="I405" s="1">
        <v>114.18749</v>
      </c>
      <c r="J405" s="1">
        <v>-8.2291670000000003</v>
      </c>
      <c r="K405" s="1">
        <v>0</v>
      </c>
      <c r="M405" s="1">
        <v>114.18749</v>
      </c>
      <c r="N405" s="1">
        <v>-8.2291670000000003</v>
      </c>
      <c r="O405" s="1">
        <v>0</v>
      </c>
      <c r="Q405" s="1">
        <v>114.18749</v>
      </c>
      <c r="R405" s="1">
        <v>-8.2291670000000003</v>
      </c>
      <c r="S405" s="1">
        <v>0</v>
      </c>
      <c r="U405" s="1">
        <v>114.18749</v>
      </c>
      <c r="V405" s="1">
        <v>-8.2291670000000003</v>
      </c>
      <c r="W405" s="1">
        <v>0</v>
      </c>
    </row>
    <row r="406" spans="1:23" x14ac:dyDescent="0.25">
      <c r="A406" s="1">
        <v>114.229164</v>
      </c>
      <c r="B406" s="1">
        <v>-8.2291670000000003</v>
      </c>
      <c r="C406" s="1">
        <v>0</v>
      </c>
      <c r="E406" s="1">
        <v>114.229164</v>
      </c>
      <c r="F406" s="1">
        <v>-8.2291670000000003</v>
      </c>
      <c r="G406" s="1">
        <v>0</v>
      </c>
      <c r="I406" s="1">
        <v>114.229164</v>
      </c>
      <c r="J406" s="1">
        <v>-8.2291670000000003</v>
      </c>
      <c r="K406" s="1">
        <v>0</v>
      </c>
      <c r="M406" s="1">
        <v>114.229164</v>
      </c>
      <c r="N406" s="1">
        <v>-8.2291670000000003</v>
      </c>
      <c r="O406" s="1">
        <v>0</v>
      </c>
      <c r="Q406" s="1">
        <v>114.229164</v>
      </c>
      <c r="R406" s="1">
        <v>-8.2291670000000003</v>
      </c>
      <c r="S406" s="1">
        <v>0</v>
      </c>
      <c r="U406" s="1">
        <v>114.229164</v>
      </c>
      <c r="V406" s="1">
        <v>-8.2291670000000003</v>
      </c>
      <c r="W406" s="1">
        <v>0</v>
      </c>
    </row>
    <row r="407" spans="1:23" x14ac:dyDescent="0.25">
      <c r="A407" s="1">
        <v>114.27083</v>
      </c>
      <c r="B407" s="1">
        <v>-8.2291670000000003</v>
      </c>
      <c r="C407" s="1">
        <v>0</v>
      </c>
      <c r="E407" s="1">
        <v>114.27083</v>
      </c>
      <c r="F407" s="1">
        <v>-8.2291670000000003</v>
      </c>
      <c r="G407" s="1">
        <v>0</v>
      </c>
      <c r="I407" s="1">
        <v>114.27083</v>
      </c>
      <c r="J407" s="1">
        <v>-8.2291670000000003</v>
      </c>
      <c r="K407" s="1">
        <v>0</v>
      </c>
      <c r="M407" s="1">
        <v>114.27083</v>
      </c>
      <c r="N407" s="1">
        <v>-8.2291670000000003</v>
      </c>
      <c r="O407" s="1">
        <v>0</v>
      </c>
      <c r="Q407" s="1">
        <v>114.27083</v>
      </c>
      <c r="R407" s="1">
        <v>-8.2291670000000003</v>
      </c>
      <c r="S407" s="1">
        <v>0</v>
      </c>
      <c r="U407" s="1">
        <v>114.27083</v>
      </c>
      <c r="V407" s="1">
        <v>-8.2291670000000003</v>
      </c>
      <c r="W407" s="1">
        <v>0</v>
      </c>
    </row>
    <row r="408" spans="1:23" x14ac:dyDescent="0.25">
      <c r="A408" s="1">
        <v>114.31249</v>
      </c>
      <c r="B408" s="1">
        <v>-8.2291670000000003</v>
      </c>
      <c r="C408" s="1">
        <v>0</v>
      </c>
      <c r="E408" s="1">
        <v>114.31249</v>
      </c>
      <c r="F408" s="1">
        <v>-8.2291670000000003</v>
      </c>
      <c r="G408" s="1">
        <v>0</v>
      </c>
      <c r="I408" s="1">
        <v>114.31249</v>
      </c>
      <c r="J408" s="1">
        <v>-8.2291670000000003</v>
      </c>
      <c r="K408" s="1">
        <v>0</v>
      </c>
      <c r="M408" s="1">
        <v>114.31249</v>
      </c>
      <c r="N408" s="1">
        <v>-8.2291670000000003</v>
      </c>
      <c r="O408" s="1">
        <v>0</v>
      </c>
      <c r="Q408" s="1">
        <v>114.31249</v>
      </c>
      <c r="R408" s="1">
        <v>-8.2291670000000003</v>
      </c>
      <c r="S408" s="1">
        <v>0</v>
      </c>
      <c r="U408" s="1">
        <v>114.31249</v>
      </c>
      <c r="V408" s="1">
        <v>-8.2291670000000003</v>
      </c>
      <c r="W408" s="1">
        <v>0</v>
      </c>
    </row>
    <row r="409" spans="1:23" x14ac:dyDescent="0.25">
      <c r="A409" s="1">
        <v>114.354164</v>
      </c>
      <c r="B409" s="1">
        <v>-8.2291670000000003</v>
      </c>
      <c r="C409" s="1">
        <v>0</v>
      </c>
      <c r="E409" s="1">
        <v>114.354164</v>
      </c>
      <c r="F409" s="1">
        <v>-8.2291670000000003</v>
      </c>
      <c r="G409" s="1">
        <v>0</v>
      </c>
      <c r="I409" s="1">
        <v>114.354164</v>
      </c>
      <c r="J409" s="1">
        <v>-8.2291670000000003</v>
      </c>
      <c r="K409" s="1">
        <v>0</v>
      </c>
      <c r="M409" s="1">
        <v>114.354164</v>
      </c>
      <c r="N409" s="1">
        <v>-8.2291670000000003</v>
      </c>
      <c r="O409" s="1">
        <v>0</v>
      </c>
      <c r="Q409" s="1">
        <v>114.354164</v>
      </c>
      <c r="R409" s="1">
        <v>-8.2291670000000003</v>
      </c>
      <c r="S409" s="1">
        <v>0</v>
      </c>
      <c r="U409" s="1">
        <v>114.354164</v>
      </c>
      <c r="V409" s="1">
        <v>-8.2291670000000003</v>
      </c>
      <c r="W409" s="1">
        <v>0</v>
      </c>
    </row>
    <row r="410" spans="1:23" x14ac:dyDescent="0.25">
      <c r="A410" s="1">
        <v>114.39583</v>
      </c>
      <c r="B410" s="1">
        <v>-8.2291670000000003</v>
      </c>
      <c r="C410" s="1">
        <v>0</v>
      </c>
      <c r="E410" s="1">
        <v>114.39583</v>
      </c>
      <c r="F410" s="1">
        <v>-8.2291670000000003</v>
      </c>
      <c r="G410" s="1">
        <v>0</v>
      </c>
      <c r="I410" s="1">
        <v>114.39583</v>
      </c>
      <c r="J410" s="1">
        <v>-8.2291670000000003</v>
      </c>
      <c r="K410" s="1">
        <v>0</v>
      </c>
      <c r="M410" s="1">
        <v>114.39583</v>
      </c>
      <c r="N410" s="1">
        <v>-8.2291670000000003</v>
      </c>
      <c r="O410" s="1">
        <v>0</v>
      </c>
      <c r="Q410" s="1">
        <v>114.39583</v>
      </c>
      <c r="R410" s="1">
        <v>-8.2291670000000003</v>
      </c>
      <c r="S410" s="1">
        <v>0</v>
      </c>
      <c r="U410" s="1">
        <v>114.39583</v>
      </c>
      <c r="V410" s="1">
        <v>-8.2291670000000003</v>
      </c>
      <c r="W410" s="1">
        <v>0</v>
      </c>
    </row>
    <row r="411" spans="1:23" x14ac:dyDescent="0.25">
      <c r="A411" s="1">
        <v>114.43749</v>
      </c>
      <c r="B411" s="1">
        <v>-8.2291670000000003</v>
      </c>
      <c r="C411" s="1">
        <v>0</v>
      </c>
      <c r="E411" s="1">
        <v>114.43749</v>
      </c>
      <c r="F411" s="1">
        <v>-8.2291670000000003</v>
      </c>
      <c r="G411" s="1">
        <v>0</v>
      </c>
      <c r="I411" s="1">
        <v>114.43749</v>
      </c>
      <c r="J411" s="1">
        <v>-8.2291670000000003</v>
      </c>
      <c r="K411" s="1">
        <v>0</v>
      </c>
      <c r="M411" s="1">
        <v>114.43749</v>
      </c>
      <c r="N411" s="1">
        <v>-8.2291670000000003</v>
      </c>
      <c r="O411" s="1">
        <v>0</v>
      </c>
      <c r="Q411" s="1">
        <v>114.43749</v>
      </c>
      <c r="R411" s="1">
        <v>-8.2291670000000003</v>
      </c>
      <c r="S411" s="1">
        <v>0</v>
      </c>
      <c r="U411" s="1">
        <v>114.43749</v>
      </c>
      <c r="V411" s="1">
        <v>-8.2291670000000003</v>
      </c>
      <c r="W411" s="1">
        <v>0</v>
      </c>
    </row>
    <row r="412" spans="1:23" x14ac:dyDescent="0.25">
      <c r="A412" s="1">
        <v>114.479164</v>
      </c>
      <c r="B412" s="1">
        <v>-8.2291670000000003</v>
      </c>
      <c r="C412" s="1">
        <v>0</v>
      </c>
      <c r="E412" s="1">
        <v>114.479164</v>
      </c>
      <c r="F412" s="1">
        <v>-8.2291670000000003</v>
      </c>
      <c r="G412" s="1">
        <v>0</v>
      </c>
      <c r="I412" s="1">
        <v>114.479164</v>
      </c>
      <c r="J412" s="1">
        <v>-8.2291670000000003</v>
      </c>
      <c r="K412" s="1">
        <v>0</v>
      </c>
      <c r="M412" s="1">
        <v>114.479164</v>
      </c>
      <c r="N412" s="1">
        <v>-8.2291670000000003</v>
      </c>
      <c r="O412" s="1">
        <v>0</v>
      </c>
      <c r="Q412" s="1">
        <v>114.479164</v>
      </c>
      <c r="R412" s="1">
        <v>-8.2291670000000003</v>
      </c>
      <c r="S412" s="1">
        <v>0</v>
      </c>
      <c r="U412" s="1">
        <v>114.479164</v>
      </c>
      <c r="V412" s="1">
        <v>-8.2291670000000003</v>
      </c>
      <c r="W412" s="1">
        <v>0</v>
      </c>
    </row>
    <row r="413" spans="1:23" x14ac:dyDescent="0.25">
      <c r="A413" s="1">
        <v>114.52083</v>
      </c>
      <c r="B413" s="1">
        <v>-8.2291670000000003</v>
      </c>
      <c r="C413" s="1">
        <v>0</v>
      </c>
      <c r="E413" s="1">
        <v>114.52083</v>
      </c>
      <c r="F413" s="1">
        <v>-8.2291670000000003</v>
      </c>
      <c r="G413" s="1">
        <v>0</v>
      </c>
      <c r="I413" s="1">
        <v>114.52083</v>
      </c>
      <c r="J413" s="1">
        <v>-8.2291670000000003</v>
      </c>
      <c r="K413" s="1">
        <v>0</v>
      </c>
      <c r="M413" s="1">
        <v>114.52083</v>
      </c>
      <c r="N413" s="1">
        <v>-8.2291670000000003</v>
      </c>
      <c r="O413" s="1">
        <v>0</v>
      </c>
      <c r="Q413" s="1">
        <v>114.52083</v>
      </c>
      <c r="R413" s="1">
        <v>-8.2291670000000003</v>
      </c>
      <c r="S413" s="1">
        <v>0</v>
      </c>
      <c r="U413" s="1">
        <v>114.52083</v>
      </c>
      <c r="V413" s="1">
        <v>-8.2291670000000003</v>
      </c>
      <c r="W413" s="1">
        <v>0</v>
      </c>
    </row>
    <row r="414" spans="1:23" x14ac:dyDescent="0.25">
      <c r="A414" s="1">
        <v>114.56249</v>
      </c>
      <c r="B414" s="1">
        <v>-8.2291670000000003</v>
      </c>
      <c r="C414" s="1">
        <v>0</v>
      </c>
      <c r="E414" s="1">
        <v>114.56249</v>
      </c>
      <c r="F414" s="1">
        <v>-8.2291670000000003</v>
      </c>
      <c r="G414" s="1">
        <v>0</v>
      </c>
      <c r="I414" s="1">
        <v>114.56249</v>
      </c>
      <c r="J414" s="1">
        <v>-8.2291670000000003</v>
      </c>
      <c r="K414" s="1">
        <v>0</v>
      </c>
      <c r="M414" s="1">
        <v>114.56249</v>
      </c>
      <c r="N414" s="1">
        <v>-8.2291670000000003</v>
      </c>
      <c r="O414" s="1">
        <v>0</v>
      </c>
      <c r="Q414" s="1">
        <v>114.56249</v>
      </c>
      <c r="R414" s="1">
        <v>-8.2291670000000003</v>
      </c>
      <c r="S414" s="1">
        <v>0</v>
      </c>
      <c r="U414" s="1">
        <v>114.56249</v>
      </c>
      <c r="V414" s="1">
        <v>-8.2291670000000003</v>
      </c>
      <c r="W414" s="1">
        <v>0</v>
      </c>
    </row>
    <row r="415" spans="1:23" x14ac:dyDescent="0.25">
      <c r="A415" s="1">
        <v>114.604164</v>
      </c>
      <c r="B415" s="1">
        <v>-8.2291670000000003</v>
      </c>
      <c r="C415" s="1">
        <v>0</v>
      </c>
      <c r="E415" s="1">
        <v>114.604164</v>
      </c>
      <c r="F415" s="1">
        <v>-8.2291670000000003</v>
      </c>
      <c r="G415" s="1">
        <v>0</v>
      </c>
      <c r="I415" s="1">
        <v>114.604164</v>
      </c>
      <c r="J415" s="1">
        <v>-8.2291670000000003</v>
      </c>
      <c r="K415" s="1">
        <v>0</v>
      </c>
      <c r="M415" s="1">
        <v>114.604164</v>
      </c>
      <c r="N415" s="1">
        <v>-8.2291670000000003</v>
      </c>
      <c r="O415" s="1">
        <v>0</v>
      </c>
      <c r="Q415" s="1">
        <v>114.604164</v>
      </c>
      <c r="R415" s="1">
        <v>-8.2291670000000003</v>
      </c>
      <c r="S415" s="1">
        <v>0</v>
      </c>
      <c r="U415" s="1">
        <v>114.604164</v>
      </c>
      <c r="V415" s="1">
        <v>-8.2291670000000003</v>
      </c>
      <c r="W415" s="1">
        <v>0</v>
      </c>
    </row>
    <row r="416" spans="1:23" x14ac:dyDescent="0.25">
      <c r="A416" s="1">
        <v>114.64583</v>
      </c>
      <c r="B416" s="1">
        <v>-8.2291670000000003</v>
      </c>
      <c r="C416" s="1">
        <v>0</v>
      </c>
      <c r="E416" s="1">
        <v>114.64583</v>
      </c>
      <c r="F416" s="1">
        <v>-8.2291670000000003</v>
      </c>
      <c r="G416" s="1">
        <v>0</v>
      </c>
      <c r="I416" s="1">
        <v>114.64583</v>
      </c>
      <c r="J416" s="1">
        <v>-8.2291670000000003</v>
      </c>
      <c r="K416" s="1">
        <v>0</v>
      </c>
      <c r="M416" s="1">
        <v>114.64583</v>
      </c>
      <c r="N416" s="1">
        <v>-8.2291670000000003</v>
      </c>
      <c r="O416" s="1">
        <v>0</v>
      </c>
      <c r="Q416" s="1">
        <v>114.64583</v>
      </c>
      <c r="R416" s="1">
        <v>-8.2291670000000003</v>
      </c>
      <c r="S416" s="1">
        <v>0</v>
      </c>
      <c r="U416" s="1">
        <v>114.64583</v>
      </c>
      <c r="V416" s="1">
        <v>-8.2291670000000003</v>
      </c>
      <c r="W416" s="1">
        <v>0</v>
      </c>
    </row>
    <row r="417" spans="1:23" x14ac:dyDescent="0.25">
      <c r="A417" s="1">
        <v>114.68749</v>
      </c>
      <c r="B417" s="1">
        <v>-8.2291670000000003</v>
      </c>
      <c r="C417" s="1">
        <v>0</v>
      </c>
      <c r="E417" s="1">
        <v>114.68749</v>
      </c>
      <c r="F417" s="1">
        <v>-8.2291670000000003</v>
      </c>
      <c r="G417" s="1">
        <v>0</v>
      </c>
      <c r="I417" s="1">
        <v>114.68749</v>
      </c>
      <c r="J417" s="1">
        <v>-8.2291670000000003</v>
      </c>
      <c r="K417" s="1">
        <v>0</v>
      </c>
      <c r="M417" s="1">
        <v>114.68749</v>
      </c>
      <c r="N417" s="1">
        <v>-8.2291670000000003</v>
      </c>
      <c r="O417" s="1">
        <v>0</v>
      </c>
      <c r="Q417" s="1">
        <v>114.68749</v>
      </c>
      <c r="R417" s="1">
        <v>-8.2291670000000003</v>
      </c>
      <c r="S417" s="1">
        <v>0</v>
      </c>
      <c r="U417" s="1">
        <v>114.68749</v>
      </c>
      <c r="V417" s="1">
        <v>-8.2291670000000003</v>
      </c>
      <c r="W417" s="1">
        <v>0</v>
      </c>
    </row>
    <row r="418" spans="1:23" x14ac:dyDescent="0.25">
      <c r="A418" s="1">
        <v>114.729164</v>
      </c>
      <c r="B418" s="1">
        <v>-8.2291670000000003</v>
      </c>
      <c r="C418" s="1">
        <v>0</v>
      </c>
      <c r="E418" s="1">
        <v>114.729164</v>
      </c>
      <c r="F418" s="1">
        <v>-8.2291670000000003</v>
      </c>
      <c r="G418" s="1">
        <v>0</v>
      </c>
      <c r="I418" s="1">
        <v>114.729164</v>
      </c>
      <c r="J418" s="1">
        <v>-8.2291670000000003</v>
      </c>
      <c r="K418" s="1">
        <v>0</v>
      </c>
      <c r="M418" s="1">
        <v>114.729164</v>
      </c>
      <c r="N418" s="1">
        <v>-8.2291670000000003</v>
      </c>
      <c r="O418" s="1">
        <v>0</v>
      </c>
      <c r="Q418" s="1">
        <v>114.729164</v>
      </c>
      <c r="R418" s="1">
        <v>-8.2291670000000003</v>
      </c>
      <c r="S418" s="1">
        <v>0</v>
      </c>
      <c r="U418" s="1">
        <v>114.729164</v>
      </c>
      <c r="V418" s="1">
        <v>-8.2291670000000003</v>
      </c>
      <c r="W418" s="1">
        <v>0</v>
      </c>
    </row>
    <row r="419" spans="1:23" x14ac:dyDescent="0.25">
      <c r="A419" s="1">
        <v>114.77083</v>
      </c>
      <c r="B419" s="1">
        <v>-8.2291670000000003</v>
      </c>
      <c r="C419" s="1">
        <v>0</v>
      </c>
      <c r="E419" s="1">
        <v>114.77083</v>
      </c>
      <c r="F419" s="1">
        <v>-8.2291670000000003</v>
      </c>
      <c r="G419" s="1">
        <v>0</v>
      </c>
      <c r="I419" s="1">
        <v>114.77083</v>
      </c>
      <c r="J419" s="1">
        <v>-8.2291670000000003</v>
      </c>
      <c r="K419" s="1">
        <v>0</v>
      </c>
      <c r="M419" s="1">
        <v>114.77083</v>
      </c>
      <c r="N419" s="1">
        <v>-8.2291670000000003</v>
      </c>
      <c r="O419" s="1">
        <v>0</v>
      </c>
      <c r="Q419" s="1">
        <v>114.77083</v>
      </c>
      <c r="R419" s="1">
        <v>-8.2291670000000003</v>
      </c>
      <c r="S419" s="1">
        <v>0</v>
      </c>
      <c r="U419" s="1">
        <v>114.77083</v>
      </c>
      <c r="V419" s="1">
        <v>-8.2291670000000003</v>
      </c>
      <c r="W419" s="1">
        <v>0</v>
      </c>
    </row>
    <row r="420" spans="1:23" x14ac:dyDescent="0.25">
      <c r="A420" s="1">
        <v>114.81249</v>
      </c>
      <c r="B420" s="1">
        <v>-8.2291670000000003</v>
      </c>
      <c r="C420" s="1">
        <v>0</v>
      </c>
      <c r="E420" s="1">
        <v>114.81249</v>
      </c>
      <c r="F420" s="1">
        <v>-8.2291670000000003</v>
      </c>
      <c r="G420" s="1">
        <v>0</v>
      </c>
      <c r="I420" s="1">
        <v>114.81249</v>
      </c>
      <c r="J420" s="1">
        <v>-8.2291670000000003</v>
      </c>
      <c r="K420" s="1">
        <v>0</v>
      </c>
      <c r="M420" s="1">
        <v>114.81249</v>
      </c>
      <c r="N420" s="1">
        <v>-8.2291670000000003</v>
      </c>
      <c r="O420" s="1">
        <v>0</v>
      </c>
      <c r="Q420" s="1">
        <v>114.81249</v>
      </c>
      <c r="R420" s="1">
        <v>-8.2291670000000003</v>
      </c>
      <c r="S420" s="1">
        <v>0</v>
      </c>
      <c r="U420" s="1">
        <v>114.81249</v>
      </c>
      <c r="V420" s="1">
        <v>-8.2291670000000003</v>
      </c>
      <c r="W420" s="1">
        <v>0</v>
      </c>
    </row>
    <row r="421" spans="1:23" x14ac:dyDescent="0.25">
      <c r="A421" s="1">
        <v>114.854164</v>
      </c>
      <c r="B421" s="1">
        <v>-8.2291670000000003</v>
      </c>
      <c r="C421" s="1">
        <v>0</v>
      </c>
      <c r="E421" s="1">
        <v>114.854164</v>
      </c>
      <c r="F421" s="1">
        <v>-8.2291670000000003</v>
      </c>
      <c r="G421" s="1">
        <v>0</v>
      </c>
      <c r="I421" s="1">
        <v>114.854164</v>
      </c>
      <c r="J421" s="1">
        <v>-8.2291670000000003</v>
      </c>
      <c r="K421" s="1">
        <v>0</v>
      </c>
      <c r="M421" s="1">
        <v>114.854164</v>
      </c>
      <c r="N421" s="1">
        <v>-8.2291670000000003</v>
      </c>
      <c r="O421" s="1">
        <v>0</v>
      </c>
      <c r="Q421" s="1">
        <v>114.854164</v>
      </c>
      <c r="R421" s="1">
        <v>-8.2291670000000003</v>
      </c>
      <c r="S421" s="1">
        <v>0</v>
      </c>
      <c r="U421" s="1">
        <v>114.854164</v>
      </c>
      <c r="V421" s="1">
        <v>-8.2291670000000003</v>
      </c>
      <c r="W421" s="1">
        <v>0</v>
      </c>
    </row>
    <row r="422" spans="1:23" x14ac:dyDescent="0.25">
      <c r="A422" s="1">
        <v>114.89583</v>
      </c>
      <c r="B422" s="1">
        <v>-8.2291670000000003</v>
      </c>
      <c r="C422" s="1">
        <v>0</v>
      </c>
      <c r="E422" s="1">
        <v>114.89583</v>
      </c>
      <c r="F422" s="1">
        <v>-8.2291670000000003</v>
      </c>
      <c r="G422" s="1">
        <v>0</v>
      </c>
      <c r="I422" s="1">
        <v>114.89583</v>
      </c>
      <c r="J422" s="1">
        <v>-8.2291670000000003</v>
      </c>
      <c r="K422" s="1">
        <v>0</v>
      </c>
      <c r="M422" s="1">
        <v>114.89583</v>
      </c>
      <c r="N422" s="1">
        <v>-8.2291670000000003</v>
      </c>
      <c r="O422" s="1">
        <v>0</v>
      </c>
      <c r="Q422" s="1">
        <v>114.89583</v>
      </c>
      <c r="R422" s="1">
        <v>-8.2291670000000003</v>
      </c>
      <c r="S422" s="1">
        <v>0</v>
      </c>
      <c r="U422" s="1">
        <v>114.89583</v>
      </c>
      <c r="V422" s="1">
        <v>-8.2291670000000003</v>
      </c>
      <c r="W422" s="1">
        <v>0</v>
      </c>
    </row>
    <row r="423" spans="1:23" x14ac:dyDescent="0.25">
      <c r="A423" s="1">
        <v>114.93749</v>
      </c>
      <c r="B423" s="1">
        <v>-8.2291670000000003</v>
      </c>
      <c r="C423" s="1">
        <v>0</v>
      </c>
      <c r="E423" s="1">
        <v>114.93749</v>
      </c>
      <c r="F423" s="1">
        <v>-8.2291670000000003</v>
      </c>
      <c r="G423" s="1">
        <v>0</v>
      </c>
      <c r="I423" s="1">
        <v>114.93749</v>
      </c>
      <c r="J423" s="1">
        <v>-8.2291670000000003</v>
      </c>
      <c r="K423" s="1">
        <v>0</v>
      </c>
      <c r="M423" s="1">
        <v>114.93749</v>
      </c>
      <c r="N423" s="1">
        <v>-8.2291670000000003</v>
      </c>
      <c r="O423" s="1">
        <v>0</v>
      </c>
      <c r="Q423" s="1">
        <v>114.93749</v>
      </c>
      <c r="R423" s="1">
        <v>-8.2291670000000003</v>
      </c>
      <c r="S423" s="1">
        <v>0</v>
      </c>
      <c r="U423" s="1">
        <v>114.93749</v>
      </c>
      <c r="V423" s="1">
        <v>-8.2291670000000003</v>
      </c>
      <c r="W423" s="1">
        <v>0</v>
      </c>
    </row>
    <row r="424" spans="1:23" x14ac:dyDescent="0.25">
      <c r="A424" s="1">
        <v>113.81249</v>
      </c>
      <c r="B424" s="1">
        <v>-8.2708329999999997</v>
      </c>
      <c r="C424" s="1">
        <v>0</v>
      </c>
      <c r="E424" s="1">
        <v>113.81249</v>
      </c>
      <c r="F424" s="1">
        <v>-8.2708329999999997</v>
      </c>
      <c r="G424" s="1">
        <v>0</v>
      </c>
      <c r="I424" s="1">
        <v>113.81249</v>
      </c>
      <c r="J424" s="1">
        <v>-8.2708329999999997</v>
      </c>
      <c r="K424" s="1">
        <v>0</v>
      </c>
      <c r="M424" s="1">
        <v>113.81249</v>
      </c>
      <c r="N424" s="1">
        <v>-8.2708329999999997</v>
      </c>
      <c r="O424" s="1">
        <v>0</v>
      </c>
      <c r="Q424" s="1">
        <v>113.81249</v>
      </c>
      <c r="R424" s="1">
        <v>-8.2708329999999997</v>
      </c>
      <c r="S424" s="1">
        <v>0</v>
      </c>
      <c r="U424" s="1">
        <v>113.81249</v>
      </c>
      <c r="V424" s="1">
        <v>-8.2708329999999997</v>
      </c>
      <c r="W424" s="1">
        <v>0</v>
      </c>
    </row>
    <row r="425" spans="1:23" x14ac:dyDescent="0.25">
      <c r="A425" s="1">
        <v>113.854164</v>
      </c>
      <c r="B425" s="1">
        <v>-8.2708329999999997</v>
      </c>
      <c r="C425" s="1">
        <v>0</v>
      </c>
      <c r="E425" s="1">
        <v>113.854164</v>
      </c>
      <c r="F425" s="1">
        <v>-8.2708329999999997</v>
      </c>
      <c r="G425" s="1">
        <v>0</v>
      </c>
      <c r="I425" s="1">
        <v>113.854164</v>
      </c>
      <c r="J425" s="1">
        <v>-8.2708329999999997</v>
      </c>
      <c r="K425" s="1">
        <v>0</v>
      </c>
      <c r="M425" s="1">
        <v>113.854164</v>
      </c>
      <c r="N425" s="1">
        <v>-8.2708329999999997</v>
      </c>
      <c r="O425" s="1">
        <v>0</v>
      </c>
      <c r="Q425" s="1">
        <v>113.854164</v>
      </c>
      <c r="R425" s="1">
        <v>-8.2708329999999997</v>
      </c>
      <c r="S425" s="1">
        <v>0</v>
      </c>
      <c r="U425" s="1">
        <v>113.854164</v>
      </c>
      <c r="V425" s="1">
        <v>-8.2708329999999997</v>
      </c>
      <c r="W425" s="1">
        <v>0</v>
      </c>
    </row>
    <row r="426" spans="1:23" x14ac:dyDescent="0.25">
      <c r="A426" s="1">
        <v>113.89583</v>
      </c>
      <c r="B426" s="1">
        <v>-8.2708329999999997</v>
      </c>
      <c r="C426" s="1">
        <v>0</v>
      </c>
      <c r="E426" s="1">
        <v>113.89583</v>
      </c>
      <c r="F426" s="1">
        <v>-8.2708329999999997</v>
      </c>
      <c r="G426" s="1">
        <v>0</v>
      </c>
      <c r="I426" s="1">
        <v>113.89583</v>
      </c>
      <c r="J426" s="1">
        <v>-8.2708329999999997</v>
      </c>
      <c r="K426" s="1">
        <v>0</v>
      </c>
      <c r="M426" s="1">
        <v>113.89583</v>
      </c>
      <c r="N426" s="1">
        <v>-8.2708329999999997</v>
      </c>
      <c r="O426" s="1">
        <v>0</v>
      </c>
      <c r="Q426" s="1">
        <v>113.89583</v>
      </c>
      <c r="R426" s="1">
        <v>-8.2708329999999997</v>
      </c>
      <c r="S426" s="1">
        <v>0</v>
      </c>
      <c r="U426" s="1">
        <v>113.89583</v>
      </c>
      <c r="V426" s="1">
        <v>-8.2708329999999997</v>
      </c>
      <c r="W426" s="1">
        <v>0</v>
      </c>
    </row>
    <row r="427" spans="1:23" x14ac:dyDescent="0.25">
      <c r="A427" s="1">
        <v>113.93749</v>
      </c>
      <c r="B427" s="1">
        <v>-8.2708329999999997</v>
      </c>
      <c r="C427" s="1">
        <v>0</v>
      </c>
      <c r="E427" s="1">
        <v>113.93749</v>
      </c>
      <c r="F427" s="1">
        <v>-8.2708329999999997</v>
      </c>
      <c r="G427" s="1">
        <v>0</v>
      </c>
      <c r="I427" s="1">
        <v>113.93749</v>
      </c>
      <c r="J427" s="1">
        <v>-8.2708329999999997</v>
      </c>
      <c r="K427" s="1">
        <v>0</v>
      </c>
      <c r="M427" s="1">
        <v>113.93749</v>
      </c>
      <c r="N427" s="1">
        <v>-8.2708329999999997</v>
      </c>
      <c r="O427" s="1">
        <v>0</v>
      </c>
      <c r="Q427" s="1">
        <v>113.93749</v>
      </c>
      <c r="R427" s="1">
        <v>-8.2708329999999997</v>
      </c>
      <c r="S427" s="1">
        <v>0</v>
      </c>
      <c r="U427" s="1">
        <v>113.93749</v>
      </c>
      <c r="V427" s="1">
        <v>-8.2708329999999997</v>
      </c>
      <c r="W427" s="1">
        <v>0</v>
      </c>
    </row>
    <row r="428" spans="1:23" x14ac:dyDescent="0.25">
      <c r="A428" s="1">
        <v>113.979164</v>
      </c>
      <c r="B428" s="1">
        <v>-8.2708329999999997</v>
      </c>
      <c r="C428" s="1">
        <v>0</v>
      </c>
      <c r="E428" s="1">
        <v>113.979164</v>
      </c>
      <c r="F428" s="1">
        <v>-8.2708329999999997</v>
      </c>
      <c r="G428" s="1">
        <v>0</v>
      </c>
      <c r="I428" s="1">
        <v>113.979164</v>
      </c>
      <c r="J428" s="1">
        <v>-8.2708329999999997</v>
      </c>
      <c r="K428" s="1">
        <v>0</v>
      </c>
      <c r="M428" s="1">
        <v>113.979164</v>
      </c>
      <c r="N428" s="1">
        <v>-8.2708329999999997</v>
      </c>
      <c r="O428" s="1">
        <v>0</v>
      </c>
      <c r="Q428" s="1">
        <v>113.979164</v>
      </c>
      <c r="R428" s="1">
        <v>-8.2708329999999997</v>
      </c>
      <c r="S428" s="1">
        <v>0</v>
      </c>
      <c r="U428" s="1">
        <v>113.979164</v>
      </c>
      <c r="V428" s="1">
        <v>-8.2708329999999997</v>
      </c>
      <c r="W428" s="1">
        <v>0</v>
      </c>
    </row>
    <row r="429" spans="1:23" x14ac:dyDescent="0.25">
      <c r="A429" s="1">
        <v>114.02083</v>
      </c>
      <c r="B429" s="1">
        <v>-8.2708329999999997</v>
      </c>
      <c r="C429" s="1">
        <v>0</v>
      </c>
      <c r="E429" s="1">
        <v>114.02083</v>
      </c>
      <c r="F429" s="1">
        <v>-8.2708329999999997</v>
      </c>
      <c r="G429" s="1">
        <v>0</v>
      </c>
      <c r="I429" s="1">
        <v>114.02083</v>
      </c>
      <c r="J429" s="1">
        <v>-8.2708329999999997</v>
      </c>
      <c r="K429" s="1">
        <v>0</v>
      </c>
      <c r="M429" s="1">
        <v>114.02083</v>
      </c>
      <c r="N429" s="1">
        <v>-8.2708329999999997</v>
      </c>
      <c r="O429" s="1">
        <v>0</v>
      </c>
      <c r="Q429" s="1">
        <v>114.02083</v>
      </c>
      <c r="R429" s="1">
        <v>-8.2708329999999997</v>
      </c>
      <c r="S429" s="1">
        <v>0</v>
      </c>
      <c r="U429" s="1">
        <v>114.02083</v>
      </c>
      <c r="V429" s="1">
        <v>-8.2708329999999997</v>
      </c>
      <c r="W429" s="1">
        <v>0</v>
      </c>
    </row>
    <row r="430" spans="1:23" x14ac:dyDescent="0.25">
      <c r="A430" s="1">
        <v>114.06249</v>
      </c>
      <c r="B430" s="1">
        <v>-8.2708329999999997</v>
      </c>
      <c r="C430" s="1">
        <v>0</v>
      </c>
      <c r="E430" s="1">
        <v>114.06249</v>
      </c>
      <c r="F430" s="1">
        <v>-8.2708329999999997</v>
      </c>
      <c r="G430" s="1">
        <v>0</v>
      </c>
      <c r="I430" s="1">
        <v>114.06249</v>
      </c>
      <c r="J430" s="1">
        <v>-8.2708329999999997</v>
      </c>
      <c r="K430" s="1">
        <v>0</v>
      </c>
      <c r="M430" s="1">
        <v>114.06249</v>
      </c>
      <c r="N430" s="1">
        <v>-8.2708329999999997</v>
      </c>
      <c r="O430" s="1">
        <v>0</v>
      </c>
      <c r="Q430" s="1">
        <v>114.06249</v>
      </c>
      <c r="R430" s="1">
        <v>-8.2708329999999997</v>
      </c>
      <c r="S430" s="1">
        <v>0</v>
      </c>
      <c r="U430" s="1">
        <v>114.06249</v>
      </c>
      <c r="V430" s="1">
        <v>-8.2708329999999997</v>
      </c>
      <c r="W430" s="1">
        <v>0</v>
      </c>
    </row>
    <row r="431" spans="1:23" x14ac:dyDescent="0.25">
      <c r="A431" s="1">
        <v>114.104164</v>
      </c>
      <c r="B431" s="1">
        <v>-8.2708329999999997</v>
      </c>
      <c r="C431" s="1">
        <v>0</v>
      </c>
      <c r="E431" s="1">
        <v>114.104164</v>
      </c>
      <c r="F431" s="1">
        <v>-8.2708329999999997</v>
      </c>
      <c r="G431" s="1">
        <v>0</v>
      </c>
      <c r="I431" s="1">
        <v>114.104164</v>
      </c>
      <c r="J431" s="1">
        <v>-8.2708329999999997</v>
      </c>
      <c r="K431" s="1">
        <v>0</v>
      </c>
      <c r="M431" s="1">
        <v>114.104164</v>
      </c>
      <c r="N431" s="1">
        <v>-8.2708329999999997</v>
      </c>
      <c r="O431" s="1">
        <v>0</v>
      </c>
      <c r="Q431" s="1">
        <v>114.104164</v>
      </c>
      <c r="R431" s="1">
        <v>-8.2708329999999997</v>
      </c>
      <c r="S431" s="1">
        <v>0</v>
      </c>
      <c r="U431" s="1">
        <v>114.104164</v>
      </c>
      <c r="V431" s="1">
        <v>-8.2708329999999997</v>
      </c>
      <c r="W431" s="1">
        <v>0</v>
      </c>
    </row>
    <row r="432" spans="1:23" x14ac:dyDescent="0.25">
      <c r="A432" s="1">
        <v>114.14583</v>
      </c>
      <c r="B432" s="1">
        <v>-8.2708329999999997</v>
      </c>
      <c r="C432" s="1">
        <v>0</v>
      </c>
      <c r="E432" s="1">
        <v>114.14583</v>
      </c>
      <c r="F432" s="1">
        <v>-8.2708329999999997</v>
      </c>
      <c r="G432" s="1">
        <v>0</v>
      </c>
      <c r="I432" s="1">
        <v>114.14583</v>
      </c>
      <c r="J432" s="1">
        <v>-8.2708329999999997</v>
      </c>
      <c r="K432" s="1">
        <v>0</v>
      </c>
      <c r="M432" s="1">
        <v>114.14583</v>
      </c>
      <c r="N432" s="1">
        <v>-8.2708329999999997</v>
      </c>
      <c r="O432" s="1">
        <v>0</v>
      </c>
      <c r="Q432" s="1">
        <v>114.14583</v>
      </c>
      <c r="R432" s="1">
        <v>-8.2708329999999997</v>
      </c>
      <c r="S432" s="1">
        <v>0</v>
      </c>
      <c r="U432" s="1">
        <v>114.14583</v>
      </c>
      <c r="V432" s="1">
        <v>-8.2708329999999997</v>
      </c>
      <c r="W432" s="1">
        <v>0</v>
      </c>
    </row>
    <row r="433" spans="1:23" x14ac:dyDescent="0.25">
      <c r="A433" s="1">
        <v>114.18749</v>
      </c>
      <c r="B433" s="1">
        <v>-8.2708329999999997</v>
      </c>
      <c r="C433" s="1">
        <v>0</v>
      </c>
      <c r="E433" s="1">
        <v>114.18749</v>
      </c>
      <c r="F433" s="1">
        <v>-8.2708329999999997</v>
      </c>
      <c r="G433" s="1">
        <v>0</v>
      </c>
      <c r="I433" s="1">
        <v>114.18749</v>
      </c>
      <c r="J433" s="1">
        <v>-8.2708329999999997</v>
      </c>
      <c r="K433" s="1">
        <v>0</v>
      </c>
      <c r="M433" s="1">
        <v>114.18749</v>
      </c>
      <c r="N433" s="1">
        <v>-8.2708329999999997</v>
      </c>
      <c r="O433" s="1">
        <v>0</v>
      </c>
      <c r="Q433" s="1">
        <v>114.18749</v>
      </c>
      <c r="R433" s="1">
        <v>-8.2708329999999997</v>
      </c>
      <c r="S433" s="1">
        <v>0</v>
      </c>
      <c r="U433" s="1">
        <v>114.18749</v>
      </c>
      <c r="V433" s="1">
        <v>-8.2708329999999997</v>
      </c>
      <c r="W433" s="1">
        <v>0</v>
      </c>
    </row>
    <row r="434" spans="1:23" x14ac:dyDescent="0.25">
      <c r="A434" s="1">
        <v>114.229164</v>
      </c>
      <c r="B434" s="1">
        <v>-8.2708329999999997</v>
      </c>
      <c r="C434" s="1">
        <v>0</v>
      </c>
      <c r="E434" s="1">
        <v>114.229164</v>
      </c>
      <c r="F434" s="1">
        <v>-8.2708329999999997</v>
      </c>
      <c r="G434" s="1">
        <v>0</v>
      </c>
      <c r="I434" s="1">
        <v>114.229164</v>
      </c>
      <c r="J434" s="1">
        <v>-8.2708329999999997</v>
      </c>
      <c r="K434" s="1">
        <v>0</v>
      </c>
      <c r="M434" s="1">
        <v>114.229164</v>
      </c>
      <c r="N434" s="1">
        <v>-8.2708329999999997</v>
      </c>
      <c r="O434" s="1">
        <v>0</v>
      </c>
      <c r="Q434" s="1">
        <v>114.229164</v>
      </c>
      <c r="R434" s="1">
        <v>-8.2708329999999997</v>
      </c>
      <c r="S434" s="1">
        <v>0</v>
      </c>
      <c r="U434" s="1">
        <v>114.229164</v>
      </c>
      <c r="V434" s="1">
        <v>-8.2708329999999997</v>
      </c>
      <c r="W434" s="1">
        <v>0</v>
      </c>
    </row>
    <row r="435" spans="1:23" x14ac:dyDescent="0.25">
      <c r="A435" s="1">
        <v>114.27083</v>
      </c>
      <c r="B435" s="1">
        <v>-8.2708329999999997</v>
      </c>
      <c r="C435" s="1">
        <v>0</v>
      </c>
      <c r="E435" s="1">
        <v>114.27083</v>
      </c>
      <c r="F435" s="1">
        <v>-8.2708329999999997</v>
      </c>
      <c r="G435" s="1">
        <v>0</v>
      </c>
      <c r="I435" s="1">
        <v>114.27083</v>
      </c>
      <c r="J435" s="1">
        <v>-8.2708329999999997</v>
      </c>
      <c r="K435" s="1">
        <v>0</v>
      </c>
      <c r="M435" s="1">
        <v>114.27083</v>
      </c>
      <c r="N435" s="1">
        <v>-8.2708329999999997</v>
      </c>
      <c r="O435" s="1">
        <v>0</v>
      </c>
      <c r="Q435" s="1">
        <v>114.27083</v>
      </c>
      <c r="R435" s="1">
        <v>-8.2708329999999997</v>
      </c>
      <c r="S435" s="1">
        <v>0</v>
      </c>
      <c r="U435" s="1">
        <v>114.27083</v>
      </c>
      <c r="V435" s="1">
        <v>-8.2708329999999997</v>
      </c>
      <c r="W435" s="1">
        <v>0</v>
      </c>
    </row>
    <row r="436" spans="1:23" x14ac:dyDescent="0.25">
      <c r="A436" s="1">
        <v>114.31249</v>
      </c>
      <c r="B436" s="1">
        <v>-8.2708329999999997</v>
      </c>
      <c r="C436" s="1">
        <v>0</v>
      </c>
      <c r="E436" s="1">
        <v>114.31249</v>
      </c>
      <c r="F436" s="1">
        <v>-8.2708329999999997</v>
      </c>
      <c r="G436" s="1">
        <v>0</v>
      </c>
      <c r="I436" s="1">
        <v>114.31249</v>
      </c>
      <c r="J436" s="1">
        <v>-8.2708329999999997</v>
      </c>
      <c r="K436" s="1">
        <v>0</v>
      </c>
      <c r="M436" s="1">
        <v>114.31249</v>
      </c>
      <c r="N436" s="1">
        <v>-8.2708329999999997</v>
      </c>
      <c r="O436" s="1">
        <v>0</v>
      </c>
      <c r="Q436" s="1">
        <v>114.31249</v>
      </c>
      <c r="R436" s="1">
        <v>-8.2708329999999997</v>
      </c>
      <c r="S436" s="1">
        <v>0</v>
      </c>
      <c r="U436" s="1">
        <v>114.31249</v>
      </c>
      <c r="V436" s="1">
        <v>-8.2708329999999997</v>
      </c>
      <c r="W436" s="1">
        <v>0</v>
      </c>
    </row>
    <row r="437" spans="1:23" x14ac:dyDescent="0.25">
      <c r="A437" s="1">
        <v>114.354164</v>
      </c>
      <c r="B437" s="1">
        <v>-8.2708329999999997</v>
      </c>
      <c r="C437" s="1">
        <v>0</v>
      </c>
      <c r="E437" s="1">
        <v>114.354164</v>
      </c>
      <c r="F437" s="1">
        <v>-8.2708329999999997</v>
      </c>
      <c r="G437" s="1">
        <v>0</v>
      </c>
      <c r="I437" s="1">
        <v>114.354164</v>
      </c>
      <c r="J437" s="1">
        <v>-8.2708329999999997</v>
      </c>
      <c r="K437" s="1">
        <v>0</v>
      </c>
      <c r="M437" s="1">
        <v>114.354164</v>
      </c>
      <c r="N437" s="1">
        <v>-8.2708329999999997</v>
      </c>
      <c r="O437" s="1">
        <v>0</v>
      </c>
      <c r="Q437" s="1">
        <v>114.354164</v>
      </c>
      <c r="R437" s="1">
        <v>-8.2708329999999997</v>
      </c>
      <c r="S437" s="1">
        <v>0</v>
      </c>
      <c r="U437" s="1">
        <v>114.354164</v>
      </c>
      <c r="V437" s="1">
        <v>-8.2708329999999997</v>
      </c>
      <c r="W437" s="1">
        <v>0</v>
      </c>
    </row>
    <row r="438" spans="1:23" x14ac:dyDescent="0.25">
      <c r="A438" s="1">
        <v>114.39583</v>
      </c>
      <c r="B438" s="1">
        <v>-8.2708329999999997</v>
      </c>
      <c r="C438" s="1">
        <v>0.85296744000000002</v>
      </c>
      <c r="E438" s="1">
        <v>114.39583</v>
      </c>
      <c r="F438" s="1">
        <v>-8.2708329999999997</v>
      </c>
      <c r="G438" s="1">
        <v>0.49619742999999999</v>
      </c>
      <c r="I438" s="1">
        <v>114.39583</v>
      </c>
      <c r="J438" s="1">
        <v>-8.2708329999999997</v>
      </c>
      <c r="K438" s="1">
        <v>0.46415988000000002</v>
      </c>
      <c r="M438" s="1">
        <v>114.39583</v>
      </c>
      <c r="N438" s="1">
        <v>-8.2708329999999997</v>
      </c>
      <c r="O438" s="1">
        <v>0</v>
      </c>
      <c r="Q438" s="1">
        <v>114.39583</v>
      </c>
      <c r="R438" s="1">
        <v>-8.2708329999999997</v>
      </c>
      <c r="S438" s="1">
        <v>0</v>
      </c>
      <c r="U438" s="1">
        <v>114.39583</v>
      </c>
      <c r="V438" s="1">
        <v>-8.2708329999999997</v>
      </c>
      <c r="W438" s="1">
        <v>0</v>
      </c>
    </row>
    <row r="439" spans="1:23" x14ac:dyDescent="0.25">
      <c r="A439" s="1">
        <v>114.43749</v>
      </c>
      <c r="B439" s="1">
        <v>-8.2708329999999997</v>
      </c>
      <c r="C439" s="1">
        <v>0.85296740000000004</v>
      </c>
      <c r="E439" s="1">
        <v>114.43749</v>
      </c>
      <c r="F439" s="1">
        <v>-8.2708329999999997</v>
      </c>
      <c r="G439" s="1">
        <v>0.49619742999999999</v>
      </c>
      <c r="I439" s="1">
        <v>114.43749</v>
      </c>
      <c r="J439" s="1">
        <v>-8.2708329999999997</v>
      </c>
      <c r="K439" s="1">
        <v>0.46415988000000002</v>
      </c>
      <c r="M439" s="1">
        <v>114.43749</v>
      </c>
      <c r="N439" s="1">
        <v>-8.2708329999999997</v>
      </c>
      <c r="O439" s="1">
        <v>0</v>
      </c>
      <c r="Q439" s="1">
        <v>114.43749</v>
      </c>
      <c r="R439" s="1">
        <v>-8.2708329999999997</v>
      </c>
      <c r="S439" s="1">
        <v>0</v>
      </c>
      <c r="U439" s="1">
        <v>114.43749</v>
      </c>
      <c r="V439" s="1">
        <v>-8.2708329999999997</v>
      </c>
      <c r="W439" s="1">
        <v>0</v>
      </c>
    </row>
    <row r="440" spans="1:23" x14ac:dyDescent="0.25">
      <c r="A440" s="1">
        <v>114.479164</v>
      </c>
      <c r="B440" s="1">
        <v>-8.2708329999999997</v>
      </c>
      <c r="C440" s="1">
        <v>0</v>
      </c>
      <c r="E440" s="1">
        <v>114.479164</v>
      </c>
      <c r="F440" s="1">
        <v>-8.2708329999999997</v>
      </c>
      <c r="G440" s="1">
        <v>0</v>
      </c>
      <c r="I440" s="1">
        <v>114.479164</v>
      </c>
      <c r="J440" s="1">
        <v>-8.2708329999999997</v>
      </c>
      <c r="K440" s="1">
        <v>0</v>
      </c>
      <c r="M440" s="1">
        <v>114.479164</v>
      </c>
      <c r="N440" s="1">
        <v>-8.2708329999999997</v>
      </c>
      <c r="O440" s="1">
        <v>0</v>
      </c>
      <c r="Q440" s="1">
        <v>114.479164</v>
      </c>
      <c r="R440" s="1">
        <v>-8.2708329999999997</v>
      </c>
      <c r="S440" s="1">
        <v>0</v>
      </c>
      <c r="U440" s="1">
        <v>114.479164</v>
      </c>
      <c r="V440" s="1">
        <v>-8.2708329999999997</v>
      </c>
      <c r="W440" s="1">
        <v>0</v>
      </c>
    </row>
    <row r="441" spans="1:23" x14ac:dyDescent="0.25">
      <c r="A441" s="1">
        <v>114.52083</v>
      </c>
      <c r="B441" s="1">
        <v>-8.2708329999999997</v>
      </c>
      <c r="C441" s="1">
        <v>0</v>
      </c>
      <c r="E441" s="1">
        <v>114.52083</v>
      </c>
      <c r="F441" s="1">
        <v>-8.2708329999999997</v>
      </c>
      <c r="G441" s="1">
        <v>0</v>
      </c>
      <c r="I441" s="1">
        <v>114.52083</v>
      </c>
      <c r="J441" s="1">
        <v>-8.2708329999999997</v>
      </c>
      <c r="K441" s="1">
        <v>0</v>
      </c>
      <c r="M441" s="1">
        <v>114.52083</v>
      </c>
      <c r="N441" s="1">
        <v>-8.2708329999999997</v>
      </c>
      <c r="O441" s="1">
        <v>0</v>
      </c>
      <c r="Q441" s="1">
        <v>114.52083</v>
      </c>
      <c r="R441" s="1">
        <v>-8.2708329999999997</v>
      </c>
      <c r="S441" s="1">
        <v>0</v>
      </c>
      <c r="U441" s="1">
        <v>114.52083</v>
      </c>
      <c r="V441" s="1">
        <v>-8.2708329999999997</v>
      </c>
      <c r="W441" s="1">
        <v>0</v>
      </c>
    </row>
    <row r="442" spans="1:23" x14ac:dyDescent="0.25">
      <c r="A442" s="1">
        <v>114.56249</v>
      </c>
      <c r="B442" s="1">
        <v>-8.2708329999999997</v>
      </c>
      <c r="C442" s="1">
        <v>0</v>
      </c>
      <c r="E442" s="1">
        <v>114.56249</v>
      </c>
      <c r="F442" s="1">
        <v>-8.2708329999999997</v>
      </c>
      <c r="G442" s="1">
        <v>0</v>
      </c>
      <c r="I442" s="1">
        <v>114.56249</v>
      </c>
      <c r="J442" s="1">
        <v>-8.2708329999999997</v>
      </c>
      <c r="K442" s="1">
        <v>0</v>
      </c>
      <c r="M442" s="1">
        <v>114.56249</v>
      </c>
      <c r="N442" s="1">
        <v>-8.2708329999999997</v>
      </c>
      <c r="O442" s="1">
        <v>0</v>
      </c>
      <c r="Q442" s="1">
        <v>114.56249</v>
      </c>
      <c r="R442" s="1">
        <v>-8.2708329999999997</v>
      </c>
      <c r="S442" s="1">
        <v>0</v>
      </c>
      <c r="U442" s="1">
        <v>114.56249</v>
      </c>
      <c r="V442" s="1">
        <v>-8.2708329999999997</v>
      </c>
      <c r="W442" s="1">
        <v>0</v>
      </c>
    </row>
    <row r="443" spans="1:23" x14ac:dyDescent="0.25">
      <c r="A443" s="1">
        <v>114.604164</v>
      </c>
      <c r="B443" s="1">
        <v>-8.2708329999999997</v>
      </c>
      <c r="C443" s="1">
        <v>0</v>
      </c>
      <c r="E443" s="1">
        <v>114.604164</v>
      </c>
      <c r="F443" s="1">
        <v>-8.2708329999999997</v>
      </c>
      <c r="G443" s="1">
        <v>0</v>
      </c>
      <c r="I443" s="1">
        <v>114.604164</v>
      </c>
      <c r="J443" s="1">
        <v>-8.2708329999999997</v>
      </c>
      <c r="K443" s="1">
        <v>0</v>
      </c>
      <c r="M443" s="1">
        <v>114.604164</v>
      </c>
      <c r="N443" s="1">
        <v>-8.2708329999999997</v>
      </c>
      <c r="O443" s="1">
        <v>0</v>
      </c>
      <c r="Q443" s="1">
        <v>114.604164</v>
      </c>
      <c r="R443" s="1">
        <v>-8.2708329999999997</v>
      </c>
      <c r="S443" s="1">
        <v>0</v>
      </c>
      <c r="U443" s="1">
        <v>114.604164</v>
      </c>
      <c r="V443" s="1">
        <v>-8.2708329999999997</v>
      </c>
      <c r="W443" s="1">
        <v>0</v>
      </c>
    </row>
    <row r="444" spans="1:23" x14ac:dyDescent="0.25">
      <c r="A444" s="1">
        <v>114.64583</v>
      </c>
      <c r="B444" s="1">
        <v>-8.2708329999999997</v>
      </c>
      <c r="C444" s="1">
        <v>0</v>
      </c>
      <c r="E444" s="1">
        <v>114.64583</v>
      </c>
      <c r="F444" s="1">
        <v>-8.2708329999999997</v>
      </c>
      <c r="G444" s="1">
        <v>0</v>
      </c>
      <c r="I444" s="1">
        <v>114.64583</v>
      </c>
      <c r="J444" s="1">
        <v>-8.2708329999999997</v>
      </c>
      <c r="K444" s="1">
        <v>0</v>
      </c>
      <c r="M444" s="1">
        <v>114.64583</v>
      </c>
      <c r="N444" s="1">
        <v>-8.2708329999999997</v>
      </c>
      <c r="O444" s="1">
        <v>0</v>
      </c>
      <c r="Q444" s="1">
        <v>114.64583</v>
      </c>
      <c r="R444" s="1">
        <v>-8.2708329999999997</v>
      </c>
      <c r="S444" s="1">
        <v>0</v>
      </c>
      <c r="U444" s="1">
        <v>114.64583</v>
      </c>
      <c r="V444" s="1">
        <v>-8.2708329999999997</v>
      </c>
      <c r="W444" s="1">
        <v>0</v>
      </c>
    </row>
    <row r="445" spans="1:23" x14ac:dyDescent="0.25">
      <c r="A445" s="1">
        <v>114.68749</v>
      </c>
      <c r="B445" s="1">
        <v>-8.2708329999999997</v>
      </c>
      <c r="C445" s="1">
        <v>0</v>
      </c>
      <c r="E445" s="1">
        <v>114.68749</v>
      </c>
      <c r="F445" s="1">
        <v>-8.2708329999999997</v>
      </c>
      <c r="G445" s="1">
        <v>0</v>
      </c>
      <c r="I445" s="1">
        <v>114.68749</v>
      </c>
      <c r="J445" s="1">
        <v>-8.2708329999999997</v>
      </c>
      <c r="K445" s="1">
        <v>0</v>
      </c>
      <c r="M445" s="1">
        <v>114.68749</v>
      </c>
      <c r="N445" s="1">
        <v>-8.2708329999999997</v>
      </c>
      <c r="O445" s="1">
        <v>0</v>
      </c>
      <c r="Q445" s="1">
        <v>114.68749</v>
      </c>
      <c r="R445" s="1">
        <v>-8.2708329999999997</v>
      </c>
      <c r="S445" s="1">
        <v>0</v>
      </c>
      <c r="U445" s="1">
        <v>114.68749</v>
      </c>
      <c r="V445" s="1">
        <v>-8.2708329999999997</v>
      </c>
      <c r="W445" s="1">
        <v>0</v>
      </c>
    </row>
    <row r="446" spans="1:23" x14ac:dyDescent="0.25">
      <c r="A446" s="1">
        <v>114.729164</v>
      </c>
      <c r="B446" s="1">
        <v>-8.2708329999999997</v>
      </c>
      <c r="C446" s="1">
        <v>0</v>
      </c>
      <c r="E446" s="1">
        <v>114.729164</v>
      </c>
      <c r="F446" s="1">
        <v>-8.2708329999999997</v>
      </c>
      <c r="G446" s="1">
        <v>0</v>
      </c>
      <c r="I446" s="1">
        <v>114.729164</v>
      </c>
      <c r="J446" s="1">
        <v>-8.2708329999999997</v>
      </c>
      <c r="K446" s="1">
        <v>0</v>
      </c>
      <c r="M446" s="1">
        <v>114.729164</v>
      </c>
      <c r="N446" s="1">
        <v>-8.2708329999999997</v>
      </c>
      <c r="O446" s="1">
        <v>0</v>
      </c>
      <c r="Q446" s="1">
        <v>114.729164</v>
      </c>
      <c r="R446" s="1">
        <v>-8.2708329999999997</v>
      </c>
      <c r="S446" s="1">
        <v>0</v>
      </c>
      <c r="U446" s="1">
        <v>114.729164</v>
      </c>
      <c r="V446" s="1">
        <v>-8.2708329999999997</v>
      </c>
      <c r="W446" s="1">
        <v>0</v>
      </c>
    </row>
    <row r="447" spans="1:23" x14ac:dyDescent="0.25">
      <c r="A447" s="1">
        <v>114.77083</v>
      </c>
      <c r="B447" s="1">
        <v>-8.2708329999999997</v>
      </c>
      <c r="C447" s="1">
        <v>0</v>
      </c>
      <c r="E447" s="1">
        <v>114.77083</v>
      </c>
      <c r="F447" s="1">
        <v>-8.2708329999999997</v>
      </c>
      <c r="G447" s="1">
        <v>0</v>
      </c>
      <c r="I447" s="1">
        <v>114.77083</v>
      </c>
      <c r="J447" s="1">
        <v>-8.2708329999999997</v>
      </c>
      <c r="K447" s="1">
        <v>0</v>
      </c>
      <c r="M447" s="1">
        <v>114.77083</v>
      </c>
      <c r="N447" s="1">
        <v>-8.2708329999999997</v>
      </c>
      <c r="O447" s="1">
        <v>0</v>
      </c>
      <c r="Q447" s="1">
        <v>114.77083</v>
      </c>
      <c r="R447" s="1">
        <v>-8.2708329999999997</v>
      </c>
      <c r="S447" s="1">
        <v>0</v>
      </c>
      <c r="U447" s="1">
        <v>114.77083</v>
      </c>
      <c r="V447" s="1">
        <v>-8.2708329999999997</v>
      </c>
      <c r="W447" s="1">
        <v>0</v>
      </c>
    </row>
    <row r="448" spans="1:23" x14ac:dyDescent="0.25">
      <c r="A448" s="1">
        <v>114.81249</v>
      </c>
      <c r="B448" s="1">
        <v>-8.2708329999999997</v>
      </c>
      <c r="C448" s="1">
        <v>0</v>
      </c>
      <c r="E448" s="1">
        <v>114.81249</v>
      </c>
      <c r="F448" s="1">
        <v>-8.2708329999999997</v>
      </c>
      <c r="G448" s="1">
        <v>0</v>
      </c>
      <c r="I448" s="1">
        <v>114.81249</v>
      </c>
      <c r="J448" s="1">
        <v>-8.2708329999999997</v>
      </c>
      <c r="K448" s="1">
        <v>0</v>
      </c>
      <c r="M448" s="1">
        <v>114.81249</v>
      </c>
      <c r="N448" s="1">
        <v>-8.2708329999999997</v>
      </c>
      <c r="O448" s="1">
        <v>0</v>
      </c>
      <c r="Q448" s="1">
        <v>114.81249</v>
      </c>
      <c r="R448" s="1">
        <v>-8.2708329999999997</v>
      </c>
      <c r="S448" s="1">
        <v>0</v>
      </c>
      <c r="U448" s="1">
        <v>114.81249</v>
      </c>
      <c r="V448" s="1">
        <v>-8.2708329999999997</v>
      </c>
      <c r="W448" s="1">
        <v>0</v>
      </c>
    </row>
    <row r="449" spans="1:23" x14ac:dyDescent="0.25">
      <c r="A449" s="1">
        <v>114.854164</v>
      </c>
      <c r="B449" s="1">
        <v>-8.2708329999999997</v>
      </c>
      <c r="C449" s="1">
        <v>0</v>
      </c>
      <c r="E449" s="1">
        <v>114.854164</v>
      </c>
      <c r="F449" s="1">
        <v>-8.2708329999999997</v>
      </c>
      <c r="G449" s="1">
        <v>0</v>
      </c>
      <c r="I449" s="1">
        <v>114.854164</v>
      </c>
      <c r="J449" s="1">
        <v>-8.2708329999999997</v>
      </c>
      <c r="K449" s="1">
        <v>0</v>
      </c>
      <c r="M449" s="1">
        <v>114.854164</v>
      </c>
      <c r="N449" s="1">
        <v>-8.2708329999999997</v>
      </c>
      <c r="O449" s="1">
        <v>0</v>
      </c>
      <c r="Q449" s="1">
        <v>114.854164</v>
      </c>
      <c r="R449" s="1">
        <v>-8.2708329999999997</v>
      </c>
      <c r="S449" s="1">
        <v>0</v>
      </c>
      <c r="U449" s="1">
        <v>114.854164</v>
      </c>
      <c r="V449" s="1">
        <v>-8.2708329999999997</v>
      </c>
      <c r="W449" s="1">
        <v>0</v>
      </c>
    </row>
    <row r="450" spans="1:23" x14ac:dyDescent="0.25">
      <c r="A450" s="1">
        <v>114.89583</v>
      </c>
      <c r="B450" s="1">
        <v>-8.2708329999999997</v>
      </c>
      <c r="C450" s="1">
        <v>0</v>
      </c>
      <c r="E450" s="1">
        <v>114.89583</v>
      </c>
      <c r="F450" s="1">
        <v>-8.2708329999999997</v>
      </c>
      <c r="G450" s="1">
        <v>0</v>
      </c>
      <c r="I450" s="1">
        <v>114.89583</v>
      </c>
      <c r="J450" s="1">
        <v>-8.2708329999999997</v>
      </c>
      <c r="K450" s="1">
        <v>0</v>
      </c>
      <c r="M450" s="1">
        <v>114.89583</v>
      </c>
      <c r="N450" s="1">
        <v>-8.2708329999999997</v>
      </c>
      <c r="O450" s="1">
        <v>0</v>
      </c>
      <c r="Q450" s="1">
        <v>114.89583</v>
      </c>
      <c r="R450" s="1">
        <v>-8.2708329999999997</v>
      </c>
      <c r="S450" s="1">
        <v>0</v>
      </c>
      <c r="U450" s="1">
        <v>114.89583</v>
      </c>
      <c r="V450" s="1">
        <v>-8.2708329999999997</v>
      </c>
      <c r="W450" s="1">
        <v>0</v>
      </c>
    </row>
    <row r="451" spans="1:23" x14ac:dyDescent="0.25">
      <c r="A451" s="1">
        <v>114.93749</v>
      </c>
      <c r="B451" s="1">
        <v>-8.2708329999999997</v>
      </c>
      <c r="C451" s="1">
        <v>0</v>
      </c>
      <c r="E451" s="1">
        <v>114.93749</v>
      </c>
      <c r="F451" s="1">
        <v>-8.2708329999999997</v>
      </c>
      <c r="G451" s="1">
        <v>0</v>
      </c>
      <c r="I451" s="1">
        <v>114.93749</v>
      </c>
      <c r="J451" s="1">
        <v>-8.2708329999999997</v>
      </c>
      <c r="K451" s="1">
        <v>0</v>
      </c>
      <c r="M451" s="1">
        <v>114.93749</v>
      </c>
      <c r="N451" s="1">
        <v>-8.2708329999999997</v>
      </c>
      <c r="O451" s="1">
        <v>0</v>
      </c>
      <c r="Q451" s="1">
        <v>114.93749</v>
      </c>
      <c r="R451" s="1">
        <v>-8.2708329999999997</v>
      </c>
      <c r="S451" s="1">
        <v>0</v>
      </c>
      <c r="U451" s="1">
        <v>114.93749</v>
      </c>
      <c r="V451" s="1">
        <v>-8.2708329999999997</v>
      </c>
      <c r="W451" s="1">
        <v>0</v>
      </c>
    </row>
    <row r="452" spans="1:23" x14ac:dyDescent="0.25">
      <c r="A452" s="1">
        <v>113.81249</v>
      </c>
      <c r="B452" s="1">
        <v>-8.3125</v>
      </c>
      <c r="C452" s="1">
        <v>0</v>
      </c>
      <c r="E452" s="1">
        <v>113.81249</v>
      </c>
      <c r="F452" s="1">
        <v>-8.3125</v>
      </c>
      <c r="G452" s="1">
        <v>0</v>
      </c>
      <c r="I452" s="1">
        <v>113.81249</v>
      </c>
      <c r="J452" s="1">
        <v>-8.3125</v>
      </c>
      <c r="K452" s="1">
        <v>0</v>
      </c>
      <c r="M452" s="1">
        <v>113.81249</v>
      </c>
      <c r="N452" s="1">
        <v>-8.3125</v>
      </c>
      <c r="O452" s="1">
        <v>0</v>
      </c>
      <c r="Q452" s="1">
        <v>113.81249</v>
      </c>
      <c r="R452" s="1">
        <v>-8.3125</v>
      </c>
      <c r="S452" s="1">
        <v>0</v>
      </c>
      <c r="U452" s="1">
        <v>113.81249</v>
      </c>
      <c r="V452" s="1">
        <v>-8.3125</v>
      </c>
      <c r="W452" s="1">
        <v>0</v>
      </c>
    </row>
    <row r="453" spans="1:23" x14ac:dyDescent="0.25">
      <c r="A453" s="1">
        <v>113.854164</v>
      </c>
      <c r="B453" s="1">
        <v>-8.3125</v>
      </c>
      <c r="C453" s="1">
        <v>0</v>
      </c>
      <c r="E453" s="1">
        <v>113.854164</v>
      </c>
      <c r="F453" s="1">
        <v>-8.3125</v>
      </c>
      <c r="G453" s="1">
        <v>0</v>
      </c>
      <c r="I453" s="1">
        <v>113.854164</v>
      </c>
      <c r="J453" s="1">
        <v>-8.3125</v>
      </c>
      <c r="K453" s="1">
        <v>0</v>
      </c>
      <c r="M453" s="1">
        <v>113.854164</v>
      </c>
      <c r="N453" s="1">
        <v>-8.3125</v>
      </c>
      <c r="O453" s="1">
        <v>0</v>
      </c>
      <c r="Q453" s="1">
        <v>113.854164</v>
      </c>
      <c r="R453" s="1">
        <v>-8.3125</v>
      </c>
      <c r="S453" s="1">
        <v>0</v>
      </c>
      <c r="U453" s="1">
        <v>113.854164</v>
      </c>
      <c r="V453" s="1">
        <v>-8.3125</v>
      </c>
      <c r="W453" s="1">
        <v>0</v>
      </c>
    </row>
    <row r="454" spans="1:23" x14ac:dyDescent="0.25">
      <c r="A454" s="1">
        <v>113.89583</v>
      </c>
      <c r="B454" s="1">
        <v>-8.3125</v>
      </c>
      <c r="C454" s="1">
        <v>0</v>
      </c>
      <c r="E454" s="1">
        <v>113.89583</v>
      </c>
      <c r="F454" s="1">
        <v>-8.3125</v>
      </c>
      <c r="G454" s="1">
        <v>0</v>
      </c>
      <c r="I454" s="1">
        <v>113.89583</v>
      </c>
      <c r="J454" s="1">
        <v>-8.3125</v>
      </c>
      <c r="K454" s="1">
        <v>0</v>
      </c>
      <c r="M454" s="1">
        <v>113.89583</v>
      </c>
      <c r="N454" s="1">
        <v>-8.3125</v>
      </c>
      <c r="O454" s="1">
        <v>0</v>
      </c>
      <c r="Q454" s="1">
        <v>113.89583</v>
      </c>
      <c r="R454" s="1">
        <v>-8.3125</v>
      </c>
      <c r="S454" s="1">
        <v>0</v>
      </c>
      <c r="U454" s="1">
        <v>113.89583</v>
      </c>
      <c r="V454" s="1">
        <v>-8.3125</v>
      </c>
      <c r="W454" s="1">
        <v>0</v>
      </c>
    </row>
    <row r="455" spans="1:23" x14ac:dyDescent="0.25">
      <c r="A455" s="1">
        <v>113.93749</v>
      </c>
      <c r="B455" s="1">
        <v>-8.3125</v>
      </c>
      <c r="C455" s="1">
        <v>0</v>
      </c>
      <c r="E455" s="1">
        <v>113.93749</v>
      </c>
      <c r="F455" s="1">
        <v>-8.3125</v>
      </c>
      <c r="G455" s="1">
        <v>0</v>
      </c>
      <c r="I455" s="1">
        <v>113.93749</v>
      </c>
      <c r="J455" s="1">
        <v>-8.3125</v>
      </c>
      <c r="K455" s="1">
        <v>0</v>
      </c>
      <c r="M455" s="1">
        <v>113.93749</v>
      </c>
      <c r="N455" s="1">
        <v>-8.3125</v>
      </c>
      <c r="O455" s="1">
        <v>0</v>
      </c>
      <c r="Q455" s="1">
        <v>113.93749</v>
      </c>
      <c r="R455" s="1">
        <v>-8.3125</v>
      </c>
      <c r="S455" s="1">
        <v>0</v>
      </c>
      <c r="U455" s="1">
        <v>113.93749</v>
      </c>
      <c r="V455" s="1">
        <v>-8.3125</v>
      </c>
      <c r="W455" s="1">
        <v>0</v>
      </c>
    </row>
    <row r="456" spans="1:23" x14ac:dyDescent="0.25">
      <c r="A456" s="1">
        <v>113.979164</v>
      </c>
      <c r="B456" s="1">
        <v>-8.3125</v>
      </c>
      <c r="C456" s="1">
        <v>0</v>
      </c>
      <c r="E456" s="1">
        <v>113.979164</v>
      </c>
      <c r="F456" s="1">
        <v>-8.3125</v>
      </c>
      <c r="G456" s="1">
        <v>0</v>
      </c>
      <c r="I456" s="1">
        <v>113.979164</v>
      </c>
      <c r="J456" s="1">
        <v>-8.3125</v>
      </c>
      <c r="K456" s="1">
        <v>0</v>
      </c>
      <c r="M456" s="1">
        <v>113.979164</v>
      </c>
      <c r="N456" s="1">
        <v>-8.3125</v>
      </c>
      <c r="O456" s="1">
        <v>0</v>
      </c>
      <c r="Q456" s="1">
        <v>113.979164</v>
      </c>
      <c r="R456" s="1">
        <v>-8.3125</v>
      </c>
      <c r="S456" s="1">
        <v>0</v>
      </c>
      <c r="U456" s="1">
        <v>113.979164</v>
      </c>
      <c r="V456" s="1">
        <v>-8.3125</v>
      </c>
      <c r="W456" s="1">
        <v>0</v>
      </c>
    </row>
    <row r="457" spans="1:23" x14ac:dyDescent="0.25">
      <c r="A457" s="1">
        <v>114.02083</v>
      </c>
      <c r="B457" s="1">
        <v>-8.3125</v>
      </c>
      <c r="C457" s="1">
        <v>0</v>
      </c>
      <c r="E457" s="1">
        <v>114.02083</v>
      </c>
      <c r="F457" s="1">
        <v>-8.3125</v>
      </c>
      <c r="G457" s="1">
        <v>0</v>
      </c>
      <c r="I457" s="1">
        <v>114.02083</v>
      </c>
      <c r="J457" s="1">
        <v>-8.3125</v>
      </c>
      <c r="K457" s="1">
        <v>0</v>
      </c>
      <c r="M457" s="1">
        <v>114.02083</v>
      </c>
      <c r="N457" s="1">
        <v>-8.3125</v>
      </c>
      <c r="O457" s="1">
        <v>0</v>
      </c>
      <c r="Q457" s="1">
        <v>114.02083</v>
      </c>
      <c r="R457" s="1">
        <v>-8.3125</v>
      </c>
      <c r="S457" s="1">
        <v>0</v>
      </c>
      <c r="U457" s="1">
        <v>114.02083</v>
      </c>
      <c r="V457" s="1">
        <v>-8.3125</v>
      </c>
      <c r="W457" s="1">
        <v>0</v>
      </c>
    </row>
    <row r="458" spans="1:23" x14ac:dyDescent="0.25">
      <c r="A458" s="1">
        <v>114.06249</v>
      </c>
      <c r="B458" s="1">
        <v>-8.3125</v>
      </c>
      <c r="C458" s="1">
        <v>0</v>
      </c>
      <c r="E458" s="1">
        <v>114.06249</v>
      </c>
      <c r="F458" s="1">
        <v>-8.3125</v>
      </c>
      <c r="G458" s="1">
        <v>0</v>
      </c>
      <c r="I458" s="1">
        <v>114.06249</v>
      </c>
      <c r="J458" s="1">
        <v>-8.3125</v>
      </c>
      <c r="K458" s="1">
        <v>0</v>
      </c>
      <c r="M458" s="1">
        <v>114.06249</v>
      </c>
      <c r="N458" s="1">
        <v>-8.3125</v>
      </c>
      <c r="O458" s="1">
        <v>0</v>
      </c>
      <c r="Q458" s="1">
        <v>114.06249</v>
      </c>
      <c r="R458" s="1">
        <v>-8.3125</v>
      </c>
      <c r="S458" s="1">
        <v>0</v>
      </c>
      <c r="U458" s="1">
        <v>114.06249</v>
      </c>
      <c r="V458" s="1">
        <v>-8.3125</v>
      </c>
      <c r="W458" s="1">
        <v>0</v>
      </c>
    </row>
    <row r="459" spans="1:23" x14ac:dyDescent="0.25">
      <c r="A459" s="1">
        <v>114.104164</v>
      </c>
      <c r="B459" s="1">
        <v>-8.3125</v>
      </c>
      <c r="C459" s="1">
        <v>0</v>
      </c>
      <c r="E459" s="1">
        <v>114.104164</v>
      </c>
      <c r="F459" s="1">
        <v>-8.3125</v>
      </c>
      <c r="G459" s="1">
        <v>0</v>
      </c>
      <c r="I459" s="1">
        <v>114.104164</v>
      </c>
      <c r="J459" s="1">
        <v>-8.3125</v>
      </c>
      <c r="K459" s="1">
        <v>0</v>
      </c>
      <c r="M459" s="1">
        <v>114.104164</v>
      </c>
      <c r="N459" s="1">
        <v>-8.3125</v>
      </c>
      <c r="O459" s="1">
        <v>0</v>
      </c>
      <c r="Q459" s="1">
        <v>114.104164</v>
      </c>
      <c r="R459" s="1">
        <v>-8.3125</v>
      </c>
      <c r="S459" s="1">
        <v>0</v>
      </c>
      <c r="U459" s="1">
        <v>114.104164</v>
      </c>
      <c r="V459" s="1">
        <v>-8.3125</v>
      </c>
      <c r="W459" s="1">
        <v>0</v>
      </c>
    </row>
    <row r="460" spans="1:23" x14ac:dyDescent="0.25">
      <c r="A460" s="1">
        <v>114.14583</v>
      </c>
      <c r="B460" s="1">
        <v>-8.3125</v>
      </c>
      <c r="C460" s="1">
        <v>0</v>
      </c>
      <c r="E460" s="1">
        <v>114.14583</v>
      </c>
      <c r="F460" s="1">
        <v>-8.3125</v>
      </c>
      <c r="G460" s="1">
        <v>0</v>
      </c>
      <c r="I460" s="1">
        <v>114.14583</v>
      </c>
      <c r="J460" s="1">
        <v>-8.3125</v>
      </c>
      <c r="K460" s="1">
        <v>0</v>
      </c>
      <c r="M460" s="1">
        <v>114.14583</v>
      </c>
      <c r="N460" s="1">
        <v>-8.3125</v>
      </c>
      <c r="O460" s="1">
        <v>0</v>
      </c>
      <c r="Q460" s="1">
        <v>114.14583</v>
      </c>
      <c r="R460" s="1">
        <v>-8.3125</v>
      </c>
      <c r="S460" s="1">
        <v>0</v>
      </c>
      <c r="U460" s="1">
        <v>114.14583</v>
      </c>
      <c r="V460" s="1">
        <v>-8.3125</v>
      </c>
      <c r="W460" s="1">
        <v>0</v>
      </c>
    </row>
    <row r="461" spans="1:23" x14ac:dyDescent="0.25">
      <c r="A461" s="1">
        <v>114.18749</v>
      </c>
      <c r="B461" s="1">
        <v>-8.3125</v>
      </c>
      <c r="C461" s="1">
        <v>0</v>
      </c>
      <c r="E461" s="1">
        <v>114.18749</v>
      </c>
      <c r="F461" s="1">
        <v>-8.3125</v>
      </c>
      <c r="G461" s="1">
        <v>0</v>
      </c>
      <c r="I461" s="1">
        <v>114.18749</v>
      </c>
      <c r="J461" s="1">
        <v>-8.3125</v>
      </c>
      <c r="K461" s="1">
        <v>0</v>
      </c>
      <c r="M461" s="1">
        <v>114.18749</v>
      </c>
      <c r="N461" s="1">
        <v>-8.3125</v>
      </c>
      <c r="O461" s="1">
        <v>0</v>
      </c>
      <c r="Q461" s="1">
        <v>114.18749</v>
      </c>
      <c r="R461" s="1">
        <v>-8.3125</v>
      </c>
      <c r="S461" s="1">
        <v>0</v>
      </c>
      <c r="U461" s="1">
        <v>114.18749</v>
      </c>
      <c r="V461" s="1">
        <v>-8.3125</v>
      </c>
      <c r="W461" s="1">
        <v>0</v>
      </c>
    </row>
    <row r="462" spans="1:23" x14ac:dyDescent="0.25">
      <c r="A462" s="1">
        <v>114.229164</v>
      </c>
      <c r="B462" s="1">
        <v>-8.3125</v>
      </c>
      <c r="C462" s="1">
        <v>0</v>
      </c>
      <c r="E462" s="1">
        <v>114.229164</v>
      </c>
      <c r="F462" s="1">
        <v>-8.3125</v>
      </c>
      <c r="G462" s="1">
        <v>0</v>
      </c>
      <c r="I462" s="1">
        <v>114.229164</v>
      </c>
      <c r="J462" s="1">
        <v>-8.3125</v>
      </c>
      <c r="K462" s="1">
        <v>0</v>
      </c>
      <c r="M462" s="1">
        <v>114.229164</v>
      </c>
      <c r="N462" s="1">
        <v>-8.3125</v>
      </c>
      <c r="O462" s="1">
        <v>0</v>
      </c>
      <c r="Q462" s="1">
        <v>114.229164</v>
      </c>
      <c r="R462" s="1">
        <v>-8.3125</v>
      </c>
      <c r="S462" s="1">
        <v>0</v>
      </c>
      <c r="U462" s="1">
        <v>114.229164</v>
      </c>
      <c r="V462" s="1">
        <v>-8.3125</v>
      </c>
      <c r="W462" s="1">
        <v>0</v>
      </c>
    </row>
    <row r="463" spans="1:23" x14ac:dyDescent="0.25">
      <c r="A463" s="1">
        <v>114.27083</v>
      </c>
      <c r="B463" s="1">
        <v>-8.3125</v>
      </c>
      <c r="C463" s="1">
        <v>0</v>
      </c>
      <c r="E463" s="1">
        <v>114.27083</v>
      </c>
      <c r="F463" s="1">
        <v>-8.3125</v>
      </c>
      <c r="G463" s="1">
        <v>0</v>
      </c>
      <c r="I463" s="1">
        <v>114.27083</v>
      </c>
      <c r="J463" s="1">
        <v>-8.3125</v>
      </c>
      <c r="K463" s="1">
        <v>0</v>
      </c>
      <c r="M463" s="1">
        <v>114.27083</v>
      </c>
      <c r="N463" s="1">
        <v>-8.3125</v>
      </c>
      <c r="O463" s="1">
        <v>0</v>
      </c>
      <c r="Q463" s="1">
        <v>114.27083</v>
      </c>
      <c r="R463" s="1">
        <v>-8.3125</v>
      </c>
      <c r="S463" s="1">
        <v>0</v>
      </c>
      <c r="U463" s="1">
        <v>114.27083</v>
      </c>
      <c r="V463" s="1">
        <v>-8.3125</v>
      </c>
      <c r="W463" s="1">
        <v>0</v>
      </c>
    </row>
    <row r="464" spans="1:23" x14ac:dyDescent="0.25">
      <c r="A464" s="1">
        <v>114.31249</v>
      </c>
      <c r="B464" s="1">
        <v>-8.3125</v>
      </c>
      <c r="C464" s="1">
        <v>0</v>
      </c>
      <c r="E464" s="1">
        <v>114.31249</v>
      </c>
      <c r="F464" s="1">
        <v>-8.3125</v>
      </c>
      <c r="G464" s="1">
        <v>0</v>
      </c>
      <c r="I464" s="1">
        <v>114.31249</v>
      </c>
      <c r="J464" s="1">
        <v>-8.3125</v>
      </c>
      <c r="K464" s="1">
        <v>0</v>
      </c>
      <c r="M464" s="1">
        <v>114.31249</v>
      </c>
      <c r="N464" s="1">
        <v>-8.3125</v>
      </c>
      <c r="O464" s="1">
        <v>0</v>
      </c>
      <c r="Q464" s="1">
        <v>114.31249</v>
      </c>
      <c r="R464" s="1">
        <v>-8.3125</v>
      </c>
      <c r="S464" s="1">
        <v>0</v>
      </c>
      <c r="U464" s="1">
        <v>114.31249</v>
      </c>
      <c r="V464" s="1">
        <v>-8.3125</v>
      </c>
      <c r="W464" s="1">
        <v>0</v>
      </c>
    </row>
    <row r="465" spans="1:23" x14ac:dyDescent="0.25">
      <c r="A465" s="1">
        <v>114.354164</v>
      </c>
      <c r="B465" s="1">
        <v>-8.3125</v>
      </c>
      <c r="C465" s="1">
        <v>0</v>
      </c>
      <c r="E465" s="1">
        <v>114.354164</v>
      </c>
      <c r="F465" s="1">
        <v>-8.3125</v>
      </c>
      <c r="G465" s="1">
        <v>0</v>
      </c>
      <c r="I465" s="1">
        <v>114.354164</v>
      </c>
      <c r="J465" s="1">
        <v>-8.3125</v>
      </c>
      <c r="K465" s="1">
        <v>0</v>
      </c>
      <c r="M465" s="1">
        <v>114.354164</v>
      </c>
      <c r="N465" s="1">
        <v>-8.3125</v>
      </c>
      <c r="O465" s="1">
        <v>0</v>
      </c>
      <c r="Q465" s="1">
        <v>114.354164</v>
      </c>
      <c r="R465" s="1">
        <v>-8.3125</v>
      </c>
      <c r="S465" s="1">
        <v>0</v>
      </c>
      <c r="U465" s="1">
        <v>114.354164</v>
      </c>
      <c r="V465" s="1">
        <v>-8.3125</v>
      </c>
      <c r="W465" s="1">
        <v>0</v>
      </c>
    </row>
    <row r="466" spans="1:23" x14ac:dyDescent="0.25">
      <c r="A466" s="1">
        <v>114.39583</v>
      </c>
      <c r="B466" s="1">
        <v>-8.3125</v>
      </c>
      <c r="C466" s="1">
        <v>0.90726220000000002</v>
      </c>
      <c r="E466" s="1">
        <v>114.39583</v>
      </c>
      <c r="F466" s="1">
        <v>-8.3125</v>
      </c>
      <c r="G466" s="1">
        <v>1.4549426999999999</v>
      </c>
      <c r="I466" s="1">
        <v>114.39583</v>
      </c>
      <c r="J466" s="1">
        <v>-8.3125</v>
      </c>
      <c r="K466" s="1">
        <v>0.73793584000000001</v>
      </c>
      <c r="M466" s="1">
        <v>114.39583</v>
      </c>
      <c r="N466" s="1">
        <v>-8.3125</v>
      </c>
      <c r="O466" s="1">
        <v>0</v>
      </c>
      <c r="Q466" s="1">
        <v>114.39583</v>
      </c>
      <c r="R466" s="1">
        <v>-8.3125</v>
      </c>
      <c r="S466" s="1">
        <v>0</v>
      </c>
      <c r="U466" s="1">
        <v>114.39583</v>
      </c>
      <c r="V466" s="1">
        <v>-8.3125</v>
      </c>
      <c r="W466" s="1">
        <v>0</v>
      </c>
    </row>
    <row r="467" spans="1:23" x14ac:dyDescent="0.25">
      <c r="A467" s="1">
        <v>114.43749</v>
      </c>
      <c r="B467" s="1">
        <v>-8.3125</v>
      </c>
      <c r="C467" s="1">
        <v>0.71381824999999999</v>
      </c>
      <c r="E467" s="1">
        <v>114.43749</v>
      </c>
      <c r="F467" s="1">
        <v>-8.3125</v>
      </c>
      <c r="G467" s="1">
        <v>0.95014829999999995</v>
      </c>
      <c r="I467" s="1">
        <v>114.43749</v>
      </c>
      <c r="J467" s="1">
        <v>-8.3125</v>
      </c>
      <c r="K467" s="1">
        <v>0.63362174999999998</v>
      </c>
      <c r="M467" s="1">
        <v>114.43749</v>
      </c>
      <c r="N467" s="1">
        <v>-8.3125</v>
      </c>
      <c r="O467" s="1">
        <v>0</v>
      </c>
      <c r="Q467" s="1">
        <v>114.43749</v>
      </c>
      <c r="R467" s="1">
        <v>-8.3125</v>
      </c>
      <c r="S467" s="1">
        <v>0.38284034</v>
      </c>
      <c r="U467" s="1">
        <v>114.43749</v>
      </c>
      <c r="V467" s="1">
        <v>-8.3125</v>
      </c>
      <c r="W467" s="1">
        <v>0</v>
      </c>
    </row>
    <row r="468" spans="1:23" x14ac:dyDescent="0.25">
      <c r="A468" s="1">
        <v>114.479164</v>
      </c>
      <c r="B468" s="1">
        <v>-8.3125</v>
      </c>
      <c r="C468" s="1">
        <v>0.36142623000000001</v>
      </c>
      <c r="E468" s="1">
        <v>114.479164</v>
      </c>
      <c r="F468" s="1">
        <v>-8.3125</v>
      </c>
      <c r="G468" s="1">
        <v>0.39972775999999999</v>
      </c>
      <c r="I468" s="1">
        <v>114.479164</v>
      </c>
      <c r="J468" s="1">
        <v>-8.3125</v>
      </c>
      <c r="K468" s="1">
        <v>0.50987420000000006</v>
      </c>
      <c r="M468" s="1">
        <v>114.479164</v>
      </c>
      <c r="N468" s="1">
        <v>-8.3125</v>
      </c>
      <c r="O468" s="1">
        <v>0</v>
      </c>
      <c r="Q468" s="1">
        <v>114.479164</v>
      </c>
      <c r="R468" s="1">
        <v>-8.3125</v>
      </c>
      <c r="S468" s="1">
        <v>0.38284034</v>
      </c>
      <c r="U468" s="1">
        <v>114.479164</v>
      </c>
      <c r="V468" s="1">
        <v>-8.3125</v>
      </c>
      <c r="W468" s="1">
        <v>0</v>
      </c>
    </row>
    <row r="469" spans="1:23" x14ac:dyDescent="0.25">
      <c r="A469" s="1">
        <v>114.52083</v>
      </c>
      <c r="B469" s="1">
        <v>-8.3125</v>
      </c>
      <c r="C469" s="1">
        <v>0</v>
      </c>
      <c r="E469" s="1">
        <v>114.52083</v>
      </c>
      <c r="F469" s="1">
        <v>-8.3125</v>
      </c>
      <c r="G469" s="1">
        <v>0</v>
      </c>
      <c r="I469" s="1">
        <v>114.52083</v>
      </c>
      <c r="J469" s="1">
        <v>-8.3125</v>
      </c>
      <c r="K469" s="1">
        <v>0.32312121999999999</v>
      </c>
      <c r="M469" s="1">
        <v>114.52083</v>
      </c>
      <c r="N469" s="1">
        <v>-8.3125</v>
      </c>
      <c r="O469" s="1">
        <v>0</v>
      </c>
      <c r="Q469" s="1">
        <v>114.52083</v>
      </c>
      <c r="R469" s="1">
        <v>-8.3125</v>
      </c>
      <c r="S469" s="1">
        <v>0</v>
      </c>
      <c r="U469" s="1">
        <v>114.52083</v>
      </c>
      <c r="V469" s="1">
        <v>-8.3125</v>
      </c>
      <c r="W469" s="1">
        <v>0</v>
      </c>
    </row>
    <row r="470" spans="1:23" x14ac:dyDescent="0.25">
      <c r="A470" s="1">
        <v>114.56249</v>
      </c>
      <c r="B470" s="1">
        <v>-8.3125</v>
      </c>
      <c r="C470" s="1">
        <v>0</v>
      </c>
      <c r="E470" s="1">
        <v>114.56249</v>
      </c>
      <c r="F470" s="1">
        <v>-8.3125</v>
      </c>
      <c r="G470" s="1">
        <v>0</v>
      </c>
      <c r="I470" s="1">
        <v>114.56249</v>
      </c>
      <c r="J470" s="1">
        <v>-8.3125</v>
      </c>
      <c r="K470" s="1">
        <v>0</v>
      </c>
      <c r="M470" s="1">
        <v>114.56249</v>
      </c>
      <c r="N470" s="1">
        <v>-8.3125</v>
      </c>
      <c r="O470" s="1">
        <v>0</v>
      </c>
      <c r="Q470" s="1">
        <v>114.56249</v>
      </c>
      <c r="R470" s="1">
        <v>-8.3125</v>
      </c>
      <c r="S470" s="1">
        <v>0</v>
      </c>
      <c r="U470" s="1">
        <v>114.56249</v>
      </c>
      <c r="V470" s="1">
        <v>-8.3125</v>
      </c>
      <c r="W470" s="1">
        <v>0</v>
      </c>
    </row>
    <row r="471" spans="1:23" x14ac:dyDescent="0.25">
      <c r="A471" s="1">
        <v>114.604164</v>
      </c>
      <c r="B471" s="1">
        <v>-8.3125</v>
      </c>
      <c r="C471" s="1">
        <v>0</v>
      </c>
      <c r="E471" s="1">
        <v>114.604164</v>
      </c>
      <c r="F471" s="1">
        <v>-8.3125</v>
      </c>
      <c r="G471" s="1">
        <v>0</v>
      </c>
      <c r="I471" s="1">
        <v>114.604164</v>
      </c>
      <c r="J471" s="1">
        <v>-8.3125</v>
      </c>
      <c r="K471" s="1">
        <v>0</v>
      </c>
      <c r="M471" s="1">
        <v>114.604164</v>
      </c>
      <c r="N471" s="1">
        <v>-8.3125</v>
      </c>
      <c r="O471" s="1">
        <v>0</v>
      </c>
      <c r="Q471" s="1">
        <v>114.604164</v>
      </c>
      <c r="R471" s="1">
        <v>-8.3125</v>
      </c>
      <c r="S471" s="1">
        <v>0</v>
      </c>
      <c r="U471" s="1">
        <v>114.604164</v>
      </c>
      <c r="V471" s="1">
        <v>-8.3125</v>
      </c>
      <c r="W471" s="1">
        <v>0</v>
      </c>
    </row>
    <row r="472" spans="1:23" x14ac:dyDescent="0.25">
      <c r="A472" s="1">
        <v>114.64583</v>
      </c>
      <c r="B472" s="1">
        <v>-8.3125</v>
      </c>
      <c r="C472" s="1">
        <v>0</v>
      </c>
      <c r="E472" s="1">
        <v>114.64583</v>
      </c>
      <c r="F472" s="1">
        <v>-8.3125</v>
      </c>
      <c r="G472" s="1">
        <v>0</v>
      </c>
      <c r="I472" s="1">
        <v>114.64583</v>
      </c>
      <c r="J472" s="1">
        <v>-8.3125</v>
      </c>
      <c r="K472" s="1">
        <v>0</v>
      </c>
      <c r="M472" s="1">
        <v>114.64583</v>
      </c>
      <c r="N472" s="1">
        <v>-8.3125</v>
      </c>
      <c r="O472" s="1">
        <v>0</v>
      </c>
      <c r="Q472" s="1">
        <v>114.64583</v>
      </c>
      <c r="R472" s="1">
        <v>-8.3125</v>
      </c>
      <c r="S472" s="1">
        <v>0</v>
      </c>
      <c r="U472" s="1">
        <v>114.64583</v>
      </c>
      <c r="V472" s="1">
        <v>-8.3125</v>
      </c>
      <c r="W472" s="1">
        <v>0</v>
      </c>
    </row>
    <row r="473" spans="1:23" x14ac:dyDescent="0.25">
      <c r="A473" s="1">
        <v>114.68749</v>
      </c>
      <c r="B473" s="1">
        <v>-8.3125</v>
      </c>
      <c r="C473" s="1">
        <v>0</v>
      </c>
      <c r="E473" s="1">
        <v>114.68749</v>
      </c>
      <c r="F473" s="1">
        <v>-8.3125</v>
      </c>
      <c r="G473" s="1">
        <v>0</v>
      </c>
      <c r="I473" s="1">
        <v>114.68749</v>
      </c>
      <c r="J473" s="1">
        <v>-8.3125</v>
      </c>
      <c r="K473" s="1">
        <v>0</v>
      </c>
      <c r="M473" s="1">
        <v>114.68749</v>
      </c>
      <c r="N473" s="1">
        <v>-8.3125</v>
      </c>
      <c r="O473" s="1">
        <v>0</v>
      </c>
      <c r="Q473" s="1">
        <v>114.68749</v>
      </c>
      <c r="R473" s="1">
        <v>-8.3125</v>
      </c>
      <c r="S473" s="1">
        <v>0</v>
      </c>
      <c r="U473" s="1">
        <v>114.68749</v>
      </c>
      <c r="V473" s="1">
        <v>-8.3125</v>
      </c>
      <c r="W473" s="1">
        <v>0</v>
      </c>
    </row>
    <row r="474" spans="1:23" x14ac:dyDescent="0.25">
      <c r="A474" s="1">
        <v>114.729164</v>
      </c>
      <c r="B474" s="1">
        <v>-8.3125</v>
      </c>
      <c r="C474" s="1">
        <v>0</v>
      </c>
      <c r="E474" s="1">
        <v>114.729164</v>
      </c>
      <c r="F474" s="1">
        <v>-8.3125</v>
      </c>
      <c r="G474" s="1">
        <v>0</v>
      </c>
      <c r="I474" s="1">
        <v>114.729164</v>
      </c>
      <c r="J474" s="1">
        <v>-8.3125</v>
      </c>
      <c r="K474" s="1">
        <v>0</v>
      </c>
      <c r="M474" s="1">
        <v>114.729164</v>
      </c>
      <c r="N474" s="1">
        <v>-8.3125</v>
      </c>
      <c r="O474" s="1">
        <v>0</v>
      </c>
      <c r="Q474" s="1">
        <v>114.729164</v>
      </c>
      <c r="R474" s="1">
        <v>-8.3125</v>
      </c>
      <c r="S474" s="1">
        <v>0</v>
      </c>
      <c r="U474" s="1">
        <v>114.729164</v>
      </c>
      <c r="V474" s="1">
        <v>-8.3125</v>
      </c>
      <c r="W474" s="1">
        <v>0</v>
      </c>
    </row>
    <row r="475" spans="1:23" x14ac:dyDescent="0.25">
      <c r="A475" s="1">
        <v>114.77083</v>
      </c>
      <c r="B475" s="1">
        <v>-8.3125</v>
      </c>
      <c r="C475" s="1">
        <v>0</v>
      </c>
      <c r="E475" s="1">
        <v>114.77083</v>
      </c>
      <c r="F475" s="1">
        <v>-8.3125</v>
      </c>
      <c r="G475" s="1">
        <v>0</v>
      </c>
      <c r="I475" s="1">
        <v>114.77083</v>
      </c>
      <c r="J475" s="1">
        <v>-8.3125</v>
      </c>
      <c r="K475" s="1">
        <v>0</v>
      </c>
      <c r="M475" s="1">
        <v>114.77083</v>
      </c>
      <c r="N475" s="1">
        <v>-8.3125</v>
      </c>
      <c r="O475" s="1">
        <v>0</v>
      </c>
      <c r="Q475" s="1">
        <v>114.77083</v>
      </c>
      <c r="R475" s="1">
        <v>-8.3125</v>
      </c>
      <c r="S475" s="1">
        <v>0</v>
      </c>
      <c r="U475" s="1">
        <v>114.77083</v>
      </c>
      <c r="V475" s="1">
        <v>-8.3125</v>
      </c>
      <c r="W475" s="1">
        <v>0</v>
      </c>
    </row>
    <row r="476" spans="1:23" x14ac:dyDescent="0.25">
      <c r="A476" s="1">
        <v>114.81249</v>
      </c>
      <c r="B476" s="1">
        <v>-8.3125</v>
      </c>
      <c r="C476" s="1">
        <v>0</v>
      </c>
      <c r="E476" s="1">
        <v>114.81249</v>
      </c>
      <c r="F476" s="1">
        <v>-8.3125</v>
      </c>
      <c r="G476" s="1">
        <v>0</v>
      </c>
      <c r="I476" s="1">
        <v>114.81249</v>
      </c>
      <c r="J476" s="1">
        <v>-8.3125</v>
      </c>
      <c r="K476" s="1">
        <v>0</v>
      </c>
      <c r="M476" s="1">
        <v>114.81249</v>
      </c>
      <c r="N476" s="1">
        <v>-8.3125</v>
      </c>
      <c r="O476" s="1">
        <v>0</v>
      </c>
      <c r="Q476" s="1">
        <v>114.81249</v>
      </c>
      <c r="R476" s="1">
        <v>-8.3125</v>
      </c>
      <c r="S476" s="1">
        <v>0</v>
      </c>
      <c r="U476" s="1">
        <v>114.81249</v>
      </c>
      <c r="V476" s="1">
        <v>-8.3125</v>
      </c>
      <c r="W476" s="1">
        <v>0</v>
      </c>
    </row>
    <row r="477" spans="1:23" x14ac:dyDescent="0.25">
      <c r="A477" s="1">
        <v>114.854164</v>
      </c>
      <c r="B477" s="1">
        <v>-8.3125</v>
      </c>
      <c r="C477" s="1">
        <v>0</v>
      </c>
      <c r="E477" s="1">
        <v>114.854164</v>
      </c>
      <c r="F477" s="1">
        <v>-8.3125</v>
      </c>
      <c r="G477" s="1">
        <v>0</v>
      </c>
      <c r="I477" s="1">
        <v>114.854164</v>
      </c>
      <c r="J477" s="1">
        <v>-8.3125</v>
      </c>
      <c r="K477" s="1">
        <v>0</v>
      </c>
      <c r="M477" s="1">
        <v>114.854164</v>
      </c>
      <c r="N477" s="1">
        <v>-8.3125</v>
      </c>
      <c r="O477" s="1">
        <v>0</v>
      </c>
      <c r="Q477" s="1">
        <v>114.854164</v>
      </c>
      <c r="R477" s="1">
        <v>-8.3125</v>
      </c>
      <c r="S477" s="1">
        <v>0</v>
      </c>
      <c r="U477" s="1">
        <v>114.854164</v>
      </c>
      <c r="V477" s="1">
        <v>-8.3125</v>
      </c>
      <c r="W477" s="1">
        <v>0</v>
      </c>
    </row>
    <row r="478" spans="1:23" x14ac:dyDescent="0.25">
      <c r="A478" s="1">
        <v>114.89583</v>
      </c>
      <c r="B478" s="1">
        <v>-8.3125</v>
      </c>
      <c r="C478" s="1">
        <v>0</v>
      </c>
      <c r="E478" s="1">
        <v>114.89583</v>
      </c>
      <c r="F478" s="1">
        <v>-8.3125</v>
      </c>
      <c r="G478" s="1">
        <v>0</v>
      </c>
      <c r="I478" s="1">
        <v>114.89583</v>
      </c>
      <c r="J478" s="1">
        <v>-8.3125</v>
      </c>
      <c r="K478" s="1">
        <v>0</v>
      </c>
      <c r="M478" s="1">
        <v>114.89583</v>
      </c>
      <c r="N478" s="1">
        <v>-8.3125</v>
      </c>
      <c r="O478" s="1">
        <v>0</v>
      </c>
      <c r="Q478" s="1">
        <v>114.89583</v>
      </c>
      <c r="R478" s="1">
        <v>-8.3125</v>
      </c>
      <c r="S478" s="1">
        <v>0</v>
      </c>
      <c r="U478" s="1">
        <v>114.89583</v>
      </c>
      <c r="V478" s="1">
        <v>-8.3125</v>
      </c>
      <c r="W478" s="1">
        <v>0</v>
      </c>
    </row>
    <row r="479" spans="1:23" x14ac:dyDescent="0.25">
      <c r="A479" s="1">
        <v>114.93749</v>
      </c>
      <c r="B479" s="1">
        <v>-8.3125</v>
      </c>
      <c r="C479" s="1">
        <v>0</v>
      </c>
      <c r="E479" s="1">
        <v>114.93749</v>
      </c>
      <c r="F479" s="1">
        <v>-8.3125</v>
      </c>
      <c r="G479" s="1">
        <v>0</v>
      </c>
      <c r="I479" s="1">
        <v>114.93749</v>
      </c>
      <c r="J479" s="1">
        <v>-8.3125</v>
      </c>
      <c r="K479" s="1">
        <v>0</v>
      </c>
      <c r="M479" s="1">
        <v>114.93749</v>
      </c>
      <c r="N479" s="1">
        <v>-8.3125</v>
      </c>
      <c r="O479" s="1">
        <v>0</v>
      </c>
      <c r="Q479" s="1">
        <v>114.93749</v>
      </c>
      <c r="R479" s="1">
        <v>-8.3125</v>
      </c>
      <c r="S479" s="1">
        <v>0</v>
      </c>
      <c r="U479" s="1">
        <v>114.93749</v>
      </c>
      <c r="V479" s="1">
        <v>-8.3125</v>
      </c>
      <c r="W479" s="1">
        <v>0</v>
      </c>
    </row>
    <row r="480" spans="1:23" x14ac:dyDescent="0.25">
      <c r="A480" s="1">
        <v>113.81249</v>
      </c>
      <c r="B480" s="1">
        <v>-8.3541670000000003</v>
      </c>
      <c r="C480" s="1">
        <v>0</v>
      </c>
      <c r="E480" s="1">
        <v>113.81249</v>
      </c>
      <c r="F480" s="1">
        <v>-8.3541670000000003</v>
      </c>
      <c r="G480" s="1">
        <v>0</v>
      </c>
      <c r="I480" s="1">
        <v>113.81249</v>
      </c>
      <c r="J480" s="1">
        <v>-8.3541670000000003</v>
      </c>
      <c r="K480" s="1">
        <v>0</v>
      </c>
      <c r="M480" s="1">
        <v>113.81249</v>
      </c>
      <c r="N480" s="1">
        <v>-8.3541670000000003</v>
      </c>
      <c r="O480" s="1">
        <v>0</v>
      </c>
      <c r="Q480" s="1">
        <v>113.81249</v>
      </c>
      <c r="R480" s="1">
        <v>-8.3541670000000003</v>
      </c>
      <c r="S480" s="1">
        <v>0</v>
      </c>
      <c r="U480" s="1">
        <v>113.81249</v>
      </c>
      <c r="V480" s="1">
        <v>-8.3541670000000003</v>
      </c>
      <c r="W480" s="1">
        <v>0</v>
      </c>
    </row>
    <row r="481" spans="1:23" x14ac:dyDescent="0.25">
      <c r="A481" s="1">
        <v>113.854164</v>
      </c>
      <c r="B481" s="1">
        <v>-8.3541670000000003</v>
      </c>
      <c r="C481" s="1">
        <v>0</v>
      </c>
      <c r="E481" s="1">
        <v>113.854164</v>
      </c>
      <c r="F481" s="1">
        <v>-8.3541670000000003</v>
      </c>
      <c r="G481" s="1">
        <v>0</v>
      </c>
      <c r="I481" s="1">
        <v>113.854164</v>
      </c>
      <c r="J481" s="1">
        <v>-8.3541670000000003</v>
      </c>
      <c r="K481" s="1">
        <v>0</v>
      </c>
      <c r="M481" s="1">
        <v>113.854164</v>
      </c>
      <c r="N481" s="1">
        <v>-8.3541670000000003</v>
      </c>
      <c r="O481" s="1">
        <v>0</v>
      </c>
      <c r="Q481" s="1">
        <v>113.854164</v>
      </c>
      <c r="R481" s="1">
        <v>-8.3541670000000003</v>
      </c>
      <c r="S481" s="1">
        <v>0</v>
      </c>
      <c r="U481" s="1">
        <v>113.854164</v>
      </c>
      <c r="V481" s="1">
        <v>-8.3541670000000003</v>
      </c>
      <c r="W481" s="1">
        <v>0</v>
      </c>
    </row>
    <row r="482" spans="1:23" x14ac:dyDescent="0.25">
      <c r="A482" s="1">
        <v>113.89583</v>
      </c>
      <c r="B482" s="1">
        <v>-8.3541670000000003</v>
      </c>
      <c r="C482" s="1">
        <v>0</v>
      </c>
      <c r="E482" s="1">
        <v>113.89583</v>
      </c>
      <c r="F482" s="1">
        <v>-8.3541670000000003</v>
      </c>
      <c r="G482" s="1">
        <v>0</v>
      </c>
      <c r="I482" s="1">
        <v>113.89583</v>
      </c>
      <c r="J482" s="1">
        <v>-8.3541670000000003</v>
      </c>
      <c r="K482" s="1">
        <v>0</v>
      </c>
      <c r="M482" s="1">
        <v>113.89583</v>
      </c>
      <c r="N482" s="1">
        <v>-8.3541670000000003</v>
      </c>
      <c r="O482" s="1">
        <v>0</v>
      </c>
      <c r="Q482" s="1">
        <v>113.89583</v>
      </c>
      <c r="R482" s="1">
        <v>-8.3541670000000003</v>
      </c>
      <c r="S482" s="1">
        <v>0</v>
      </c>
      <c r="U482" s="1">
        <v>113.89583</v>
      </c>
      <c r="V482" s="1">
        <v>-8.3541670000000003</v>
      </c>
      <c r="W482" s="1">
        <v>0</v>
      </c>
    </row>
    <row r="483" spans="1:23" x14ac:dyDescent="0.25">
      <c r="A483" s="1">
        <v>113.93749</v>
      </c>
      <c r="B483" s="1">
        <v>-8.3541670000000003</v>
      </c>
      <c r="C483" s="1">
        <v>0</v>
      </c>
      <c r="E483" s="1">
        <v>113.93749</v>
      </c>
      <c r="F483" s="1">
        <v>-8.3541670000000003</v>
      </c>
      <c r="G483" s="1">
        <v>0</v>
      </c>
      <c r="I483" s="1">
        <v>113.93749</v>
      </c>
      <c r="J483" s="1">
        <v>-8.3541670000000003</v>
      </c>
      <c r="K483" s="1">
        <v>0</v>
      </c>
      <c r="M483" s="1">
        <v>113.93749</v>
      </c>
      <c r="N483" s="1">
        <v>-8.3541670000000003</v>
      </c>
      <c r="O483" s="1">
        <v>0</v>
      </c>
      <c r="Q483" s="1">
        <v>113.93749</v>
      </c>
      <c r="R483" s="1">
        <v>-8.3541670000000003</v>
      </c>
      <c r="S483" s="1">
        <v>0</v>
      </c>
      <c r="U483" s="1">
        <v>113.93749</v>
      </c>
      <c r="V483" s="1">
        <v>-8.3541670000000003</v>
      </c>
      <c r="W483" s="1">
        <v>0</v>
      </c>
    </row>
    <row r="484" spans="1:23" x14ac:dyDescent="0.25">
      <c r="A484" s="1">
        <v>113.979164</v>
      </c>
      <c r="B484" s="1">
        <v>-8.3541670000000003</v>
      </c>
      <c r="C484" s="1">
        <v>0</v>
      </c>
      <c r="E484" s="1">
        <v>113.979164</v>
      </c>
      <c r="F484" s="1">
        <v>-8.3541670000000003</v>
      </c>
      <c r="G484" s="1">
        <v>0</v>
      </c>
      <c r="I484" s="1">
        <v>113.979164</v>
      </c>
      <c r="J484" s="1">
        <v>-8.3541670000000003</v>
      </c>
      <c r="K484" s="1">
        <v>0</v>
      </c>
      <c r="M484" s="1">
        <v>113.979164</v>
      </c>
      <c r="N484" s="1">
        <v>-8.3541670000000003</v>
      </c>
      <c r="O484" s="1">
        <v>0</v>
      </c>
      <c r="Q484" s="1">
        <v>113.979164</v>
      </c>
      <c r="R484" s="1">
        <v>-8.3541670000000003</v>
      </c>
      <c r="S484" s="1">
        <v>0</v>
      </c>
      <c r="U484" s="1">
        <v>113.979164</v>
      </c>
      <c r="V484" s="1">
        <v>-8.3541670000000003</v>
      </c>
      <c r="W484" s="1">
        <v>0</v>
      </c>
    </row>
    <row r="485" spans="1:23" x14ac:dyDescent="0.25">
      <c r="A485" s="1">
        <v>114.02083</v>
      </c>
      <c r="B485" s="1">
        <v>-8.3541670000000003</v>
      </c>
      <c r="C485" s="1">
        <v>0</v>
      </c>
      <c r="E485" s="1">
        <v>114.02083</v>
      </c>
      <c r="F485" s="1">
        <v>-8.3541670000000003</v>
      </c>
      <c r="G485" s="1">
        <v>0</v>
      </c>
      <c r="I485" s="1">
        <v>114.02083</v>
      </c>
      <c r="J485" s="1">
        <v>-8.3541670000000003</v>
      </c>
      <c r="K485" s="1">
        <v>0</v>
      </c>
      <c r="M485" s="1">
        <v>114.02083</v>
      </c>
      <c r="N485" s="1">
        <v>-8.3541670000000003</v>
      </c>
      <c r="O485" s="1">
        <v>0</v>
      </c>
      <c r="Q485" s="1">
        <v>114.02083</v>
      </c>
      <c r="R485" s="1">
        <v>-8.3541670000000003</v>
      </c>
      <c r="S485" s="1">
        <v>0</v>
      </c>
      <c r="U485" s="1">
        <v>114.02083</v>
      </c>
      <c r="V485" s="1">
        <v>-8.3541670000000003</v>
      </c>
      <c r="W485" s="1">
        <v>0</v>
      </c>
    </row>
    <row r="486" spans="1:23" x14ac:dyDescent="0.25">
      <c r="A486" s="1">
        <v>114.06249</v>
      </c>
      <c r="B486" s="1">
        <v>-8.3541670000000003</v>
      </c>
      <c r="C486" s="1">
        <v>0</v>
      </c>
      <c r="E486" s="1">
        <v>114.06249</v>
      </c>
      <c r="F486" s="1">
        <v>-8.3541670000000003</v>
      </c>
      <c r="G486" s="1">
        <v>0</v>
      </c>
      <c r="I486" s="1">
        <v>114.06249</v>
      </c>
      <c r="J486" s="1">
        <v>-8.3541670000000003</v>
      </c>
      <c r="K486" s="1">
        <v>0</v>
      </c>
      <c r="M486" s="1">
        <v>114.06249</v>
      </c>
      <c r="N486" s="1">
        <v>-8.3541670000000003</v>
      </c>
      <c r="O486" s="1">
        <v>0</v>
      </c>
      <c r="Q486" s="1">
        <v>114.06249</v>
      </c>
      <c r="R486" s="1">
        <v>-8.3541670000000003</v>
      </c>
      <c r="S486" s="1">
        <v>0</v>
      </c>
      <c r="U486" s="1">
        <v>114.06249</v>
      </c>
      <c r="V486" s="1">
        <v>-8.3541670000000003</v>
      </c>
      <c r="W486" s="1">
        <v>0</v>
      </c>
    </row>
    <row r="487" spans="1:23" x14ac:dyDescent="0.25">
      <c r="A487" s="1">
        <v>114.104164</v>
      </c>
      <c r="B487" s="1">
        <v>-8.3541670000000003</v>
      </c>
      <c r="C487" s="1">
        <v>0</v>
      </c>
      <c r="E487" s="1">
        <v>114.104164</v>
      </c>
      <c r="F487" s="1">
        <v>-8.3541670000000003</v>
      </c>
      <c r="G487" s="1">
        <v>0</v>
      </c>
      <c r="I487" s="1">
        <v>114.104164</v>
      </c>
      <c r="J487" s="1">
        <v>-8.3541670000000003</v>
      </c>
      <c r="K487" s="1">
        <v>0</v>
      </c>
      <c r="M487" s="1">
        <v>114.104164</v>
      </c>
      <c r="N487" s="1">
        <v>-8.3541670000000003</v>
      </c>
      <c r="O487" s="1">
        <v>0</v>
      </c>
      <c r="Q487" s="1">
        <v>114.104164</v>
      </c>
      <c r="R487" s="1">
        <v>-8.3541670000000003</v>
      </c>
      <c r="S487" s="1">
        <v>0</v>
      </c>
      <c r="U487" s="1">
        <v>114.104164</v>
      </c>
      <c r="V487" s="1">
        <v>-8.3541670000000003</v>
      </c>
      <c r="W487" s="1">
        <v>0</v>
      </c>
    </row>
    <row r="488" spans="1:23" x14ac:dyDescent="0.25">
      <c r="A488" s="1">
        <v>114.14583</v>
      </c>
      <c r="B488" s="1">
        <v>-8.3541670000000003</v>
      </c>
      <c r="C488" s="1">
        <v>0</v>
      </c>
      <c r="E488" s="1">
        <v>114.14583</v>
      </c>
      <c r="F488" s="1">
        <v>-8.3541670000000003</v>
      </c>
      <c r="G488" s="1">
        <v>0</v>
      </c>
      <c r="I488" s="1">
        <v>114.14583</v>
      </c>
      <c r="J488" s="1">
        <v>-8.3541670000000003</v>
      </c>
      <c r="K488" s="1">
        <v>0</v>
      </c>
      <c r="M488" s="1">
        <v>114.14583</v>
      </c>
      <c r="N488" s="1">
        <v>-8.3541670000000003</v>
      </c>
      <c r="O488" s="1">
        <v>0</v>
      </c>
      <c r="Q488" s="1">
        <v>114.14583</v>
      </c>
      <c r="R488" s="1">
        <v>-8.3541670000000003</v>
      </c>
      <c r="S488" s="1">
        <v>0</v>
      </c>
      <c r="U488" s="1">
        <v>114.14583</v>
      </c>
      <c r="V488" s="1">
        <v>-8.3541670000000003</v>
      </c>
      <c r="W488" s="1">
        <v>0</v>
      </c>
    </row>
    <row r="489" spans="1:23" x14ac:dyDescent="0.25">
      <c r="A489" s="1">
        <v>114.18749</v>
      </c>
      <c r="B489" s="1">
        <v>-8.3541670000000003</v>
      </c>
      <c r="C489" s="1">
        <v>0</v>
      </c>
      <c r="E489" s="1">
        <v>114.18749</v>
      </c>
      <c r="F489" s="1">
        <v>-8.3541670000000003</v>
      </c>
      <c r="G489" s="1">
        <v>0</v>
      </c>
      <c r="I489" s="1">
        <v>114.18749</v>
      </c>
      <c r="J489" s="1">
        <v>-8.3541670000000003</v>
      </c>
      <c r="K489" s="1">
        <v>0</v>
      </c>
      <c r="M489" s="1">
        <v>114.18749</v>
      </c>
      <c r="N489" s="1">
        <v>-8.3541670000000003</v>
      </c>
      <c r="O489" s="1">
        <v>0</v>
      </c>
      <c r="Q489" s="1">
        <v>114.18749</v>
      </c>
      <c r="R489" s="1">
        <v>-8.3541670000000003</v>
      </c>
      <c r="S489" s="1">
        <v>0</v>
      </c>
      <c r="U489" s="1">
        <v>114.18749</v>
      </c>
      <c r="V489" s="1">
        <v>-8.3541670000000003</v>
      </c>
      <c r="W489" s="1">
        <v>0</v>
      </c>
    </row>
    <row r="490" spans="1:23" x14ac:dyDescent="0.25">
      <c r="A490" s="1">
        <v>114.229164</v>
      </c>
      <c r="B490" s="1">
        <v>-8.3541670000000003</v>
      </c>
      <c r="C490" s="1">
        <v>0</v>
      </c>
      <c r="E490" s="1">
        <v>114.229164</v>
      </c>
      <c r="F490" s="1">
        <v>-8.3541670000000003</v>
      </c>
      <c r="G490" s="1">
        <v>0</v>
      </c>
      <c r="I490" s="1">
        <v>114.229164</v>
      </c>
      <c r="J490" s="1">
        <v>-8.3541670000000003</v>
      </c>
      <c r="K490" s="1">
        <v>0</v>
      </c>
      <c r="M490" s="1">
        <v>114.229164</v>
      </c>
      <c r="N490" s="1">
        <v>-8.3541670000000003</v>
      </c>
      <c r="O490" s="1">
        <v>0</v>
      </c>
      <c r="Q490" s="1">
        <v>114.229164</v>
      </c>
      <c r="R490" s="1">
        <v>-8.3541670000000003</v>
      </c>
      <c r="S490" s="1">
        <v>0</v>
      </c>
      <c r="U490" s="1">
        <v>114.229164</v>
      </c>
      <c r="V490" s="1">
        <v>-8.3541670000000003</v>
      </c>
      <c r="W490" s="1">
        <v>0</v>
      </c>
    </row>
    <row r="491" spans="1:23" x14ac:dyDescent="0.25">
      <c r="A491" s="1">
        <v>114.27083</v>
      </c>
      <c r="B491" s="1">
        <v>-8.3541670000000003</v>
      </c>
      <c r="C491" s="1">
        <v>0</v>
      </c>
      <c r="E491" s="1">
        <v>114.27083</v>
      </c>
      <c r="F491" s="1">
        <v>-8.3541670000000003</v>
      </c>
      <c r="G491" s="1">
        <v>0</v>
      </c>
      <c r="I491" s="1">
        <v>114.27083</v>
      </c>
      <c r="J491" s="1">
        <v>-8.3541670000000003</v>
      </c>
      <c r="K491" s="1">
        <v>0</v>
      </c>
      <c r="M491" s="1">
        <v>114.27083</v>
      </c>
      <c r="N491" s="1">
        <v>-8.3541670000000003</v>
      </c>
      <c r="O491" s="1">
        <v>0</v>
      </c>
      <c r="Q491" s="1">
        <v>114.27083</v>
      </c>
      <c r="R491" s="1">
        <v>-8.3541670000000003</v>
      </c>
      <c r="S491" s="1">
        <v>0</v>
      </c>
      <c r="U491" s="1">
        <v>114.27083</v>
      </c>
      <c r="V491" s="1">
        <v>-8.3541670000000003</v>
      </c>
      <c r="W491" s="1">
        <v>0</v>
      </c>
    </row>
    <row r="492" spans="1:23" x14ac:dyDescent="0.25">
      <c r="A492" s="1">
        <v>114.31249</v>
      </c>
      <c r="B492" s="1">
        <v>-8.3541670000000003</v>
      </c>
      <c r="C492" s="1">
        <v>0</v>
      </c>
      <c r="E492" s="1">
        <v>114.31249</v>
      </c>
      <c r="F492" s="1">
        <v>-8.3541670000000003</v>
      </c>
      <c r="G492" s="1">
        <v>0</v>
      </c>
      <c r="I492" s="1">
        <v>114.31249</v>
      </c>
      <c r="J492" s="1">
        <v>-8.3541670000000003</v>
      </c>
      <c r="K492" s="1">
        <v>0</v>
      </c>
      <c r="M492" s="1">
        <v>114.31249</v>
      </c>
      <c r="N492" s="1">
        <v>-8.3541670000000003</v>
      </c>
      <c r="O492" s="1">
        <v>0</v>
      </c>
      <c r="Q492" s="1">
        <v>114.31249</v>
      </c>
      <c r="R492" s="1">
        <v>-8.3541670000000003</v>
      </c>
      <c r="S492" s="1">
        <v>0</v>
      </c>
      <c r="U492" s="1">
        <v>114.31249</v>
      </c>
      <c r="V492" s="1">
        <v>-8.3541670000000003</v>
      </c>
      <c r="W492" s="1">
        <v>0</v>
      </c>
    </row>
    <row r="493" spans="1:23" x14ac:dyDescent="0.25">
      <c r="A493" s="1">
        <v>114.354164</v>
      </c>
      <c r="B493" s="1">
        <v>-8.3541670000000003</v>
      </c>
      <c r="C493" s="1">
        <v>0</v>
      </c>
      <c r="E493" s="1">
        <v>114.354164</v>
      </c>
      <c r="F493" s="1">
        <v>-8.3541670000000003</v>
      </c>
      <c r="G493" s="1">
        <v>0</v>
      </c>
      <c r="I493" s="1">
        <v>114.354164</v>
      </c>
      <c r="J493" s="1">
        <v>-8.3541670000000003</v>
      </c>
      <c r="K493" s="1">
        <v>0</v>
      </c>
      <c r="M493" s="1">
        <v>114.354164</v>
      </c>
      <c r="N493" s="1">
        <v>-8.3541670000000003</v>
      </c>
      <c r="O493" s="1">
        <v>0</v>
      </c>
      <c r="Q493" s="1">
        <v>114.354164</v>
      </c>
      <c r="R493" s="1">
        <v>-8.3541670000000003</v>
      </c>
      <c r="S493" s="1">
        <v>0</v>
      </c>
      <c r="U493" s="1">
        <v>114.354164</v>
      </c>
      <c r="V493" s="1">
        <v>-8.3541670000000003</v>
      </c>
      <c r="W493" s="1">
        <v>0</v>
      </c>
    </row>
    <row r="494" spans="1:23" x14ac:dyDescent="0.25">
      <c r="A494" s="1">
        <v>114.39583</v>
      </c>
      <c r="B494" s="1">
        <v>-8.3541670000000003</v>
      </c>
      <c r="C494" s="1">
        <v>2.9823469999999999</v>
      </c>
      <c r="E494" s="1">
        <v>114.39583</v>
      </c>
      <c r="F494" s="1">
        <v>-8.3541670000000003</v>
      </c>
      <c r="G494" s="1">
        <v>3.0154679999999998</v>
      </c>
      <c r="I494" s="1">
        <v>114.39583</v>
      </c>
      <c r="J494" s="1">
        <v>-8.3541670000000003</v>
      </c>
      <c r="K494" s="1">
        <v>1.0876238</v>
      </c>
      <c r="M494" s="1">
        <v>114.39583</v>
      </c>
      <c r="N494" s="1">
        <v>-8.3541670000000003</v>
      </c>
      <c r="O494" s="1">
        <v>0</v>
      </c>
      <c r="Q494" s="1">
        <v>114.39583</v>
      </c>
      <c r="R494" s="1">
        <v>-8.3541670000000003</v>
      </c>
      <c r="S494" s="1">
        <v>0.36379704000000002</v>
      </c>
      <c r="U494" s="1">
        <v>114.39583</v>
      </c>
      <c r="V494" s="1">
        <v>-8.3541670000000003</v>
      </c>
      <c r="W494" s="1">
        <v>0</v>
      </c>
    </row>
    <row r="495" spans="1:23" x14ac:dyDescent="0.25">
      <c r="A495" s="1">
        <v>114.43749</v>
      </c>
      <c r="B495" s="1">
        <v>-8.3541670000000003</v>
      </c>
      <c r="C495" s="1">
        <v>1.5279081000000001</v>
      </c>
      <c r="E495" s="1">
        <v>114.43749</v>
      </c>
      <c r="F495" s="1">
        <v>-8.3541670000000003</v>
      </c>
      <c r="G495" s="1">
        <v>2.4924499999999998</v>
      </c>
      <c r="I495" s="1">
        <v>114.43749</v>
      </c>
      <c r="J495" s="1">
        <v>-8.3541670000000003</v>
      </c>
      <c r="K495" s="1">
        <v>0.78173566000000005</v>
      </c>
      <c r="M495" s="1">
        <v>114.43749</v>
      </c>
      <c r="N495" s="1">
        <v>-8.3541670000000003</v>
      </c>
      <c r="O495" s="1">
        <v>0</v>
      </c>
      <c r="Q495" s="1">
        <v>114.43749</v>
      </c>
      <c r="R495" s="1">
        <v>-8.3541670000000003</v>
      </c>
      <c r="S495" s="1">
        <v>0.34049057999999999</v>
      </c>
      <c r="U495" s="1">
        <v>114.43749</v>
      </c>
      <c r="V495" s="1">
        <v>-8.3541670000000003</v>
      </c>
      <c r="W495" s="1">
        <v>0</v>
      </c>
    </row>
    <row r="496" spans="1:23" x14ac:dyDescent="0.25">
      <c r="A496" s="1">
        <v>114.479164</v>
      </c>
      <c r="B496" s="1">
        <v>-8.3541670000000003</v>
      </c>
      <c r="C496" s="1">
        <v>0.81223100000000004</v>
      </c>
      <c r="E496" s="1">
        <v>114.479164</v>
      </c>
      <c r="F496" s="1">
        <v>-8.3541670000000003</v>
      </c>
      <c r="G496" s="1">
        <v>1.2981929999999999</v>
      </c>
      <c r="I496" s="1">
        <v>114.479164</v>
      </c>
      <c r="J496" s="1">
        <v>-8.3541670000000003</v>
      </c>
      <c r="K496" s="1">
        <v>0.49634584999999998</v>
      </c>
      <c r="M496" s="1">
        <v>114.479164</v>
      </c>
      <c r="N496" s="1">
        <v>-8.3541670000000003</v>
      </c>
      <c r="O496" s="1">
        <v>0</v>
      </c>
      <c r="Q496" s="1">
        <v>114.479164</v>
      </c>
      <c r="R496" s="1">
        <v>-8.3541670000000003</v>
      </c>
      <c r="S496" s="1">
        <v>0.35900422999999998</v>
      </c>
      <c r="U496" s="1">
        <v>114.479164</v>
      </c>
      <c r="V496" s="1">
        <v>-8.3541670000000003</v>
      </c>
      <c r="W496" s="1">
        <v>0</v>
      </c>
    </row>
    <row r="497" spans="1:23" x14ac:dyDescent="0.25">
      <c r="A497" s="1">
        <v>114.52083</v>
      </c>
      <c r="B497" s="1">
        <v>-8.3541670000000003</v>
      </c>
      <c r="C497" s="1">
        <v>0.33043816999999998</v>
      </c>
      <c r="E497" s="1">
        <v>114.52083</v>
      </c>
      <c r="F497" s="1">
        <v>-8.3541670000000003</v>
      </c>
      <c r="G497" s="1">
        <v>0.42877123</v>
      </c>
      <c r="I497" s="1">
        <v>114.52083</v>
      </c>
      <c r="J497" s="1">
        <v>-8.3541670000000003</v>
      </c>
      <c r="K497" s="1">
        <v>0.47908030000000001</v>
      </c>
      <c r="M497" s="1">
        <v>114.52083</v>
      </c>
      <c r="N497" s="1">
        <v>-8.3541670000000003</v>
      </c>
      <c r="O497" s="1">
        <v>0</v>
      </c>
      <c r="Q497" s="1">
        <v>114.52083</v>
      </c>
      <c r="R497" s="1">
        <v>-8.3541670000000003</v>
      </c>
      <c r="S497" s="1">
        <v>0.39436102000000001</v>
      </c>
      <c r="U497" s="1">
        <v>114.52083</v>
      </c>
      <c r="V497" s="1">
        <v>-8.3541670000000003</v>
      </c>
      <c r="W497" s="1">
        <v>0</v>
      </c>
    </row>
    <row r="498" spans="1:23" x14ac:dyDescent="0.25">
      <c r="A498" s="1">
        <v>114.56249</v>
      </c>
      <c r="B498" s="1">
        <v>-8.3541670000000003</v>
      </c>
      <c r="C498" s="1">
        <v>0</v>
      </c>
      <c r="E498" s="1">
        <v>114.56249</v>
      </c>
      <c r="F498" s="1">
        <v>-8.3541670000000003</v>
      </c>
      <c r="G498" s="1">
        <v>0</v>
      </c>
      <c r="I498" s="1">
        <v>114.56249</v>
      </c>
      <c r="J498" s="1">
        <v>-8.3541670000000003</v>
      </c>
      <c r="K498" s="1">
        <v>0.80317837000000003</v>
      </c>
      <c r="M498" s="1">
        <v>114.56249</v>
      </c>
      <c r="N498" s="1">
        <v>-8.3541670000000003</v>
      </c>
      <c r="O498" s="1">
        <v>0</v>
      </c>
      <c r="Q498" s="1">
        <v>114.56249</v>
      </c>
      <c r="R498" s="1">
        <v>-8.3541670000000003</v>
      </c>
      <c r="S498" s="1">
        <v>0</v>
      </c>
      <c r="U498" s="1">
        <v>114.56249</v>
      </c>
      <c r="V498" s="1">
        <v>-8.3541670000000003</v>
      </c>
      <c r="W498" s="1">
        <v>0</v>
      </c>
    </row>
    <row r="499" spans="1:23" x14ac:dyDescent="0.25">
      <c r="A499" s="1">
        <v>114.604164</v>
      </c>
      <c r="B499" s="1">
        <v>-8.3541670000000003</v>
      </c>
      <c r="C499" s="1">
        <v>0</v>
      </c>
      <c r="E499" s="1">
        <v>114.604164</v>
      </c>
      <c r="F499" s="1">
        <v>-8.3541670000000003</v>
      </c>
      <c r="G499" s="1">
        <v>0</v>
      </c>
      <c r="I499" s="1">
        <v>114.604164</v>
      </c>
      <c r="J499" s="1">
        <v>-8.3541670000000003</v>
      </c>
      <c r="K499" s="1">
        <v>0</v>
      </c>
      <c r="M499" s="1">
        <v>114.604164</v>
      </c>
      <c r="N499" s="1">
        <v>-8.3541670000000003</v>
      </c>
      <c r="O499" s="1">
        <v>0</v>
      </c>
      <c r="Q499" s="1">
        <v>114.604164</v>
      </c>
      <c r="R499" s="1">
        <v>-8.3541670000000003</v>
      </c>
      <c r="S499" s="1">
        <v>0</v>
      </c>
      <c r="U499" s="1">
        <v>114.604164</v>
      </c>
      <c r="V499" s="1">
        <v>-8.3541670000000003</v>
      </c>
      <c r="W499" s="1">
        <v>0</v>
      </c>
    </row>
    <row r="500" spans="1:23" x14ac:dyDescent="0.25">
      <c r="A500" s="1">
        <v>114.64583</v>
      </c>
      <c r="B500" s="1">
        <v>-8.3541670000000003</v>
      </c>
      <c r="C500" s="1">
        <v>0</v>
      </c>
      <c r="E500" s="1">
        <v>114.64583</v>
      </c>
      <c r="F500" s="1">
        <v>-8.3541670000000003</v>
      </c>
      <c r="G500" s="1">
        <v>0</v>
      </c>
      <c r="I500" s="1">
        <v>114.64583</v>
      </c>
      <c r="J500" s="1">
        <v>-8.3541670000000003</v>
      </c>
      <c r="K500" s="1">
        <v>0</v>
      </c>
      <c r="M500" s="1">
        <v>114.64583</v>
      </c>
      <c r="N500" s="1">
        <v>-8.3541670000000003</v>
      </c>
      <c r="O500" s="1">
        <v>0</v>
      </c>
      <c r="Q500" s="1">
        <v>114.64583</v>
      </c>
      <c r="R500" s="1">
        <v>-8.3541670000000003</v>
      </c>
      <c r="S500" s="1">
        <v>0</v>
      </c>
      <c r="U500" s="1">
        <v>114.64583</v>
      </c>
      <c r="V500" s="1">
        <v>-8.3541670000000003</v>
      </c>
      <c r="W500" s="1">
        <v>0</v>
      </c>
    </row>
    <row r="501" spans="1:23" x14ac:dyDescent="0.25">
      <c r="A501" s="1">
        <v>114.68749</v>
      </c>
      <c r="B501" s="1">
        <v>-8.3541670000000003</v>
      </c>
      <c r="C501" s="1">
        <v>0</v>
      </c>
      <c r="E501" s="1">
        <v>114.68749</v>
      </c>
      <c r="F501" s="1">
        <v>-8.3541670000000003</v>
      </c>
      <c r="G501" s="1">
        <v>0</v>
      </c>
      <c r="I501" s="1">
        <v>114.68749</v>
      </c>
      <c r="J501" s="1">
        <v>-8.3541670000000003</v>
      </c>
      <c r="K501" s="1">
        <v>0</v>
      </c>
      <c r="M501" s="1">
        <v>114.68749</v>
      </c>
      <c r="N501" s="1">
        <v>-8.3541670000000003</v>
      </c>
      <c r="O501" s="1">
        <v>0</v>
      </c>
      <c r="Q501" s="1">
        <v>114.68749</v>
      </c>
      <c r="R501" s="1">
        <v>-8.3541670000000003</v>
      </c>
      <c r="S501" s="1">
        <v>0</v>
      </c>
      <c r="U501" s="1">
        <v>114.68749</v>
      </c>
      <c r="V501" s="1">
        <v>-8.3541670000000003</v>
      </c>
      <c r="W501" s="1">
        <v>0</v>
      </c>
    </row>
    <row r="502" spans="1:23" x14ac:dyDescent="0.25">
      <c r="A502" s="1">
        <v>114.729164</v>
      </c>
      <c r="B502" s="1">
        <v>-8.3541670000000003</v>
      </c>
      <c r="C502" s="1">
        <v>0</v>
      </c>
      <c r="E502" s="1">
        <v>114.729164</v>
      </c>
      <c r="F502" s="1">
        <v>-8.3541670000000003</v>
      </c>
      <c r="G502" s="1">
        <v>0</v>
      </c>
      <c r="I502" s="1">
        <v>114.729164</v>
      </c>
      <c r="J502" s="1">
        <v>-8.3541670000000003</v>
      </c>
      <c r="K502" s="1">
        <v>0</v>
      </c>
      <c r="M502" s="1">
        <v>114.729164</v>
      </c>
      <c r="N502" s="1">
        <v>-8.3541670000000003</v>
      </c>
      <c r="O502" s="1">
        <v>0</v>
      </c>
      <c r="Q502" s="1">
        <v>114.729164</v>
      </c>
      <c r="R502" s="1">
        <v>-8.3541670000000003</v>
      </c>
      <c r="S502" s="1">
        <v>0</v>
      </c>
      <c r="U502" s="1">
        <v>114.729164</v>
      </c>
      <c r="V502" s="1">
        <v>-8.3541670000000003</v>
      </c>
      <c r="W502" s="1">
        <v>0</v>
      </c>
    </row>
    <row r="503" spans="1:23" x14ac:dyDescent="0.25">
      <c r="A503" s="1">
        <v>114.77083</v>
      </c>
      <c r="B503" s="1">
        <v>-8.3541670000000003</v>
      </c>
      <c r="C503" s="1">
        <v>0</v>
      </c>
      <c r="E503" s="1">
        <v>114.77083</v>
      </c>
      <c r="F503" s="1">
        <v>-8.3541670000000003</v>
      </c>
      <c r="G503" s="1">
        <v>0</v>
      </c>
      <c r="I503" s="1">
        <v>114.77083</v>
      </c>
      <c r="J503" s="1">
        <v>-8.3541670000000003</v>
      </c>
      <c r="K503" s="1">
        <v>0</v>
      </c>
      <c r="M503" s="1">
        <v>114.77083</v>
      </c>
      <c r="N503" s="1">
        <v>-8.3541670000000003</v>
      </c>
      <c r="O503" s="1">
        <v>0</v>
      </c>
      <c r="Q503" s="1">
        <v>114.77083</v>
      </c>
      <c r="R503" s="1">
        <v>-8.3541670000000003</v>
      </c>
      <c r="S503" s="1">
        <v>0</v>
      </c>
      <c r="U503" s="1">
        <v>114.77083</v>
      </c>
      <c r="V503" s="1">
        <v>-8.3541670000000003</v>
      </c>
      <c r="W503" s="1">
        <v>0</v>
      </c>
    </row>
    <row r="504" spans="1:23" x14ac:dyDescent="0.25">
      <c r="A504" s="1">
        <v>114.81249</v>
      </c>
      <c r="B504" s="1">
        <v>-8.3541670000000003</v>
      </c>
      <c r="C504" s="1">
        <v>0</v>
      </c>
      <c r="E504" s="1">
        <v>114.81249</v>
      </c>
      <c r="F504" s="1">
        <v>-8.3541670000000003</v>
      </c>
      <c r="G504" s="1">
        <v>0</v>
      </c>
      <c r="I504" s="1">
        <v>114.81249</v>
      </c>
      <c r="J504" s="1">
        <v>-8.3541670000000003</v>
      </c>
      <c r="K504" s="1">
        <v>0</v>
      </c>
      <c r="M504" s="1">
        <v>114.81249</v>
      </c>
      <c r="N504" s="1">
        <v>-8.3541670000000003</v>
      </c>
      <c r="O504" s="1">
        <v>0</v>
      </c>
      <c r="Q504" s="1">
        <v>114.81249</v>
      </c>
      <c r="R504" s="1">
        <v>-8.3541670000000003</v>
      </c>
      <c r="S504" s="1">
        <v>0</v>
      </c>
      <c r="U504" s="1">
        <v>114.81249</v>
      </c>
      <c r="V504" s="1">
        <v>-8.3541670000000003</v>
      </c>
      <c r="W504" s="1">
        <v>0</v>
      </c>
    </row>
    <row r="505" spans="1:23" x14ac:dyDescent="0.25">
      <c r="A505" s="1">
        <v>114.854164</v>
      </c>
      <c r="B505" s="1">
        <v>-8.3541670000000003</v>
      </c>
      <c r="C505" s="1">
        <v>0</v>
      </c>
      <c r="E505" s="1">
        <v>114.854164</v>
      </c>
      <c r="F505" s="1">
        <v>-8.3541670000000003</v>
      </c>
      <c r="G505" s="1">
        <v>0</v>
      </c>
      <c r="I505" s="1">
        <v>114.854164</v>
      </c>
      <c r="J505" s="1">
        <v>-8.3541670000000003</v>
      </c>
      <c r="K505" s="1">
        <v>0</v>
      </c>
      <c r="M505" s="1">
        <v>114.854164</v>
      </c>
      <c r="N505" s="1">
        <v>-8.3541670000000003</v>
      </c>
      <c r="O505" s="1">
        <v>0</v>
      </c>
      <c r="Q505" s="1">
        <v>114.854164</v>
      </c>
      <c r="R505" s="1">
        <v>-8.3541670000000003</v>
      </c>
      <c r="S505" s="1">
        <v>0</v>
      </c>
      <c r="U505" s="1">
        <v>114.854164</v>
      </c>
      <c r="V505" s="1">
        <v>-8.3541670000000003</v>
      </c>
      <c r="W505" s="1">
        <v>0</v>
      </c>
    </row>
    <row r="506" spans="1:23" x14ac:dyDescent="0.25">
      <c r="A506" s="1">
        <v>114.89583</v>
      </c>
      <c r="B506" s="1">
        <v>-8.3541670000000003</v>
      </c>
      <c r="C506" s="1">
        <v>0</v>
      </c>
      <c r="E506" s="1">
        <v>114.89583</v>
      </c>
      <c r="F506" s="1">
        <v>-8.3541670000000003</v>
      </c>
      <c r="G506" s="1">
        <v>0</v>
      </c>
      <c r="I506" s="1">
        <v>114.89583</v>
      </c>
      <c r="J506" s="1">
        <v>-8.3541670000000003</v>
      </c>
      <c r="K506" s="1">
        <v>0</v>
      </c>
      <c r="M506" s="1">
        <v>114.89583</v>
      </c>
      <c r="N506" s="1">
        <v>-8.3541670000000003</v>
      </c>
      <c r="O506" s="1">
        <v>0</v>
      </c>
      <c r="Q506" s="1">
        <v>114.89583</v>
      </c>
      <c r="R506" s="1">
        <v>-8.3541670000000003</v>
      </c>
      <c r="S506" s="1">
        <v>0</v>
      </c>
      <c r="U506" s="1">
        <v>114.89583</v>
      </c>
      <c r="V506" s="1">
        <v>-8.3541670000000003</v>
      </c>
      <c r="W506" s="1">
        <v>0</v>
      </c>
    </row>
    <row r="507" spans="1:23" x14ac:dyDescent="0.25">
      <c r="A507" s="1">
        <v>114.93749</v>
      </c>
      <c r="B507" s="1">
        <v>-8.3541670000000003</v>
      </c>
      <c r="C507" s="1">
        <v>0</v>
      </c>
      <c r="E507" s="1">
        <v>114.93749</v>
      </c>
      <c r="F507" s="1">
        <v>-8.3541670000000003</v>
      </c>
      <c r="G507" s="1">
        <v>0</v>
      </c>
      <c r="I507" s="1">
        <v>114.93749</v>
      </c>
      <c r="J507" s="1">
        <v>-8.3541670000000003</v>
      </c>
      <c r="K507" s="1">
        <v>0</v>
      </c>
      <c r="M507" s="1">
        <v>114.93749</v>
      </c>
      <c r="N507" s="1">
        <v>-8.3541670000000003</v>
      </c>
      <c r="O507" s="1">
        <v>0</v>
      </c>
      <c r="Q507" s="1">
        <v>114.93749</v>
      </c>
      <c r="R507" s="1">
        <v>-8.3541670000000003</v>
      </c>
      <c r="S507" s="1">
        <v>0</v>
      </c>
      <c r="U507" s="1">
        <v>114.93749</v>
      </c>
      <c r="V507" s="1">
        <v>-8.3541670000000003</v>
      </c>
      <c r="W507" s="1">
        <v>0</v>
      </c>
    </row>
    <row r="508" spans="1:23" x14ac:dyDescent="0.25">
      <c r="A508" s="1">
        <v>113.81249</v>
      </c>
      <c r="B508" s="1">
        <v>-8.3958329999999997</v>
      </c>
      <c r="C508" s="1">
        <v>0</v>
      </c>
      <c r="E508" s="1">
        <v>113.81249</v>
      </c>
      <c r="F508" s="1">
        <v>-8.3958329999999997</v>
      </c>
      <c r="G508" s="1">
        <v>0</v>
      </c>
      <c r="I508" s="1">
        <v>113.81249</v>
      </c>
      <c r="J508" s="1">
        <v>-8.3958329999999997</v>
      </c>
      <c r="K508" s="1">
        <v>0</v>
      </c>
      <c r="M508" s="1">
        <v>113.81249</v>
      </c>
      <c r="N508" s="1">
        <v>-8.3958329999999997</v>
      </c>
      <c r="O508" s="1">
        <v>0</v>
      </c>
      <c r="Q508" s="1">
        <v>113.81249</v>
      </c>
      <c r="R508" s="1">
        <v>-8.3958329999999997</v>
      </c>
      <c r="S508" s="1">
        <v>0</v>
      </c>
      <c r="U508" s="1">
        <v>113.81249</v>
      </c>
      <c r="V508" s="1">
        <v>-8.3958329999999997</v>
      </c>
      <c r="W508" s="1">
        <v>0</v>
      </c>
    </row>
    <row r="509" spans="1:23" x14ac:dyDescent="0.25">
      <c r="A509" s="1">
        <v>113.854164</v>
      </c>
      <c r="B509" s="1">
        <v>-8.3958329999999997</v>
      </c>
      <c r="C509" s="1">
        <v>0</v>
      </c>
      <c r="E509" s="1">
        <v>113.854164</v>
      </c>
      <c r="F509" s="1">
        <v>-8.3958329999999997</v>
      </c>
      <c r="G509" s="1">
        <v>0</v>
      </c>
      <c r="I509" s="1">
        <v>113.854164</v>
      </c>
      <c r="J509" s="1">
        <v>-8.3958329999999997</v>
      </c>
      <c r="K509" s="1">
        <v>0</v>
      </c>
      <c r="M509" s="1">
        <v>113.854164</v>
      </c>
      <c r="N509" s="1">
        <v>-8.3958329999999997</v>
      </c>
      <c r="O509" s="1">
        <v>0</v>
      </c>
      <c r="Q509" s="1">
        <v>113.854164</v>
      </c>
      <c r="R509" s="1">
        <v>-8.3958329999999997</v>
      </c>
      <c r="S509" s="1">
        <v>0</v>
      </c>
      <c r="U509" s="1">
        <v>113.854164</v>
      </c>
      <c r="V509" s="1">
        <v>-8.3958329999999997</v>
      </c>
      <c r="W509" s="1">
        <v>0</v>
      </c>
    </row>
    <row r="510" spans="1:23" x14ac:dyDescent="0.25">
      <c r="A510" s="1">
        <v>113.89583</v>
      </c>
      <c r="B510" s="1">
        <v>-8.3958329999999997</v>
      </c>
      <c r="C510" s="1">
        <v>0</v>
      </c>
      <c r="E510" s="1">
        <v>113.89583</v>
      </c>
      <c r="F510" s="1">
        <v>-8.3958329999999997</v>
      </c>
      <c r="G510" s="1">
        <v>0</v>
      </c>
      <c r="I510" s="1">
        <v>113.89583</v>
      </c>
      <c r="J510" s="1">
        <v>-8.3958329999999997</v>
      </c>
      <c r="K510" s="1">
        <v>0</v>
      </c>
      <c r="M510" s="1">
        <v>113.89583</v>
      </c>
      <c r="N510" s="1">
        <v>-8.3958329999999997</v>
      </c>
      <c r="O510" s="1">
        <v>0</v>
      </c>
      <c r="Q510" s="1">
        <v>113.89583</v>
      </c>
      <c r="R510" s="1">
        <v>-8.3958329999999997</v>
      </c>
      <c r="S510" s="1">
        <v>0</v>
      </c>
      <c r="U510" s="1">
        <v>113.89583</v>
      </c>
      <c r="V510" s="1">
        <v>-8.3958329999999997</v>
      </c>
      <c r="W510" s="1">
        <v>0</v>
      </c>
    </row>
    <row r="511" spans="1:23" x14ac:dyDescent="0.25">
      <c r="A511" s="1">
        <v>113.93749</v>
      </c>
      <c r="B511" s="1">
        <v>-8.3958329999999997</v>
      </c>
      <c r="C511" s="1">
        <v>0</v>
      </c>
      <c r="E511" s="1">
        <v>113.93749</v>
      </c>
      <c r="F511" s="1">
        <v>-8.3958329999999997</v>
      </c>
      <c r="G511" s="1">
        <v>0</v>
      </c>
      <c r="I511" s="1">
        <v>113.93749</v>
      </c>
      <c r="J511" s="1">
        <v>-8.3958329999999997</v>
      </c>
      <c r="K511" s="1">
        <v>0</v>
      </c>
      <c r="M511" s="1">
        <v>113.93749</v>
      </c>
      <c r="N511" s="1">
        <v>-8.3958329999999997</v>
      </c>
      <c r="O511" s="1">
        <v>0</v>
      </c>
      <c r="Q511" s="1">
        <v>113.93749</v>
      </c>
      <c r="R511" s="1">
        <v>-8.3958329999999997</v>
      </c>
      <c r="S511" s="1">
        <v>0</v>
      </c>
      <c r="U511" s="1">
        <v>113.93749</v>
      </c>
      <c r="V511" s="1">
        <v>-8.3958329999999997</v>
      </c>
      <c r="W511" s="1">
        <v>0</v>
      </c>
    </row>
    <row r="512" spans="1:23" x14ac:dyDescent="0.25">
      <c r="A512" s="1">
        <v>113.979164</v>
      </c>
      <c r="B512" s="1">
        <v>-8.3958329999999997</v>
      </c>
      <c r="C512" s="1">
        <v>0</v>
      </c>
      <c r="E512" s="1">
        <v>113.979164</v>
      </c>
      <c r="F512" s="1">
        <v>-8.3958329999999997</v>
      </c>
      <c r="G512" s="1">
        <v>0</v>
      </c>
      <c r="I512" s="1">
        <v>113.979164</v>
      </c>
      <c r="J512" s="1">
        <v>-8.3958329999999997</v>
      </c>
      <c r="K512" s="1">
        <v>0</v>
      </c>
      <c r="M512" s="1">
        <v>113.979164</v>
      </c>
      <c r="N512" s="1">
        <v>-8.3958329999999997</v>
      </c>
      <c r="O512" s="1">
        <v>0</v>
      </c>
      <c r="Q512" s="1">
        <v>113.979164</v>
      </c>
      <c r="R512" s="1">
        <v>-8.3958329999999997</v>
      </c>
      <c r="S512" s="1">
        <v>0</v>
      </c>
      <c r="U512" s="1">
        <v>113.979164</v>
      </c>
      <c r="V512" s="1">
        <v>-8.3958329999999997</v>
      </c>
      <c r="W512" s="1">
        <v>0</v>
      </c>
    </row>
    <row r="513" spans="1:23" x14ac:dyDescent="0.25">
      <c r="A513" s="1">
        <v>114.02083</v>
      </c>
      <c r="B513" s="1">
        <v>-8.3958329999999997</v>
      </c>
      <c r="C513" s="1">
        <v>0</v>
      </c>
      <c r="E513" s="1">
        <v>114.02083</v>
      </c>
      <c r="F513" s="1">
        <v>-8.3958329999999997</v>
      </c>
      <c r="G513" s="1">
        <v>0</v>
      </c>
      <c r="I513" s="1">
        <v>114.02083</v>
      </c>
      <c r="J513" s="1">
        <v>-8.3958329999999997</v>
      </c>
      <c r="K513" s="1">
        <v>0</v>
      </c>
      <c r="M513" s="1">
        <v>114.02083</v>
      </c>
      <c r="N513" s="1">
        <v>-8.3958329999999997</v>
      </c>
      <c r="O513" s="1">
        <v>0</v>
      </c>
      <c r="Q513" s="1">
        <v>114.02083</v>
      </c>
      <c r="R513" s="1">
        <v>-8.3958329999999997</v>
      </c>
      <c r="S513" s="1">
        <v>0</v>
      </c>
      <c r="U513" s="1">
        <v>114.02083</v>
      </c>
      <c r="V513" s="1">
        <v>-8.3958329999999997</v>
      </c>
      <c r="W513" s="1">
        <v>0</v>
      </c>
    </row>
    <row r="514" spans="1:23" x14ac:dyDescent="0.25">
      <c r="A514" s="1">
        <v>114.06249</v>
      </c>
      <c r="B514" s="1">
        <v>-8.3958329999999997</v>
      </c>
      <c r="C514" s="1">
        <v>0</v>
      </c>
      <c r="E514" s="1">
        <v>114.06249</v>
      </c>
      <c r="F514" s="1">
        <v>-8.3958329999999997</v>
      </c>
      <c r="G514" s="1">
        <v>0</v>
      </c>
      <c r="I514" s="1">
        <v>114.06249</v>
      </c>
      <c r="J514" s="1">
        <v>-8.3958329999999997</v>
      </c>
      <c r="K514" s="1">
        <v>0</v>
      </c>
      <c r="M514" s="1">
        <v>114.06249</v>
      </c>
      <c r="N514" s="1">
        <v>-8.3958329999999997</v>
      </c>
      <c r="O514" s="1">
        <v>0</v>
      </c>
      <c r="Q514" s="1">
        <v>114.06249</v>
      </c>
      <c r="R514" s="1">
        <v>-8.3958329999999997</v>
      </c>
      <c r="S514" s="1">
        <v>0</v>
      </c>
      <c r="U514" s="1">
        <v>114.06249</v>
      </c>
      <c r="V514" s="1">
        <v>-8.3958329999999997</v>
      </c>
      <c r="W514" s="1">
        <v>0</v>
      </c>
    </row>
    <row r="515" spans="1:23" x14ac:dyDescent="0.25">
      <c r="A515" s="1">
        <v>114.104164</v>
      </c>
      <c r="B515" s="1">
        <v>-8.3958329999999997</v>
      </c>
      <c r="C515" s="1">
        <v>0</v>
      </c>
      <c r="E515" s="1">
        <v>114.104164</v>
      </c>
      <c r="F515" s="1">
        <v>-8.3958329999999997</v>
      </c>
      <c r="G515" s="1">
        <v>0</v>
      </c>
      <c r="I515" s="1">
        <v>114.104164</v>
      </c>
      <c r="J515" s="1">
        <v>-8.3958329999999997</v>
      </c>
      <c r="K515" s="1">
        <v>0</v>
      </c>
      <c r="M515" s="1">
        <v>114.104164</v>
      </c>
      <c r="N515" s="1">
        <v>-8.3958329999999997</v>
      </c>
      <c r="O515" s="1">
        <v>0</v>
      </c>
      <c r="Q515" s="1">
        <v>114.104164</v>
      </c>
      <c r="R515" s="1">
        <v>-8.3958329999999997</v>
      </c>
      <c r="S515" s="1">
        <v>0</v>
      </c>
      <c r="U515" s="1">
        <v>114.104164</v>
      </c>
      <c r="V515" s="1">
        <v>-8.3958329999999997</v>
      </c>
      <c r="W515" s="1">
        <v>0</v>
      </c>
    </row>
    <row r="516" spans="1:23" x14ac:dyDescent="0.25">
      <c r="A516" s="1">
        <v>114.14583</v>
      </c>
      <c r="B516" s="1">
        <v>-8.3958329999999997</v>
      </c>
      <c r="C516" s="1">
        <v>0</v>
      </c>
      <c r="E516" s="1">
        <v>114.14583</v>
      </c>
      <c r="F516" s="1">
        <v>-8.3958329999999997</v>
      </c>
      <c r="G516" s="1">
        <v>0</v>
      </c>
      <c r="I516" s="1">
        <v>114.14583</v>
      </c>
      <c r="J516" s="1">
        <v>-8.3958329999999997</v>
      </c>
      <c r="K516" s="1">
        <v>0</v>
      </c>
      <c r="M516" s="1">
        <v>114.14583</v>
      </c>
      <c r="N516" s="1">
        <v>-8.3958329999999997</v>
      </c>
      <c r="O516" s="1">
        <v>0</v>
      </c>
      <c r="Q516" s="1">
        <v>114.14583</v>
      </c>
      <c r="R516" s="1">
        <v>-8.3958329999999997</v>
      </c>
      <c r="S516" s="1">
        <v>0</v>
      </c>
      <c r="U516" s="1">
        <v>114.14583</v>
      </c>
      <c r="V516" s="1">
        <v>-8.3958329999999997</v>
      </c>
      <c r="W516" s="1">
        <v>0</v>
      </c>
    </row>
    <row r="517" spans="1:23" x14ac:dyDescent="0.25">
      <c r="A517" s="1">
        <v>114.18749</v>
      </c>
      <c r="B517" s="1">
        <v>-8.3958329999999997</v>
      </c>
      <c r="C517" s="1">
        <v>0</v>
      </c>
      <c r="E517" s="1">
        <v>114.18749</v>
      </c>
      <c r="F517" s="1">
        <v>-8.3958329999999997</v>
      </c>
      <c r="G517" s="1">
        <v>0</v>
      </c>
      <c r="I517" s="1">
        <v>114.18749</v>
      </c>
      <c r="J517" s="1">
        <v>-8.3958329999999997</v>
      </c>
      <c r="K517" s="1">
        <v>0</v>
      </c>
      <c r="M517" s="1">
        <v>114.18749</v>
      </c>
      <c r="N517" s="1">
        <v>-8.3958329999999997</v>
      </c>
      <c r="O517" s="1">
        <v>0</v>
      </c>
      <c r="Q517" s="1">
        <v>114.18749</v>
      </c>
      <c r="R517" s="1">
        <v>-8.3958329999999997</v>
      </c>
      <c r="S517" s="1">
        <v>0</v>
      </c>
      <c r="U517" s="1">
        <v>114.18749</v>
      </c>
      <c r="V517" s="1">
        <v>-8.3958329999999997</v>
      </c>
      <c r="W517" s="1">
        <v>0</v>
      </c>
    </row>
    <row r="518" spans="1:23" x14ac:dyDescent="0.25">
      <c r="A518" s="1">
        <v>114.229164</v>
      </c>
      <c r="B518" s="1">
        <v>-8.3958329999999997</v>
      </c>
      <c r="C518" s="1">
        <v>0</v>
      </c>
      <c r="E518" s="1">
        <v>114.229164</v>
      </c>
      <c r="F518" s="1">
        <v>-8.3958329999999997</v>
      </c>
      <c r="G518" s="1">
        <v>0</v>
      </c>
      <c r="I518" s="1">
        <v>114.229164</v>
      </c>
      <c r="J518" s="1">
        <v>-8.3958329999999997</v>
      </c>
      <c r="K518" s="1">
        <v>0</v>
      </c>
      <c r="M518" s="1">
        <v>114.229164</v>
      </c>
      <c r="N518" s="1">
        <v>-8.3958329999999997</v>
      </c>
      <c r="O518" s="1">
        <v>0</v>
      </c>
      <c r="Q518" s="1">
        <v>114.229164</v>
      </c>
      <c r="R518" s="1">
        <v>-8.3958329999999997</v>
      </c>
      <c r="S518" s="1">
        <v>0</v>
      </c>
      <c r="U518" s="1">
        <v>114.229164</v>
      </c>
      <c r="V518" s="1">
        <v>-8.3958329999999997</v>
      </c>
      <c r="W518" s="1">
        <v>0</v>
      </c>
    </row>
    <row r="519" spans="1:23" x14ac:dyDescent="0.25">
      <c r="A519" s="1">
        <v>114.27083</v>
      </c>
      <c r="B519" s="1">
        <v>-8.3958329999999997</v>
      </c>
      <c r="C519" s="1">
        <v>0</v>
      </c>
      <c r="E519" s="1">
        <v>114.27083</v>
      </c>
      <c r="F519" s="1">
        <v>-8.3958329999999997</v>
      </c>
      <c r="G519" s="1">
        <v>0</v>
      </c>
      <c r="I519" s="1">
        <v>114.27083</v>
      </c>
      <c r="J519" s="1">
        <v>-8.3958329999999997</v>
      </c>
      <c r="K519" s="1">
        <v>0</v>
      </c>
      <c r="M519" s="1">
        <v>114.27083</v>
      </c>
      <c r="N519" s="1">
        <v>-8.3958329999999997</v>
      </c>
      <c r="O519" s="1">
        <v>0</v>
      </c>
      <c r="Q519" s="1">
        <v>114.27083</v>
      </c>
      <c r="R519" s="1">
        <v>-8.3958329999999997</v>
      </c>
      <c r="S519" s="1">
        <v>0</v>
      </c>
      <c r="U519" s="1">
        <v>114.27083</v>
      </c>
      <c r="V519" s="1">
        <v>-8.3958329999999997</v>
      </c>
      <c r="W519" s="1">
        <v>0</v>
      </c>
    </row>
    <row r="520" spans="1:23" x14ac:dyDescent="0.25">
      <c r="A520" s="1">
        <v>114.31249</v>
      </c>
      <c r="B520" s="1">
        <v>-8.3958329999999997</v>
      </c>
      <c r="C520" s="1">
        <v>0</v>
      </c>
      <c r="E520" s="1">
        <v>114.31249</v>
      </c>
      <c r="F520" s="1">
        <v>-8.3958329999999997</v>
      </c>
      <c r="G520" s="1">
        <v>0</v>
      </c>
      <c r="I520" s="1">
        <v>114.31249</v>
      </c>
      <c r="J520" s="1">
        <v>-8.3958329999999997</v>
      </c>
      <c r="K520" s="1">
        <v>0</v>
      </c>
      <c r="M520" s="1">
        <v>114.31249</v>
      </c>
      <c r="N520" s="1">
        <v>-8.3958329999999997</v>
      </c>
      <c r="O520" s="1">
        <v>0</v>
      </c>
      <c r="Q520" s="1">
        <v>114.31249</v>
      </c>
      <c r="R520" s="1">
        <v>-8.3958329999999997</v>
      </c>
      <c r="S520" s="1">
        <v>0</v>
      </c>
      <c r="U520" s="1">
        <v>114.31249</v>
      </c>
      <c r="V520" s="1">
        <v>-8.3958329999999997</v>
      </c>
      <c r="W520" s="1">
        <v>0</v>
      </c>
    </row>
    <row r="521" spans="1:23" x14ac:dyDescent="0.25">
      <c r="A521" s="1">
        <v>114.354164</v>
      </c>
      <c r="B521" s="1">
        <v>-8.3958329999999997</v>
      </c>
      <c r="C521" s="1">
        <v>0</v>
      </c>
      <c r="E521" s="1">
        <v>114.354164</v>
      </c>
      <c r="F521" s="1">
        <v>-8.3958329999999997</v>
      </c>
      <c r="G521" s="1">
        <v>0</v>
      </c>
      <c r="I521" s="1">
        <v>114.354164</v>
      </c>
      <c r="J521" s="1">
        <v>-8.3958329999999997</v>
      </c>
      <c r="K521" s="1">
        <v>0</v>
      </c>
      <c r="M521" s="1">
        <v>114.354164</v>
      </c>
      <c r="N521" s="1">
        <v>-8.3958329999999997</v>
      </c>
      <c r="O521" s="1">
        <v>0</v>
      </c>
      <c r="Q521" s="1">
        <v>114.354164</v>
      </c>
      <c r="R521" s="1">
        <v>-8.3958329999999997</v>
      </c>
      <c r="S521" s="1">
        <v>0</v>
      </c>
      <c r="U521" s="1">
        <v>114.354164</v>
      </c>
      <c r="V521" s="1">
        <v>-8.3958329999999997</v>
      </c>
      <c r="W521" s="1">
        <v>0</v>
      </c>
    </row>
    <row r="522" spans="1:23" x14ac:dyDescent="0.25">
      <c r="A522" s="1">
        <v>114.39583</v>
      </c>
      <c r="B522" s="1">
        <v>-8.3958329999999997</v>
      </c>
      <c r="C522" s="1">
        <v>2.1215443999999999</v>
      </c>
      <c r="E522" s="1">
        <v>114.39583</v>
      </c>
      <c r="F522" s="1">
        <v>-8.3958329999999997</v>
      </c>
      <c r="G522" s="1">
        <v>5.9111159999999998</v>
      </c>
      <c r="I522" s="1">
        <v>114.39583</v>
      </c>
      <c r="J522" s="1">
        <v>-8.3958329999999997</v>
      </c>
      <c r="K522" s="1">
        <v>1.5050713</v>
      </c>
      <c r="M522" s="1">
        <v>114.39583</v>
      </c>
      <c r="N522" s="1">
        <v>-8.3958329999999997</v>
      </c>
      <c r="O522" s="1">
        <v>0</v>
      </c>
      <c r="Q522" s="1">
        <v>114.39583</v>
      </c>
      <c r="R522" s="1">
        <v>-8.3958329999999997</v>
      </c>
      <c r="S522" s="1">
        <v>0.4965195</v>
      </c>
      <c r="U522" s="1">
        <v>114.39583</v>
      </c>
      <c r="V522" s="1">
        <v>-8.3958329999999997</v>
      </c>
      <c r="W522" s="1">
        <v>0</v>
      </c>
    </row>
    <row r="523" spans="1:23" x14ac:dyDescent="0.25">
      <c r="A523" s="1">
        <v>114.43749</v>
      </c>
      <c r="B523" s="1">
        <v>-8.3958329999999997</v>
      </c>
      <c r="C523" s="1">
        <v>2.1441102000000001</v>
      </c>
      <c r="E523" s="1">
        <v>114.43749</v>
      </c>
      <c r="F523" s="1">
        <v>-8.3958329999999997</v>
      </c>
      <c r="G523" s="1">
        <v>2.3189603999999999</v>
      </c>
      <c r="I523" s="1">
        <v>114.43749</v>
      </c>
      <c r="J523" s="1">
        <v>-8.3958329999999997</v>
      </c>
      <c r="K523" s="1">
        <v>1.3879074</v>
      </c>
      <c r="M523" s="1">
        <v>114.43749</v>
      </c>
      <c r="N523" s="1">
        <v>-8.3958329999999997</v>
      </c>
      <c r="O523" s="1">
        <v>0</v>
      </c>
      <c r="Q523" s="1">
        <v>114.43749</v>
      </c>
      <c r="R523" s="1">
        <v>-8.3958329999999997</v>
      </c>
      <c r="S523" s="1">
        <v>0.30471094999999998</v>
      </c>
      <c r="U523" s="1">
        <v>114.43749</v>
      </c>
      <c r="V523" s="1">
        <v>-8.3958329999999997</v>
      </c>
      <c r="W523" s="1">
        <v>0</v>
      </c>
    </row>
    <row r="524" spans="1:23" x14ac:dyDescent="0.25">
      <c r="A524" s="1">
        <v>114.479164</v>
      </c>
      <c r="B524" s="1">
        <v>-8.3958329999999997</v>
      </c>
      <c r="C524" s="1">
        <v>0.58490217</v>
      </c>
      <c r="E524" s="1">
        <v>114.479164</v>
      </c>
      <c r="F524" s="1">
        <v>-8.3958329999999997</v>
      </c>
      <c r="G524" s="1">
        <v>0.77031159999999999</v>
      </c>
      <c r="I524" s="1">
        <v>114.479164</v>
      </c>
      <c r="J524" s="1">
        <v>-8.3958329999999997</v>
      </c>
      <c r="K524" s="1">
        <v>0.97756493</v>
      </c>
      <c r="M524" s="1">
        <v>114.479164</v>
      </c>
      <c r="N524" s="1">
        <v>-8.3958329999999997</v>
      </c>
      <c r="O524" s="1">
        <v>0</v>
      </c>
      <c r="Q524" s="1">
        <v>114.479164</v>
      </c>
      <c r="R524" s="1">
        <v>-8.3958329999999997</v>
      </c>
      <c r="S524" s="1">
        <v>0.31145109999999998</v>
      </c>
      <c r="U524" s="1">
        <v>114.479164</v>
      </c>
      <c r="V524" s="1">
        <v>-8.3958329999999997</v>
      </c>
      <c r="W524" s="1">
        <v>0</v>
      </c>
    </row>
    <row r="525" spans="1:23" x14ac:dyDescent="0.25">
      <c r="A525" s="1">
        <v>114.52083</v>
      </c>
      <c r="B525" s="1">
        <v>-8.3958329999999997</v>
      </c>
      <c r="C525" s="1">
        <v>0.74422555999999995</v>
      </c>
      <c r="E525" s="1">
        <v>114.52083</v>
      </c>
      <c r="F525" s="1">
        <v>-8.3958329999999997</v>
      </c>
      <c r="G525" s="1">
        <v>0.3640583</v>
      </c>
      <c r="I525" s="1">
        <v>114.52083</v>
      </c>
      <c r="J525" s="1">
        <v>-8.3958329999999997</v>
      </c>
      <c r="K525" s="1">
        <v>0.85997619999999997</v>
      </c>
      <c r="M525" s="1">
        <v>114.52083</v>
      </c>
      <c r="N525" s="1">
        <v>-8.3958329999999997</v>
      </c>
      <c r="O525" s="1">
        <v>0</v>
      </c>
      <c r="Q525" s="1">
        <v>114.52083</v>
      </c>
      <c r="R525" s="1">
        <v>-8.3958329999999997</v>
      </c>
      <c r="S525" s="1">
        <v>0.41153538000000001</v>
      </c>
      <c r="U525" s="1">
        <v>114.52083</v>
      </c>
      <c r="V525" s="1">
        <v>-8.3958329999999997</v>
      </c>
      <c r="W525" s="1">
        <v>0</v>
      </c>
    </row>
    <row r="526" spans="1:23" x14ac:dyDescent="0.25">
      <c r="A526" s="1">
        <v>114.56249</v>
      </c>
      <c r="B526" s="1">
        <v>-8.3958329999999997</v>
      </c>
      <c r="C526" s="1">
        <v>0.96333279999999999</v>
      </c>
      <c r="E526" s="1">
        <v>114.56249</v>
      </c>
      <c r="F526" s="1">
        <v>-8.3958329999999997</v>
      </c>
      <c r="G526" s="1">
        <v>0.33102705999999998</v>
      </c>
      <c r="I526" s="1">
        <v>114.56249</v>
      </c>
      <c r="J526" s="1">
        <v>-8.3958329999999997</v>
      </c>
      <c r="K526" s="1">
        <v>0.84314834999999999</v>
      </c>
      <c r="M526" s="1">
        <v>114.56249</v>
      </c>
      <c r="N526" s="1">
        <v>-8.3958329999999997</v>
      </c>
      <c r="O526" s="1">
        <v>0</v>
      </c>
      <c r="Q526" s="1">
        <v>114.56249</v>
      </c>
      <c r="R526" s="1">
        <v>-8.3958329999999997</v>
      </c>
      <c r="S526" s="1">
        <v>0.42695423999999998</v>
      </c>
      <c r="U526" s="1">
        <v>114.56249</v>
      </c>
      <c r="V526" s="1">
        <v>-8.3958329999999997</v>
      </c>
      <c r="W526" s="1">
        <v>0</v>
      </c>
    </row>
    <row r="527" spans="1:23" x14ac:dyDescent="0.25">
      <c r="A527" s="1">
        <v>114.604164</v>
      </c>
      <c r="B527" s="1">
        <v>-8.3958329999999997</v>
      </c>
      <c r="C527" s="1">
        <v>0</v>
      </c>
      <c r="E527" s="1">
        <v>114.604164</v>
      </c>
      <c r="F527" s="1">
        <v>-8.3958329999999997</v>
      </c>
      <c r="G527" s="1">
        <v>0</v>
      </c>
      <c r="I527" s="1">
        <v>114.604164</v>
      </c>
      <c r="J527" s="1">
        <v>-8.3958329999999997</v>
      </c>
      <c r="K527" s="1">
        <v>0</v>
      </c>
      <c r="M527" s="1">
        <v>114.604164</v>
      </c>
      <c r="N527" s="1">
        <v>-8.3958329999999997</v>
      </c>
      <c r="O527" s="1">
        <v>0</v>
      </c>
      <c r="Q527" s="1">
        <v>114.604164</v>
      </c>
      <c r="R527" s="1">
        <v>-8.3958329999999997</v>
      </c>
      <c r="S527" s="1">
        <v>0</v>
      </c>
      <c r="U527" s="1">
        <v>114.604164</v>
      </c>
      <c r="V527" s="1">
        <v>-8.3958329999999997</v>
      </c>
      <c r="W527" s="1">
        <v>0</v>
      </c>
    </row>
    <row r="528" spans="1:23" x14ac:dyDescent="0.25">
      <c r="A528" s="1">
        <v>114.64583</v>
      </c>
      <c r="B528" s="1">
        <v>-8.3958329999999997</v>
      </c>
      <c r="C528" s="1">
        <v>0</v>
      </c>
      <c r="E528" s="1">
        <v>114.64583</v>
      </c>
      <c r="F528" s="1">
        <v>-8.3958329999999997</v>
      </c>
      <c r="G528" s="1">
        <v>0</v>
      </c>
      <c r="I528" s="1">
        <v>114.64583</v>
      </c>
      <c r="J528" s="1">
        <v>-8.3958329999999997</v>
      </c>
      <c r="K528" s="1">
        <v>0</v>
      </c>
      <c r="M528" s="1">
        <v>114.64583</v>
      </c>
      <c r="N528" s="1">
        <v>-8.3958329999999997</v>
      </c>
      <c r="O528" s="1">
        <v>0</v>
      </c>
      <c r="Q528" s="1">
        <v>114.64583</v>
      </c>
      <c r="R528" s="1">
        <v>-8.3958329999999997</v>
      </c>
      <c r="S528" s="1">
        <v>0</v>
      </c>
      <c r="U528" s="1">
        <v>114.64583</v>
      </c>
      <c r="V528" s="1">
        <v>-8.3958329999999997</v>
      </c>
      <c r="W528" s="1">
        <v>0</v>
      </c>
    </row>
    <row r="529" spans="1:23" x14ac:dyDescent="0.25">
      <c r="A529" s="1">
        <v>114.68749</v>
      </c>
      <c r="B529" s="1">
        <v>-8.3958329999999997</v>
      </c>
      <c r="C529" s="1">
        <v>0</v>
      </c>
      <c r="E529" s="1">
        <v>114.68749</v>
      </c>
      <c r="F529" s="1">
        <v>-8.3958329999999997</v>
      </c>
      <c r="G529" s="1">
        <v>0</v>
      </c>
      <c r="I529" s="1">
        <v>114.68749</v>
      </c>
      <c r="J529" s="1">
        <v>-8.3958329999999997</v>
      </c>
      <c r="K529" s="1">
        <v>0</v>
      </c>
      <c r="M529" s="1">
        <v>114.68749</v>
      </c>
      <c r="N529" s="1">
        <v>-8.3958329999999997</v>
      </c>
      <c r="O529" s="1">
        <v>0</v>
      </c>
      <c r="Q529" s="1">
        <v>114.68749</v>
      </c>
      <c r="R529" s="1">
        <v>-8.3958329999999997</v>
      </c>
      <c r="S529" s="1">
        <v>0</v>
      </c>
      <c r="U529" s="1">
        <v>114.68749</v>
      </c>
      <c r="V529" s="1">
        <v>-8.3958329999999997</v>
      </c>
      <c r="W529" s="1">
        <v>0</v>
      </c>
    </row>
    <row r="530" spans="1:23" x14ac:dyDescent="0.25">
      <c r="A530" s="1">
        <v>114.729164</v>
      </c>
      <c r="B530" s="1">
        <v>-8.3958329999999997</v>
      </c>
      <c r="C530" s="1">
        <v>0</v>
      </c>
      <c r="E530" s="1">
        <v>114.729164</v>
      </c>
      <c r="F530" s="1">
        <v>-8.3958329999999997</v>
      </c>
      <c r="G530" s="1">
        <v>0</v>
      </c>
      <c r="I530" s="1">
        <v>114.729164</v>
      </c>
      <c r="J530" s="1">
        <v>-8.3958329999999997</v>
      </c>
      <c r="K530" s="1">
        <v>0</v>
      </c>
      <c r="M530" s="1">
        <v>114.729164</v>
      </c>
      <c r="N530" s="1">
        <v>-8.3958329999999997</v>
      </c>
      <c r="O530" s="1">
        <v>0</v>
      </c>
      <c r="Q530" s="1">
        <v>114.729164</v>
      </c>
      <c r="R530" s="1">
        <v>-8.3958329999999997</v>
      </c>
      <c r="S530" s="1">
        <v>0</v>
      </c>
      <c r="U530" s="1">
        <v>114.729164</v>
      </c>
      <c r="V530" s="1">
        <v>-8.3958329999999997</v>
      </c>
      <c r="W530" s="1">
        <v>0</v>
      </c>
    </row>
    <row r="531" spans="1:23" x14ac:dyDescent="0.25">
      <c r="A531" s="1">
        <v>114.77083</v>
      </c>
      <c r="B531" s="1">
        <v>-8.3958329999999997</v>
      </c>
      <c r="C531" s="1">
        <v>0</v>
      </c>
      <c r="E531" s="1">
        <v>114.77083</v>
      </c>
      <c r="F531" s="1">
        <v>-8.3958329999999997</v>
      </c>
      <c r="G531" s="1">
        <v>0</v>
      </c>
      <c r="I531" s="1">
        <v>114.77083</v>
      </c>
      <c r="J531" s="1">
        <v>-8.3958329999999997</v>
      </c>
      <c r="K531" s="1">
        <v>0</v>
      </c>
      <c r="M531" s="1">
        <v>114.77083</v>
      </c>
      <c r="N531" s="1">
        <v>-8.3958329999999997</v>
      </c>
      <c r="O531" s="1">
        <v>0</v>
      </c>
      <c r="Q531" s="1">
        <v>114.77083</v>
      </c>
      <c r="R531" s="1">
        <v>-8.3958329999999997</v>
      </c>
      <c r="S531" s="1">
        <v>0</v>
      </c>
      <c r="U531" s="1">
        <v>114.77083</v>
      </c>
      <c r="V531" s="1">
        <v>-8.3958329999999997</v>
      </c>
      <c r="W531" s="1">
        <v>0</v>
      </c>
    </row>
    <row r="532" spans="1:23" x14ac:dyDescent="0.25">
      <c r="A532" s="1">
        <v>114.81249</v>
      </c>
      <c r="B532" s="1">
        <v>-8.3958329999999997</v>
      </c>
      <c r="C532" s="1">
        <v>0</v>
      </c>
      <c r="E532" s="1">
        <v>114.81249</v>
      </c>
      <c r="F532" s="1">
        <v>-8.3958329999999997</v>
      </c>
      <c r="G532" s="1">
        <v>0</v>
      </c>
      <c r="I532" s="1">
        <v>114.81249</v>
      </c>
      <c r="J532" s="1">
        <v>-8.3958329999999997</v>
      </c>
      <c r="K532" s="1">
        <v>0</v>
      </c>
      <c r="M532" s="1">
        <v>114.81249</v>
      </c>
      <c r="N532" s="1">
        <v>-8.3958329999999997</v>
      </c>
      <c r="O532" s="1">
        <v>0</v>
      </c>
      <c r="Q532" s="1">
        <v>114.81249</v>
      </c>
      <c r="R532" s="1">
        <v>-8.3958329999999997</v>
      </c>
      <c r="S532" s="1">
        <v>0</v>
      </c>
      <c r="U532" s="1">
        <v>114.81249</v>
      </c>
      <c r="V532" s="1">
        <v>-8.3958329999999997</v>
      </c>
      <c r="W532" s="1">
        <v>0</v>
      </c>
    </row>
    <row r="533" spans="1:23" x14ac:dyDescent="0.25">
      <c r="A533" s="1">
        <v>114.854164</v>
      </c>
      <c r="B533" s="1">
        <v>-8.3958329999999997</v>
      </c>
      <c r="C533" s="1">
        <v>0</v>
      </c>
      <c r="E533" s="1">
        <v>114.854164</v>
      </c>
      <c r="F533" s="1">
        <v>-8.3958329999999997</v>
      </c>
      <c r="G533" s="1">
        <v>0</v>
      </c>
      <c r="I533" s="1">
        <v>114.854164</v>
      </c>
      <c r="J533" s="1">
        <v>-8.3958329999999997</v>
      </c>
      <c r="K533" s="1">
        <v>0</v>
      </c>
      <c r="M533" s="1">
        <v>114.854164</v>
      </c>
      <c r="N533" s="1">
        <v>-8.3958329999999997</v>
      </c>
      <c r="O533" s="1">
        <v>0</v>
      </c>
      <c r="Q533" s="1">
        <v>114.854164</v>
      </c>
      <c r="R533" s="1">
        <v>-8.3958329999999997</v>
      </c>
      <c r="S533" s="1">
        <v>0</v>
      </c>
      <c r="U533" s="1">
        <v>114.854164</v>
      </c>
      <c r="V533" s="1">
        <v>-8.3958329999999997</v>
      </c>
      <c r="W533" s="1">
        <v>0</v>
      </c>
    </row>
    <row r="534" spans="1:23" x14ac:dyDescent="0.25">
      <c r="A534" s="1">
        <v>114.89583</v>
      </c>
      <c r="B534" s="1">
        <v>-8.3958329999999997</v>
      </c>
      <c r="C534" s="1">
        <v>0</v>
      </c>
      <c r="E534" s="1">
        <v>114.89583</v>
      </c>
      <c r="F534" s="1">
        <v>-8.3958329999999997</v>
      </c>
      <c r="G534" s="1">
        <v>0</v>
      </c>
      <c r="I534" s="1">
        <v>114.89583</v>
      </c>
      <c r="J534" s="1">
        <v>-8.3958329999999997</v>
      </c>
      <c r="K534" s="1">
        <v>0</v>
      </c>
      <c r="M534" s="1">
        <v>114.89583</v>
      </c>
      <c r="N534" s="1">
        <v>-8.3958329999999997</v>
      </c>
      <c r="O534" s="1">
        <v>0</v>
      </c>
      <c r="Q534" s="1">
        <v>114.89583</v>
      </c>
      <c r="R534" s="1">
        <v>-8.3958329999999997</v>
      </c>
      <c r="S534" s="1">
        <v>0</v>
      </c>
      <c r="U534" s="1">
        <v>114.89583</v>
      </c>
      <c r="V534" s="1">
        <v>-8.3958329999999997</v>
      </c>
      <c r="W534" s="1">
        <v>0</v>
      </c>
    </row>
    <row r="535" spans="1:23" x14ac:dyDescent="0.25">
      <c r="A535" s="1">
        <v>114.93749</v>
      </c>
      <c r="B535" s="1">
        <v>-8.3958329999999997</v>
      </c>
      <c r="C535" s="1">
        <v>0</v>
      </c>
      <c r="E535" s="1">
        <v>114.93749</v>
      </c>
      <c r="F535" s="1">
        <v>-8.3958329999999997</v>
      </c>
      <c r="G535" s="1">
        <v>0</v>
      </c>
      <c r="I535" s="1">
        <v>114.93749</v>
      </c>
      <c r="J535" s="1">
        <v>-8.3958329999999997</v>
      </c>
      <c r="K535" s="1">
        <v>0</v>
      </c>
      <c r="M535" s="1">
        <v>114.93749</v>
      </c>
      <c r="N535" s="1">
        <v>-8.3958329999999997</v>
      </c>
      <c r="O535" s="1">
        <v>0</v>
      </c>
      <c r="Q535" s="1">
        <v>114.93749</v>
      </c>
      <c r="R535" s="1">
        <v>-8.3958329999999997</v>
      </c>
      <c r="S535" s="1">
        <v>0</v>
      </c>
      <c r="U535" s="1">
        <v>114.93749</v>
      </c>
      <c r="V535" s="1">
        <v>-8.3958329999999997</v>
      </c>
      <c r="W535" s="1">
        <v>0</v>
      </c>
    </row>
    <row r="536" spans="1:23" x14ac:dyDescent="0.25">
      <c r="A536" s="1">
        <v>113.81249</v>
      </c>
      <c r="B536" s="1">
        <v>-8.4375</v>
      </c>
      <c r="C536" s="1">
        <v>0</v>
      </c>
      <c r="E536" s="1">
        <v>113.81249</v>
      </c>
      <c r="F536" s="1">
        <v>-8.4375</v>
      </c>
      <c r="G536" s="1">
        <v>0</v>
      </c>
      <c r="I536" s="1">
        <v>113.81249</v>
      </c>
      <c r="J536" s="1">
        <v>-8.4375</v>
      </c>
      <c r="K536" s="1">
        <v>0</v>
      </c>
      <c r="M536" s="1">
        <v>113.81249</v>
      </c>
      <c r="N536" s="1">
        <v>-8.4375</v>
      </c>
      <c r="O536" s="1">
        <v>0</v>
      </c>
      <c r="Q536" s="1">
        <v>113.81249</v>
      </c>
      <c r="R536" s="1">
        <v>-8.4375</v>
      </c>
      <c r="S536" s="1">
        <v>0</v>
      </c>
      <c r="U536" s="1">
        <v>113.81249</v>
      </c>
      <c r="V536" s="1">
        <v>-8.4375</v>
      </c>
      <c r="W536" s="1">
        <v>0</v>
      </c>
    </row>
    <row r="537" spans="1:23" x14ac:dyDescent="0.25">
      <c r="A537" s="1">
        <v>113.854164</v>
      </c>
      <c r="B537" s="1">
        <v>-8.4375</v>
      </c>
      <c r="C537" s="1">
        <v>0</v>
      </c>
      <c r="E537" s="1">
        <v>113.854164</v>
      </c>
      <c r="F537" s="1">
        <v>-8.4375</v>
      </c>
      <c r="G537" s="1">
        <v>0</v>
      </c>
      <c r="I537" s="1">
        <v>113.854164</v>
      </c>
      <c r="J537" s="1">
        <v>-8.4375</v>
      </c>
      <c r="K537" s="1">
        <v>0</v>
      </c>
      <c r="M537" s="1">
        <v>113.854164</v>
      </c>
      <c r="N537" s="1">
        <v>-8.4375</v>
      </c>
      <c r="O537" s="1">
        <v>0</v>
      </c>
      <c r="Q537" s="1">
        <v>113.854164</v>
      </c>
      <c r="R537" s="1">
        <v>-8.4375</v>
      </c>
      <c r="S537" s="1">
        <v>0</v>
      </c>
      <c r="U537" s="1">
        <v>113.854164</v>
      </c>
      <c r="V537" s="1">
        <v>-8.4375</v>
      </c>
      <c r="W537" s="1">
        <v>0</v>
      </c>
    </row>
    <row r="538" spans="1:23" x14ac:dyDescent="0.25">
      <c r="A538" s="1">
        <v>113.89583</v>
      </c>
      <c r="B538" s="1">
        <v>-8.4375</v>
      </c>
      <c r="C538" s="1">
        <v>0</v>
      </c>
      <c r="E538" s="1">
        <v>113.89583</v>
      </c>
      <c r="F538" s="1">
        <v>-8.4375</v>
      </c>
      <c r="G538" s="1">
        <v>0</v>
      </c>
      <c r="I538" s="1">
        <v>113.89583</v>
      </c>
      <c r="J538" s="1">
        <v>-8.4375</v>
      </c>
      <c r="K538" s="1">
        <v>0</v>
      </c>
      <c r="M538" s="1">
        <v>113.89583</v>
      </c>
      <c r="N538" s="1">
        <v>-8.4375</v>
      </c>
      <c r="O538" s="1">
        <v>0</v>
      </c>
      <c r="Q538" s="1">
        <v>113.89583</v>
      </c>
      <c r="R538" s="1">
        <v>-8.4375</v>
      </c>
      <c r="S538" s="1">
        <v>0</v>
      </c>
      <c r="U538" s="1">
        <v>113.89583</v>
      </c>
      <c r="V538" s="1">
        <v>-8.4375</v>
      </c>
      <c r="W538" s="1">
        <v>0</v>
      </c>
    </row>
    <row r="539" spans="1:23" x14ac:dyDescent="0.25">
      <c r="A539" s="1">
        <v>113.93749</v>
      </c>
      <c r="B539" s="1">
        <v>-8.4375</v>
      </c>
      <c r="C539" s="1">
        <v>0</v>
      </c>
      <c r="E539" s="1">
        <v>113.93749</v>
      </c>
      <c r="F539" s="1">
        <v>-8.4375</v>
      </c>
      <c r="G539" s="1">
        <v>0</v>
      </c>
      <c r="I539" s="1">
        <v>113.93749</v>
      </c>
      <c r="J539" s="1">
        <v>-8.4375</v>
      </c>
      <c r="K539" s="1">
        <v>0</v>
      </c>
      <c r="M539" s="1">
        <v>113.93749</v>
      </c>
      <c r="N539" s="1">
        <v>-8.4375</v>
      </c>
      <c r="O539" s="1">
        <v>0</v>
      </c>
      <c r="Q539" s="1">
        <v>113.93749</v>
      </c>
      <c r="R539" s="1">
        <v>-8.4375</v>
      </c>
      <c r="S539" s="1">
        <v>0</v>
      </c>
      <c r="U539" s="1">
        <v>113.93749</v>
      </c>
      <c r="V539" s="1">
        <v>-8.4375</v>
      </c>
      <c r="W539" s="1">
        <v>0</v>
      </c>
    </row>
    <row r="540" spans="1:23" x14ac:dyDescent="0.25">
      <c r="A540" s="1">
        <v>113.979164</v>
      </c>
      <c r="B540" s="1">
        <v>-8.4375</v>
      </c>
      <c r="C540" s="1">
        <v>0</v>
      </c>
      <c r="E540" s="1">
        <v>113.979164</v>
      </c>
      <c r="F540" s="1">
        <v>-8.4375</v>
      </c>
      <c r="G540" s="1">
        <v>0</v>
      </c>
      <c r="I540" s="1">
        <v>113.979164</v>
      </c>
      <c r="J540" s="1">
        <v>-8.4375</v>
      </c>
      <c r="K540" s="1">
        <v>0</v>
      </c>
      <c r="M540" s="1">
        <v>113.979164</v>
      </c>
      <c r="N540" s="1">
        <v>-8.4375</v>
      </c>
      <c r="O540" s="1">
        <v>0</v>
      </c>
      <c r="Q540" s="1">
        <v>113.979164</v>
      </c>
      <c r="R540" s="1">
        <v>-8.4375</v>
      </c>
      <c r="S540" s="1">
        <v>0</v>
      </c>
      <c r="U540" s="1">
        <v>113.979164</v>
      </c>
      <c r="V540" s="1">
        <v>-8.4375</v>
      </c>
      <c r="W540" s="1">
        <v>0</v>
      </c>
    </row>
    <row r="541" spans="1:23" x14ac:dyDescent="0.25">
      <c r="A541" s="1">
        <v>114.02083</v>
      </c>
      <c r="B541" s="1">
        <v>-8.4375</v>
      </c>
      <c r="C541" s="1">
        <v>0</v>
      </c>
      <c r="E541" s="1">
        <v>114.02083</v>
      </c>
      <c r="F541" s="1">
        <v>-8.4375</v>
      </c>
      <c r="G541" s="1">
        <v>0</v>
      </c>
      <c r="I541" s="1">
        <v>114.02083</v>
      </c>
      <c r="J541" s="1">
        <v>-8.4375</v>
      </c>
      <c r="K541" s="1">
        <v>0</v>
      </c>
      <c r="M541" s="1">
        <v>114.02083</v>
      </c>
      <c r="N541" s="1">
        <v>-8.4375</v>
      </c>
      <c r="O541" s="1">
        <v>0</v>
      </c>
      <c r="Q541" s="1">
        <v>114.02083</v>
      </c>
      <c r="R541" s="1">
        <v>-8.4375</v>
      </c>
      <c r="S541" s="1">
        <v>0</v>
      </c>
      <c r="U541" s="1">
        <v>114.02083</v>
      </c>
      <c r="V541" s="1">
        <v>-8.4375</v>
      </c>
      <c r="W541" s="1">
        <v>0</v>
      </c>
    </row>
    <row r="542" spans="1:23" x14ac:dyDescent="0.25">
      <c r="A542" s="1">
        <v>114.06249</v>
      </c>
      <c r="B542" s="1">
        <v>-8.4375</v>
      </c>
      <c r="C542" s="1">
        <v>0</v>
      </c>
      <c r="E542" s="1">
        <v>114.06249</v>
      </c>
      <c r="F542" s="1">
        <v>-8.4375</v>
      </c>
      <c r="G542" s="1">
        <v>0</v>
      </c>
      <c r="I542" s="1">
        <v>114.06249</v>
      </c>
      <c r="J542" s="1">
        <v>-8.4375</v>
      </c>
      <c r="K542" s="1">
        <v>0</v>
      </c>
      <c r="M542" s="1">
        <v>114.06249</v>
      </c>
      <c r="N542" s="1">
        <v>-8.4375</v>
      </c>
      <c r="O542" s="1">
        <v>0</v>
      </c>
      <c r="Q542" s="1">
        <v>114.06249</v>
      </c>
      <c r="R542" s="1">
        <v>-8.4375</v>
      </c>
      <c r="S542" s="1">
        <v>0</v>
      </c>
      <c r="U542" s="1">
        <v>114.06249</v>
      </c>
      <c r="V542" s="1">
        <v>-8.4375</v>
      </c>
      <c r="W542" s="1">
        <v>0</v>
      </c>
    </row>
    <row r="543" spans="1:23" x14ac:dyDescent="0.25">
      <c r="A543" s="1">
        <v>114.104164</v>
      </c>
      <c r="B543" s="1">
        <v>-8.4375</v>
      </c>
      <c r="C543" s="1">
        <v>0</v>
      </c>
      <c r="E543" s="1">
        <v>114.104164</v>
      </c>
      <c r="F543" s="1">
        <v>-8.4375</v>
      </c>
      <c r="G543" s="1">
        <v>0</v>
      </c>
      <c r="I543" s="1">
        <v>114.104164</v>
      </c>
      <c r="J543" s="1">
        <v>-8.4375</v>
      </c>
      <c r="K543" s="1">
        <v>0</v>
      </c>
      <c r="M543" s="1">
        <v>114.104164</v>
      </c>
      <c r="N543" s="1">
        <v>-8.4375</v>
      </c>
      <c r="O543" s="1">
        <v>0</v>
      </c>
      <c r="Q543" s="1">
        <v>114.104164</v>
      </c>
      <c r="R543" s="1">
        <v>-8.4375</v>
      </c>
      <c r="S543" s="1">
        <v>0</v>
      </c>
      <c r="U543" s="1">
        <v>114.104164</v>
      </c>
      <c r="V543" s="1">
        <v>-8.4375</v>
      </c>
      <c r="W543" s="1">
        <v>0</v>
      </c>
    </row>
    <row r="544" spans="1:23" x14ac:dyDescent="0.25">
      <c r="A544" s="1">
        <v>114.14583</v>
      </c>
      <c r="B544" s="1">
        <v>-8.4375</v>
      </c>
      <c r="C544" s="1">
        <v>0</v>
      </c>
      <c r="E544" s="1">
        <v>114.14583</v>
      </c>
      <c r="F544" s="1">
        <v>-8.4375</v>
      </c>
      <c r="G544" s="1">
        <v>0</v>
      </c>
      <c r="I544" s="1">
        <v>114.14583</v>
      </c>
      <c r="J544" s="1">
        <v>-8.4375</v>
      </c>
      <c r="K544" s="1">
        <v>0</v>
      </c>
      <c r="M544" s="1">
        <v>114.14583</v>
      </c>
      <c r="N544" s="1">
        <v>-8.4375</v>
      </c>
      <c r="O544" s="1">
        <v>0</v>
      </c>
      <c r="Q544" s="1">
        <v>114.14583</v>
      </c>
      <c r="R544" s="1">
        <v>-8.4375</v>
      </c>
      <c r="S544" s="1">
        <v>0</v>
      </c>
      <c r="U544" s="1">
        <v>114.14583</v>
      </c>
      <c r="V544" s="1">
        <v>-8.4375</v>
      </c>
      <c r="W544" s="1">
        <v>0</v>
      </c>
    </row>
    <row r="545" spans="1:23" x14ac:dyDescent="0.25">
      <c r="A545" s="1">
        <v>114.18749</v>
      </c>
      <c r="B545" s="1">
        <v>-8.4375</v>
      </c>
      <c r="C545" s="1">
        <v>0</v>
      </c>
      <c r="E545" s="1">
        <v>114.18749</v>
      </c>
      <c r="F545" s="1">
        <v>-8.4375</v>
      </c>
      <c r="G545" s="1">
        <v>0</v>
      </c>
      <c r="I545" s="1">
        <v>114.18749</v>
      </c>
      <c r="J545" s="1">
        <v>-8.4375</v>
      </c>
      <c r="K545" s="1">
        <v>0</v>
      </c>
      <c r="M545" s="1">
        <v>114.18749</v>
      </c>
      <c r="N545" s="1">
        <v>-8.4375</v>
      </c>
      <c r="O545" s="1">
        <v>0</v>
      </c>
      <c r="Q545" s="1">
        <v>114.18749</v>
      </c>
      <c r="R545" s="1">
        <v>-8.4375</v>
      </c>
      <c r="S545" s="1">
        <v>0</v>
      </c>
      <c r="U545" s="1">
        <v>114.18749</v>
      </c>
      <c r="V545" s="1">
        <v>-8.4375</v>
      </c>
      <c r="W545" s="1">
        <v>0</v>
      </c>
    </row>
    <row r="546" spans="1:23" x14ac:dyDescent="0.25">
      <c r="A546" s="1">
        <v>114.229164</v>
      </c>
      <c r="B546" s="1">
        <v>-8.4375</v>
      </c>
      <c r="C546" s="1">
        <v>0</v>
      </c>
      <c r="E546" s="1">
        <v>114.229164</v>
      </c>
      <c r="F546" s="1">
        <v>-8.4375</v>
      </c>
      <c r="G546" s="1">
        <v>0</v>
      </c>
      <c r="I546" s="1">
        <v>114.229164</v>
      </c>
      <c r="J546" s="1">
        <v>-8.4375</v>
      </c>
      <c r="K546" s="1">
        <v>0</v>
      </c>
      <c r="M546" s="1">
        <v>114.229164</v>
      </c>
      <c r="N546" s="1">
        <v>-8.4375</v>
      </c>
      <c r="O546" s="1">
        <v>0</v>
      </c>
      <c r="Q546" s="1">
        <v>114.229164</v>
      </c>
      <c r="R546" s="1">
        <v>-8.4375</v>
      </c>
      <c r="S546" s="1">
        <v>0</v>
      </c>
      <c r="U546" s="1">
        <v>114.229164</v>
      </c>
      <c r="V546" s="1">
        <v>-8.4375</v>
      </c>
      <c r="W546" s="1">
        <v>0</v>
      </c>
    </row>
    <row r="547" spans="1:23" x14ac:dyDescent="0.25">
      <c r="A547" s="1">
        <v>114.27083</v>
      </c>
      <c r="B547" s="1">
        <v>-8.4375</v>
      </c>
      <c r="C547" s="1">
        <v>0</v>
      </c>
      <c r="E547" s="1">
        <v>114.27083</v>
      </c>
      <c r="F547" s="1">
        <v>-8.4375</v>
      </c>
      <c r="G547" s="1">
        <v>0</v>
      </c>
      <c r="I547" s="1">
        <v>114.27083</v>
      </c>
      <c r="J547" s="1">
        <v>-8.4375</v>
      </c>
      <c r="K547" s="1">
        <v>0</v>
      </c>
      <c r="M547" s="1">
        <v>114.27083</v>
      </c>
      <c r="N547" s="1">
        <v>-8.4375</v>
      </c>
      <c r="O547" s="1">
        <v>0</v>
      </c>
      <c r="Q547" s="1">
        <v>114.27083</v>
      </c>
      <c r="R547" s="1">
        <v>-8.4375</v>
      </c>
      <c r="S547" s="1">
        <v>0</v>
      </c>
      <c r="U547" s="1">
        <v>114.27083</v>
      </c>
      <c r="V547" s="1">
        <v>-8.4375</v>
      </c>
      <c r="W547" s="1">
        <v>0</v>
      </c>
    </row>
    <row r="548" spans="1:23" x14ac:dyDescent="0.25">
      <c r="A548" s="1">
        <v>114.31249</v>
      </c>
      <c r="B548" s="1">
        <v>-8.4375</v>
      </c>
      <c r="C548" s="1">
        <v>0</v>
      </c>
      <c r="E548" s="1">
        <v>114.31249</v>
      </c>
      <c r="F548" s="1">
        <v>-8.4375</v>
      </c>
      <c r="G548" s="1">
        <v>0</v>
      </c>
      <c r="I548" s="1">
        <v>114.31249</v>
      </c>
      <c r="J548" s="1">
        <v>-8.4375</v>
      </c>
      <c r="K548" s="1">
        <v>0</v>
      </c>
      <c r="M548" s="1">
        <v>114.31249</v>
      </c>
      <c r="N548" s="1">
        <v>-8.4375</v>
      </c>
      <c r="O548" s="1">
        <v>0</v>
      </c>
      <c r="Q548" s="1">
        <v>114.31249</v>
      </c>
      <c r="R548" s="1">
        <v>-8.4375</v>
      </c>
      <c r="S548" s="1">
        <v>0</v>
      </c>
      <c r="U548" s="1">
        <v>114.31249</v>
      </c>
      <c r="V548" s="1">
        <v>-8.4375</v>
      </c>
      <c r="W548" s="1">
        <v>0</v>
      </c>
    </row>
    <row r="549" spans="1:23" x14ac:dyDescent="0.25">
      <c r="A549" s="1">
        <v>114.354164</v>
      </c>
      <c r="B549" s="1">
        <v>-8.4375</v>
      </c>
      <c r="C549" s="1">
        <v>2.3822454999999998</v>
      </c>
      <c r="E549" s="1">
        <v>114.354164</v>
      </c>
      <c r="F549" s="1">
        <v>-8.4375</v>
      </c>
      <c r="G549" s="1">
        <v>2.5850724999999999</v>
      </c>
      <c r="I549" s="1">
        <v>114.354164</v>
      </c>
      <c r="J549" s="1">
        <v>-8.4375</v>
      </c>
      <c r="K549" s="1">
        <v>1.6694888000000001</v>
      </c>
      <c r="M549" s="1">
        <v>114.354164</v>
      </c>
      <c r="N549" s="1">
        <v>-8.4375</v>
      </c>
      <c r="O549" s="1">
        <v>0</v>
      </c>
      <c r="Q549" s="1">
        <v>114.354164</v>
      </c>
      <c r="R549" s="1">
        <v>-8.4375</v>
      </c>
      <c r="S549" s="1">
        <v>1.1382057999999999</v>
      </c>
      <c r="U549" s="1">
        <v>114.354164</v>
      </c>
      <c r="V549" s="1">
        <v>-8.4375</v>
      </c>
      <c r="W549" s="1">
        <v>0</v>
      </c>
    </row>
    <row r="550" spans="1:23" x14ac:dyDescent="0.25">
      <c r="A550" s="1">
        <v>114.39583</v>
      </c>
      <c r="B550" s="1">
        <v>-8.4375</v>
      </c>
      <c r="C550" s="1">
        <v>2.2773870000000001</v>
      </c>
      <c r="E550" s="1">
        <v>114.39583</v>
      </c>
      <c r="F550" s="1">
        <v>-8.4375</v>
      </c>
      <c r="G550" s="1">
        <v>2.5421184999999999</v>
      </c>
      <c r="I550" s="1">
        <v>114.39583</v>
      </c>
      <c r="J550" s="1">
        <v>-8.4375</v>
      </c>
      <c r="K550" s="1">
        <v>1.6215406999999999</v>
      </c>
      <c r="M550" s="1">
        <v>114.39583</v>
      </c>
      <c r="N550" s="1">
        <v>-8.4375</v>
      </c>
      <c r="O550" s="1">
        <v>0.18661848</v>
      </c>
      <c r="Q550" s="1">
        <v>114.39583</v>
      </c>
      <c r="R550" s="1">
        <v>-8.4375</v>
      </c>
      <c r="S550" s="1">
        <v>0.88864940000000003</v>
      </c>
      <c r="U550" s="1">
        <v>114.39583</v>
      </c>
      <c r="V550" s="1">
        <v>-8.4375</v>
      </c>
      <c r="W550" s="1">
        <v>0</v>
      </c>
    </row>
    <row r="551" spans="1:23" x14ac:dyDescent="0.25">
      <c r="A551" s="1">
        <v>114.43749</v>
      </c>
      <c r="B551" s="1">
        <v>-8.4375</v>
      </c>
      <c r="C551" s="1">
        <v>1.6691258</v>
      </c>
      <c r="E551" s="1">
        <v>114.43749</v>
      </c>
      <c r="F551" s="1">
        <v>-8.4375</v>
      </c>
      <c r="G551" s="1">
        <v>2.1476448000000001</v>
      </c>
      <c r="I551" s="1">
        <v>114.43749</v>
      </c>
      <c r="J551" s="1">
        <v>-8.4375</v>
      </c>
      <c r="K551" s="1">
        <v>1.4184969999999999</v>
      </c>
      <c r="M551" s="1">
        <v>114.43749</v>
      </c>
      <c r="N551" s="1">
        <v>-8.4375</v>
      </c>
      <c r="O551" s="1">
        <v>0.22818920000000001</v>
      </c>
      <c r="Q551" s="1">
        <v>114.43749</v>
      </c>
      <c r="R551" s="1">
        <v>-8.4375</v>
      </c>
      <c r="S551" s="1">
        <v>0.36259627</v>
      </c>
      <c r="U551" s="1">
        <v>114.43749</v>
      </c>
      <c r="V551" s="1">
        <v>-8.4375</v>
      </c>
      <c r="W551" s="1">
        <v>0</v>
      </c>
    </row>
    <row r="552" spans="1:23" x14ac:dyDescent="0.25">
      <c r="A552" s="1">
        <v>114.479164</v>
      </c>
      <c r="B552" s="1">
        <v>-8.4375</v>
      </c>
      <c r="C552" s="1">
        <v>1.2551131</v>
      </c>
      <c r="E552" s="1">
        <v>114.479164</v>
      </c>
      <c r="F552" s="1">
        <v>-8.4375</v>
      </c>
      <c r="G552" s="1">
        <v>1.0076436</v>
      </c>
      <c r="I552" s="1">
        <v>114.479164</v>
      </c>
      <c r="J552" s="1">
        <v>-8.4375</v>
      </c>
      <c r="K552" s="1">
        <v>1.1555594</v>
      </c>
      <c r="M552" s="1">
        <v>114.479164</v>
      </c>
      <c r="N552" s="1">
        <v>-8.4375</v>
      </c>
      <c r="O552" s="1">
        <v>0.39325850000000001</v>
      </c>
      <c r="Q552" s="1">
        <v>114.479164</v>
      </c>
      <c r="R552" s="1">
        <v>-8.4375</v>
      </c>
      <c r="S552" s="1">
        <v>0.2912882</v>
      </c>
      <c r="U552" s="1">
        <v>114.479164</v>
      </c>
      <c r="V552" s="1">
        <v>-8.4375</v>
      </c>
      <c r="W552" s="1">
        <v>0</v>
      </c>
    </row>
    <row r="553" spans="1:23" x14ac:dyDescent="0.25">
      <c r="A553" s="1">
        <v>114.52083</v>
      </c>
      <c r="B553" s="1">
        <v>-8.4375</v>
      </c>
      <c r="C553" s="1">
        <v>0.70295405</v>
      </c>
      <c r="E553" s="1">
        <v>114.52083</v>
      </c>
      <c r="F553" s="1">
        <v>-8.4375</v>
      </c>
      <c r="G553" s="1">
        <v>0.72544600000000004</v>
      </c>
      <c r="I553" s="1">
        <v>114.52083</v>
      </c>
      <c r="J553" s="1">
        <v>-8.4375</v>
      </c>
      <c r="K553" s="1">
        <v>0.7870492</v>
      </c>
      <c r="M553" s="1">
        <v>114.52083</v>
      </c>
      <c r="N553" s="1">
        <v>-8.4375</v>
      </c>
      <c r="O553" s="1">
        <v>0.51247370000000003</v>
      </c>
      <c r="Q553" s="1">
        <v>114.52083</v>
      </c>
      <c r="R553" s="1">
        <v>-8.4375</v>
      </c>
      <c r="S553" s="1">
        <v>0.40108221999999999</v>
      </c>
      <c r="U553" s="1">
        <v>114.52083</v>
      </c>
      <c r="V553" s="1">
        <v>-8.4375</v>
      </c>
      <c r="W553" s="1">
        <v>0</v>
      </c>
    </row>
    <row r="554" spans="1:23" x14ac:dyDescent="0.25">
      <c r="A554" s="1">
        <v>114.56249</v>
      </c>
      <c r="B554" s="1">
        <v>-8.4375</v>
      </c>
      <c r="C554" s="1">
        <v>0.78100939999999996</v>
      </c>
      <c r="E554" s="1">
        <v>114.56249</v>
      </c>
      <c r="F554" s="1">
        <v>-8.4375</v>
      </c>
      <c r="G554" s="1">
        <v>1.1058787000000001</v>
      </c>
      <c r="I554" s="1">
        <v>114.56249</v>
      </c>
      <c r="J554" s="1">
        <v>-8.4375</v>
      </c>
      <c r="K554" s="1">
        <v>0.62430200000000002</v>
      </c>
      <c r="M554" s="1">
        <v>114.56249</v>
      </c>
      <c r="N554" s="1">
        <v>-8.4375</v>
      </c>
      <c r="O554" s="1">
        <v>0.48522985000000002</v>
      </c>
      <c r="Q554" s="1">
        <v>114.56249</v>
      </c>
      <c r="R554" s="1">
        <v>-8.4375</v>
      </c>
      <c r="S554" s="1">
        <v>0.45895330000000001</v>
      </c>
      <c r="U554" s="1">
        <v>114.56249</v>
      </c>
      <c r="V554" s="1">
        <v>-8.4375</v>
      </c>
      <c r="W554" s="1">
        <v>0</v>
      </c>
    </row>
    <row r="555" spans="1:23" x14ac:dyDescent="0.25">
      <c r="A555" s="1">
        <v>114.604164</v>
      </c>
      <c r="B555" s="1">
        <v>-8.4375</v>
      </c>
      <c r="C555" s="1">
        <v>1.048384</v>
      </c>
      <c r="E555" s="1">
        <v>114.604164</v>
      </c>
      <c r="F555" s="1">
        <v>-8.4375</v>
      </c>
      <c r="G555" s="1">
        <v>1.2416973</v>
      </c>
      <c r="I555" s="1">
        <v>114.604164</v>
      </c>
      <c r="J555" s="1">
        <v>-8.4375</v>
      </c>
      <c r="K555" s="1">
        <v>0.80132926000000004</v>
      </c>
      <c r="M555" s="1">
        <v>114.604164</v>
      </c>
      <c r="N555" s="1">
        <v>-8.4375</v>
      </c>
      <c r="O555" s="1">
        <v>0.61632662999999999</v>
      </c>
      <c r="Q555" s="1">
        <v>114.604164</v>
      </c>
      <c r="R555" s="1">
        <v>-8.4375</v>
      </c>
      <c r="S555" s="1">
        <v>0.44855693000000002</v>
      </c>
      <c r="U555" s="1">
        <v>114.604164</v>
      </c>
      <c r="V555" s="1">
        <v>-8.4375</v>
      </c>
      <c r="W555" s="1">
        <v>0</v>
      </c>
    </row>
    <row r="556" spans="1:23" x14ac:dyDescent="0.25">
      <c r="A556" s="1">
        <v>114.64583</v>
      </c>
      <c r="B556" s="1">
        <v>-8.4375</v>
      </c>
      <c r="C556" s="1">
        <v>1.1537335</v>
      </c>
      <c r="E556" s="1">
        <v>114.64583</v>
      </c>
      <c r="F556" s="1">
        <v>-8.4375</v>
      </c>
      <c r="G556" s="1">
        <v>0.93328774000000003</v>
      </c>
      <c r="I556" s="1">
        <v>114.64583</v>
      </c>
      <c r="J556" s="1">
        <v>-8.4375</v>
      </c>
      <c r="K556" s="1">
        <v>0.89708509999999997</v>
      </c>
      <c r="M556" s="1">
        <v>114.64583</v>
      </c>
      <c r="N556" s="1">
        <v>-8.4375</v>
      </c>
      <c r="O556" s="1">
        <v>0.45843973999999998</v>
      </c>
      <c r="Q556" s="1">
        <v>114.64583</v>
      </c>
      <c r="R556" s="1">
        <v>-8.4375</v>
      </c>
      <c r="S556" s="1">
        <v>0.32331488000000003</v>
      </c>
      <c r="U556" s="1">
        <v>114.64583</v>
      </c>
      <c r="V556" s="1">
        <v>-8.4375</v>
      </c>
      <c r="W556" s="1">
        <v>0</v>
      </c>
    </row>
    <row r="557" spans="1:23" x14ac:dyDescent="0.25">
      <c r="A557" s="1">
        <v>114.68749</v>
      </c>
      <c r="B557" s="1">
        <v>-8.4375</v>
      </c>
      <c r="C557" s="1">
        <v>0.9090355</v>
      </c>
      <c r="E557" s="1">
        <v>114.68749</v>
      </c>
      <c r="F557" s="1">
        <v>-8.4375</v>
      </c>
      <c r="G557" s="1">
        <v>0.67162155999999995</v>
      </c>
      <c r="I557" s="1">
        <v>114.68749</v>
      </c>
      <c r="J557" s="1">
        <v>-8.4375</v>
      </c>
      <c r="K557" s="1">
        <v>1.0479632999999999</v>
      </c>
      <c r="M557" s="1">
        <v>114.68749</v>
      </c>
      <c r="N557" s="1">
        <v>-8.4375</v>
      </c>
      <c r="O557" s="1">
        <v>0</v>
      </c>
      <c r="Q557" s="1">
        <v>114.68749</v>
      </c>
      <c r="R557" s="1">
        <v>-8.4375</v>
      </c>
      <c r="S557" s="1">
        <v>0.33976630000000002</v>
      </c>
      <c r="U557" s="1">
        <v>114.68749</v>
      </c>
      <c r="V557" s="1">
        <v>-8.4375</v>
      </c>
      <c r="W557" s="1">
        <v>0.31610285999999999</v>
      </c>
    </row>
    <row r="558" spans="1:23" x14ac:dyDescent="0.25">
      <c r="A558" s="1">
        <v>114.729164</v>
      </c>
      <c r="B558" s="1">
        <v>-8.4375</v>
      </c>
      <c r="C558" s="1">
        <v>1.0572416</v>
      </c>
      <c r="E558" s="1">
        <v>114.729164</v>
      </c>
      <c r="F558" s="1">
        <v>-8.4375</v>
      </c>
      <c r="G558" s="1">
        <v>0.81455219999999995</v>
      </c>
      <c r="I558" s="1">
        <v>114.729164</v>
      </c>
      <c r="J558" s="1">
        <v>-8.4375</v>
      </c>
      <c r="K558" s="1">
        <v>0</v>
      </c>
      <c r="M558" s="1">
        <v>114.729164</v>
      </c>
      <c r="N558" s="1">
        <v>-8.4375</v>
      </c>
      <c r="O558" s="1">
        <v>0</v>
      </c>
      <c r="Q558" s="1">
        <v>114.729164</v>
      </c>
      <c r="R558" s="1">
        <v>-8.4375</v>
      </c>
      <c r="S558" s="1">
        <v>0.49116029999999999</v>
      </c>
      <c r="U558" s="1">
        <v>114.729164</v>
      </c>
      <c r="V558" s="1">
        <v>-8.4375</v>
      </c>
      <c r="W558" s="1">
        <v>0.32075969999999998</v>
      </c>
    </row>
    <row r="559" spans="1:23" x14ac:dyDescent="0.25">
      <c r="A559" s="1">
        <v>114.77083</v>
      </c>
      <c r="B559" s="1">
        <v>-8.4375</v>
      </c>
      <c r="C559" s="1">
        <v>0</v>
      </c>
      <c r="E559" s="1">
        <v>114.77083</v>
      </c>
      <c r="F559" s="1">
        <v>-8.4375</v>
      </c>
      <c r="G559" s="1">
        <v>0.79772173999999996</v>
      </c>
      <c r="I559" s="1">
        <v>114.77083</v>
      </c>
      <c r="J559" s="1">
        <v>-8.4375</v>
      </c>
      <c r="K559" s="1">
        <v>0</v>
      </c>
      <c r="M559" s="1">
        <v>114.77083</v>
      </c>
      <c r="N559" s="1">
        <v>-8.4375</v>
      </c>
      <c r="O559" s="1">
        <v>0</v>
      </c>
      <c r="Q559" s="1">
        <v>114.77083</v>
      </c>
      <c r="R559" s="1">
        <v>-8.4375</v>
      </c>
      <c r="S559" s="1">
        <v>0.83422689999999999</v>
      </c>
      <c r="U559" s="1">
        <v>114.77083</v>
      </c>
      <c r="V559" s="1">
        <v>-8.4375</v>
      </c>
      <c r="W559" s="1">
        <v>0.41422110000000001</v>
      </c>
    </row>
    <row r="560" spans="1:23" x14ac:dyDescent="0.25">
      <c r="A560" s="1">
        <v>114.81249</v>
      </c>
      <c r="B560" s="1">
        <v>-8.4375</v>
      </c>
      <c r="C560" s="1">
        <v>0</v>
      </c>
      <c r="E560" s="1">
        <v>114.81249</v>
      </c>
      <c r="F560" s="1">
        <v>-8.4375</v>
      </c>
      <c r="G560" s="1">
        <v>0</v>
      </c>
      <c r="I560" s="1">
        <v>114.81249</v>
      </c>
      <c r="J560" s="1">
        <v>-8.4375</v>
      </c>
      <c r="K560" s="1">
        <v>0</v>
      </c>
      <c r="M560" s="1">
        <v>114.81249</v>
      </c>
      <c r="N560" s="1">
        <v>-8.4375</v>
      </c>
      <c r="O560" s="1">
        <v>0</v>
      </c>
      <c r="Q560" s="1">
        <v>114.81249</v>
      </c>
      <c r="R560" s="1">
        <v>-8.4375</v>
      </c>
      <c r="S560" s="1">
        <v>0</v>
      </c>
      <c r="U560" s="1">
        <v>114.81249</v>
      </c>
      <c r="V560" s="1">
        <v>-8.4375</v>
      </c>
      <c r="W560" s="1">
        <v>0</v>
      </c>
    </row>
    <row r="561" spans="1:23" x14ac:dyDescent="0.25">
      <c r="A561" s="1">
        <v>114.854164</v>
      </c>
      <c r="B561" s="1">
        <v>-8.4375</v>
      </c>
      <c r="C561" s="1">
        <v>0</v>
      </c>
      <c r="E561" s="1">
        <v>114.854164</v>
      </c>
      <c r="F561" s="1">
        <v>-8.4375</v>
      </c>
      <c r="G561" s="1">
        <v>0</v>
      </c>
      <c r="I561" s="1">
        <v>114.854164</v>
      </c>
      <c r="J561" s="1">
        <v>-8.4375</v>
      </c>
      <c r="K561" s="1">
        <v>0</v>
      </c>
      <c r="M561" s="1">
        <v>114.854164</v>
      </c>
      <c r="N561" s="1">
        <v>-8.4375</v>
      </c>
      <c r="O561" s="1">
        <v>0</v>
      </c>
      <c r="Q561" s="1">
        <v>114.854164</v>
      </c>
      <c r="R561" s="1">
        <v>-8.4375</v>
      </c>
      <c r="S561" s="1">
        <v>0</v>
      </c>
      <c r="U561" s="1">
        <v>114.854164</v>
      </c>
      <c r="V561" s="1">
        <v>-8.4375</v>
      </c>
      <c r="W561" s="1">
        <v>0</v>
      </c>
    </row>
    <row r="562" spans="1:23" x14ac:dyDescent="0.25">
      <c r="A562" s="1">
        <v>114.89583</v>
      </c>
      <c r="B562" s="1">
        <v>-8.4375</v>
      </c>
      <c r="C562" s="1">
        <v>0</v>
      </c>
      <c r="E562" s="1">
        <v>114.89583</v>
      </c>
      <c r="F562" s="1">
        <v>-8.4375</v>
      </c>
      <c r="G562" s="1">
        <v>0</v>
      </c>
      <c r="I562" s="1">
        <v>114.89583</v>
      </c>
      <c r="J562" s="1">
        <v>-8.4375</v>
      </c>
      <c r="K562" s="1">
        <v>0</v>
      </c>
      <c r="M562" s="1">
        <v>114.89583</v>
      </c>
      <c r="N562" s="1">
        <v>-8.4375</v>
      </c>
      <c r="O562" s="1">
        <v>0</v>
      </c>
      <c r="Q562" s="1">
        <v>114.89583</v>
      </c>
      <c r="R562" s="1">
        <v>-8.4375</v>
      </c>
      <c r="S562" s="1">
        <v>0</v>
      </c>
      <c r="U562" s="1">
        <v>114.89583</v>
      </c>
      <c r="V562" s="1">
        <v>-8.4375</v>
      </c>
      <c r="W562" s="1">
        <v>0</v>
      </c>
    </row>
    <row r="563" spans="1:23" x14ac:dyDescent="0.25">
      <c r="A563" s="1">
        <v>114.93749</v>
      </c>
      <c r="B563" s="1">
        <v>-8.4375</v>
      </c>
      <c r="C563" s="1">
        <v>0</v>
      </c>
      <c r="E563" s="1">
        <v>114.93749</v>
      </c>
      <c r="F563" s="1">
        <v>-8.4375</v>
      </c>
      <c r="G563" s="1">
        <v>0</v>
      </c>
      <c r="I563" s="1">
        <v>114.93749</v>
      </c>
      <c r="J563" s="1">
        <v>-8.4375</v>
      </c>
      <c r="K563" s="1">
        <v>0</v>
      </c>
      <c r="M563" s="1">
        <v>114.93749</v>
      </c>
      <c r="N563" s="1">
        <v>-8.4375</v>
      </c>
      <c r="O563" s="1">
        <v>0</v>
      </c>
      <c r="Q563" s="1">
        <v>114.93749</v>
      </c>
      <c r="R563" s="1">
        <v>-8.4375</v>
      </c>
      <c r="S563" s="1">
        <v>0</v>
      </c>
      <c r="U563" s="1">
        <v>114.93749</v>
      </c>
      <c r="V563" s="1">
        <v>-8.4375</v>
      </c>
      <c r="W563" s="1">
        <v>0</v>
      </c>
    </row>
    <row r="564" spans="1:23" x14ac:dyDescent="0.25">
      <c r="A564" s="1">
        <v>113.81249</v>
      </c>
      <c r="B564" s="1">
        <v>-8.4791670000000003</v>
      </c>
      <c r="C564" s="1">
        <v>0</v>
      </c>
      <c r="E564" s="1">
        <v>113.81249</v>
      </c>
      <c r="F564" s="1">
        <v>-8.4791670000000003</v>
      </c>
      <c r="G564" s="1">
        <v>0</v>
      </c>
      <c r="I564" s="1">
        <v>113.81249</v>
      </c>
      <c r="J564" s="1">
        <v>-8.4791670000000003</v>
      </c>
      <c r="K564" s="1">
        <v>0</v>
      </c>
      <c r="M564" s="1">
        <v>113.81249</v>
      </c>
      <c r="N564" s="1">
        <v>-8.4791670000000003</v>
      </c>
      <c r="O564" s="1">
        <v>0</v>
      </c>
      <c r="Q564" s="1">
        <v>113.81249</v>
      </c>
      <c r="R564" s="1">
        <v>-8.4791670000000003</v>
      </c>
      <c r="S564" s="1">
        <v>0</v>
      </c>
      <c r="U564" s="1">
        <v>113.81249</v>
      </c>
      <c r="V564" s="1">
        <v>-8.4791670000000003</v>
      </c>
      <c r="W564" s="1">
        <v>0</v>
      </c>
    </row>
    <row r="565" spans="1:23" x14ac:dyDescent="0.25">
      <c r="A565" s="1">
        <v>113.854164</v>
      </c>
      <c r="B565" s="1">
        <v>-8.4791670000000003</v>
      </c>
      <c r="C565" s="1">
        <v>0</v>
      </c>
      <c r="E565" s="1">
        <v>113.854164</v>
      </c>
      <c r="F565" s="1">
        <v>-8.4791670000000003</v>
      </c>
      <c r="G565" s="1">
        <v>0</v>
      </c>
      <c r="I565" s="1">
        <v>113.854164</v>
      </c>
      <c r="J565" s="1">
        <v>-8.4791670000000003</v>
      </c>
      <c r="K565" s="1">
        <v>0</v>
      </c>
      <c r="M565" s="1">
        <v>113.854164</v>
      </c>
      <c r="N565" s="1">
        <v>-8.4791670000000003</v>
      </c>
      <c r="O565" s="1">
        <v>0</v>
      </c>
      <c r="Q565" s="1">
        <v>113.854164</v>
      </c>
      <c r="R565" s="1">
        <v>-8.4791670000000003</v>
      </c>
      <c r="S565" s="1">
        <v>0</v>
      </c>
      <c r="U565" s="1">
        <v>113.854164</v>
      </c>
      <c r="V565" s="1">
        <v>-8.4791670000000003</v>
      </c>
      <c r="W565" s="1">
        <v>0</v>
      </c>
    </row>
    <row r="566" spans="1:23" x14ac:dyDescent="0.25">
      <c r="A566" s="1">
        <v>113.89583</v>
      </c>
      <c r="B566" s="1">
        <v>-8.4791670000000003</v>
      </c>
      <c r="C566" s="1">
        <v>0</v>
      </c>
      <c r="E566" s="1">
        <v>113.89583</v>
      </c>
      <c r="F566" s="1">
        <v>-8.4791670000000003</v>
      </c>
      <c r="G566" s="1">
        <v>0</v>
      </c>
      <c r="I566" s="1">
        <v>113.89583</v>
      </c>
      <c r="J566" s="1">
        <v>-8.4791670000000003</v>
      </c>
      <c r="K566" s="1">
        <v>0</v>
      </c>
      <c r="M566" s="1">
        <v>113.89583</v>
      </c>
      <c r="N566" s="1">
        <v>-8.4791670000000003</v>
      </c>
      <c r="O566" s="1">
        <v>0</v>
      </c>
      <c r="Q566" s="1">
        <v>113.89583</v>
      </c>
      <c r="R566" s="1">
        <v>-8.4791670000000003</v>
      </c>
      <c r="S566" s="1">
        <v>0</v>
      </c>
      <c r="U566" s="1">
        <v>113.89583</v>
      </c>
      <c r="V566" s="1">
        <v>-8.4791670000000003</v>
      </c>
      <c r="W566" s="1">
        <v>0</v>
      </c>
    </row>
    <row r="567" spans="1:23" x14ac:dyDescent="0.25">
      <c r="A567" s="1">
        <v>113.93749</v>
      </c>
      <c r="B567" s="1">
        <v>-8.4791670000000003</v>
      </c>
      <c r="C567" s="1">
        <v>0</v>
      </c>
      <c r="E567" s="1">
        <v>113.93749</v>
      </c>
      <c r="F567" s="1">
        <v>-8.4791670000000003</v>
      </c>
      <c r="G567" s="1">
        <v>0</v>
      </c>
      <c r="I567" s="1">
        <v>113.93749</v>
      </c>
      <c r="J567" s="1">
        <v>-8.4791670000000003</v>
      </c>
      <c r="K567" s="1">
        <v>0</v>
      </c>
      <c r="M567" s="1">
        <v>113.93749</v>
      </c>
      <c r="N567" s="1">
        <v>-8.4791670000000003</v>
      </c>
      <c r="O567" s="1">
        <v>0</v>
      </c>
      <c r="Q567" s="1">
        <v>113.93749</v>
      </c>
      <c r="R567" s="1">
        <v>-8.4791670000000003</v>
      </c>
      <c r="S567" s="1">
        <v>0</v>
      </c>
      <c r="U567" s="1">
        <v>113.93749</v>
      </c>
      <c r="V567" s="1">
        <v>-8.4791670000000003</v>
      </c>
      <c r="W567" s="1">
        <v>0</v>
      </c>
    </row>
    <row r="568" spans="1:23" x14ac:dyDescent="0.25">
      <c r="A568" s="1">
        <v>113.979164</v>
      </c>
      <c r="B568" s="1">
        <v>-8.4791670000000003</v>
      </c>
      <c r="C568" s="1">
        <v>0</v>
      </c>
      <c r="E568" s="1">
        <v>113.979164</v>
      </c>
      <c r="F568" s="1">
        <v>-8.4791670000000003</v>
      </c>
      <c r="G568" s="1">
        <v>0</v>
      </c>
      <c r="I568" s="1">
        <v>113.979164</v>
      </c>
      <c r="J568" s="1">
        <v>-8.4791670000000003</v>
      </c>
      <c r="K568" s="1">
        <v>0</v>
      </c>
      <c r="M568" s="1">
        <v>113.979164</v>
      </c>
      <c r="N568" s="1">
        <v>-8.4791670000000003</v>
      </c>
      <c r="O568" s="1">
        <v>0</v>
      </c>
      <c r="Q568" s="1">
        <v>113.979164</v>
      </c>
      <c r="R568" s="1">
        <v>-8.4791670000000003</v>
      </c>
      <c r="S568" s="1">
        <v>0</v>
      </c>
      <c r="U568" s="1">
        <v>113.979164</v>
      </c>
      <c r="V568" s="1">
        <v>-8.4791670000000003</v>
      </c>
      <c r="W568" s="1">
        <v>0</v>
      </c>
    </row>
    <row r="569" spans="1:23" x14ac:dyDescent="0.25">
      <c r="A569" s="1">
        <v>114.02083</v>
      </c>
      <c r="B569" s="1">
        <v>-8.4791670000000003</v>
      </c>
      <c r="C569" s="1">
        <v>0</v>
      </c>
      <c r="E569" s="1">
        <v>114.02083</v>
      </c>
      <c r="F569" s="1">
        <v>-8.4791670000000003</v>
      </c>
      <c r="G569" s="1">
        <v>0</v>
      </c>
      <c r="I569" s="1">
        <v>114.02083</v>
      </c>
      <c r="J569" s="1">
        <v>-8.4791670000000003</v>
      </c>
      <c r="K569" s="1">
        <v>0</v>
      </c>
      <c r="M569" s="1">
        <v>114.02083</v>
      </c>
      <c r="N569" s="1">
        <v>-8.4791670000000003</v>
      </c>
      <c r="O569" s="1">
        <v>0</v>
      </c>
      <c r="Q569" s="1">
        <v>114.02083</v>
      </c>
      <c r="R569" s="1">
        <v>-8.4791670000000003</v>
      </c>
      <c r="S569" s="1">
        <v>0</v>
      </c>
      <c r="U569" s="1">
        <v>114.02083</v>
      </c>
      <c r="V569" s="1">
        <v>-8.4791670000000003</v>
      </c>
      <c r="W569" s="1">
        <v>0</v>
      </c>
    </row>
    <row r="570" spans="1:23" x14ac:dyDescent="0.25">
      <c r="A570" s="1">
        <v>114.06249</v>
      </c>
      <c r="B570" s="1">
        <v>-8.4791670000000003</v>
      </c>
      <c r="C570" s="1">
        <v>0</v>
      </c>
      <c r="E570" s="1">
        <v>114.06249</v>
      </c>
      <c r="F570" s="1">
        <v>-8.4791670000000003</v>
      </c>
      <c r="G570" s="1">
        <v>0</v>
      </c>
      <c r="I570" s="1">
        <v>114.06249</v>
      </c>
      <c r="J570" s="1">
        <v>-8.4791670000000003</v>
      </c>
      <c r="K570" s="1">
        <v>0</v>
      </c>
      <c r="M570" s="1">
        <v>114.06249</v>
      </c>
      <c r="N570" s="1">
        <v>-8.4791670000000003</v>
      </c>
      <c r="O570" s="1">
        <v>0</v>
      </c>
      <c r="Q570" s="1">
        <v>114.06249</v>
      </c>
      <c r="R570" s="1">
        <v>-8.4791670000000003</v>
      </c>
      <c r="S570" s="1">
        <v>0</v>
      </c>
      <c r="U570" s="1">
        <v>114.06249</v>
      </c>
      <c r="V570" s="1">
        <v>-8.4791670000000003</v>
      </c>
      <c r="W570" s="1">
        <v>0</v>
      </c>
    </row>
    <row r="571" spans="1:23" x14ac:dyDescent="0.25">
      <c r="A571" s="1">
        <v>114.104164</v>
      </c>
      <c r="B571" s="1">
        <v>-8.4791670000000003</v>
      </c>
      <c r="C571" s="1">
        <v>0</v>
      </c>
      <c r="E571" s="1">
        <v>114.104164</v>
      </c>
      <c r="F571" s="1">
        <v>-8.4791670000000003</v>
      </c>
      <c r="G571" s="1">
        <v>0</v>
      </c>
      <c r="I571" s="1">
        <v>114.104164</v>
      </c>
      <c r="J571" s="1">
        <v>-8.4791670000000003</v>
      </c>
      <c r="K571" s="1">
        <v>0</v>
      </c>
      <c r="M571" s="1">
        <v>114.104164</v>
      </c>
      <c r="N571" s="1">
        <v>-8.4791670000000003</v>
      </c>
      <c r="O571" s="1">
        <v>0</v>
      </c>
      <c r="Q571" s="1">
        <v>114.104164</v>
      </c>
      <c r="R571" s="1">
        <v>-8.4791670000000003</v>
      </c>
      <c r="S571" s="1">
        <v>0</v>
      </c>
      <c r="U571" s="1">
        <v>114.104164</v>
      </c>
      <c r="V571" s="1">
        <v>-8.4791670000000003</v>
      </c>
      <c r="W571" s="1">
        <v>0</v>
      </c>
    </row>
    <row r="572" spans="1:23" x14ac:dyDescent="0.25">
      <c r="A572" s="1">
        <v>114.14583</v>
      </c>
      <c r="B572" s="1">
        <v>-8.4791670000000003</v>
      </c>
      <c r="C572" s="1">
        <v>0</v>
      </c>
      <c r="E572" s="1">
        <v>114.14583</v>
      </c>
      <c r="F572" s="1">
        <v>-8.4791670000000003</v>
      </c>
      <c r="G572" s="1">
        <v>0</v>
      </c>
      <c r="I572" s="1">
        <v>114.14583</v>
      </c>
      <c r="J572" s="1">
        <v>-8.4791670000000003</v>
      </c>
      <c r="K572" s="1">
        <v>0</v>
      </c>
      <c r="M572" s="1">
        <v>114.14583</v>
      </c>
      <c r="N572" s="1">
        <v>-8.4791670000000003</v>
      </c>
      <c r="O572" s="1">
        <v>0</v>
      </c>
      <c r="Q572" s="1">
        <v>114.14583</v>
      </c>
      <c r="R572" s="1">
        <v>-8.4791670000000003</v>
      </c>
      <c r="S572" s="1">
        <v>0</v>
      </c>
      <c r="U572" s="1">
        <v>114.14583</v>
      </c>
      <c r="V572" s="1">
        <v>-8.4791670000000003</v>
      </c>
      <c r="W572" s="1">
        <v>0</v>
      </c>
    </row>
    <row r="573" spans="1:23" x14ac:dyDescent="0.25">
      <c r="A573" s="1">
        <v>114.18749</v>
      </c>
      <c r="B573" s="1">
        <v>-8.4791670000000003</v>
      </c>
      <c r="C573" s="1">
        <v>0</v>
      </c>
      <c r="E573" s="1">
        <v>114.18749</v>
      </c>
      <c r="F573" s="1">
        <v>-8.4791670000000003</v>
      </c>
      <c r="G573" s="1">
        <v>0</v>
      </c>
      <c r="I573" s="1">
        <v>114.18749</v>
      </c>
      <c r="J573" s="1">
        <v>-8.4791670000000003</v>
      </c>
      <c r="K573" s="1">
        <v>0</v>
      </c>
      <c r="M573" s="1">
        <v>114.18749</v>
      </c>
      <c r="N573" s="1">
        <v>-8.4791670000000003</v>
      </c>
      <c r="O573" s="1">
        <v>0</v>
      </c>
      <c r="Q573" s="1">
        <v>114.18749</v>
      </c>
      <c r="R573" s="1">
        <v>-8.4791670000000003</v>
      </c>
      <c r="S573" s="1">
        <v>0</v>
      </c>
      <c r="U573" s="1">
        <v>114.18749</v>
      </c>
      <c r="V573" s="1">
        <v>-8.4791670000000003</v>
      </c>
      <c r="W573" s="1">
        <v>0</v>
      </c>
    </row>
    <row r="574" spans="1:23" x14ac:dyDescent="0.25">
      <c r="A574" s="1">
        <v>114.229164</v>
      </c>
      <c r="B574" s="1">
        <v>-8.4791670000000003</v>
      </c>
      <c r="C574" s="1">
        <v>0</v>
      </c>
      <c r="E574" s="1">
        <v>114.229164</v>
      </c>
      <c r="F574" s="1">
        <v>-8.4791670000000003</v>
      </c>
      <c r="G574" s="1">
        <v>0</v>
      </c>
      <c r="I574" s="1">
        <v>114.229164</v>
      </c>
      <c r="J574" s="1">
        <v>-8.4791670000000003</v>
      </c>
      <c r="K574" s="1">
        <v>0</v>
      </c>
      <c r="M574" s="1">
        <v>114.229164</v>
      </c>
      <c r="N574" s="1">
        <v>-8.4791670000000003</v>
      </c>
      <c r="O574" s="1">
        <v>0</v>
      </c>
      <c r="Q574" s="1">
        <v>114.229164</v>
      </c>
      <c r="R574" s="1">
        <v>-8.4791670000000003</v>
      </c>
      <c r="S574" s="1">
        <v>0</v>
      </c>
      <c r="U574" s="1">
        <v>114.229164</v>
      </c>
      <c r="V574" s="1">
        <v>-8.4791670000000003</v>
      </c>
      <c r="W574" s="1">
        <v>0</v>
      </c>
    </row>
    <row r="575" spans="1:23" x14ac:dyDescent="0.25">
      <c r="A575" s="1">
        <v>114.27083</v>
      </c>
      <c r="B575" s="1">
        <v>-8.4791670000000003</v>
      </c>
      <c r="C575" s="1">
        <v>0</v>
      </c>
      <c r="E575" s="1">
        <v>114.27083</v>
      </c>
      <c r="F575" s="1">
        <v>-8.4791670000000003</v>
      </c>
      <c r="G575" s="1">
        <v>0</v>
      </c>
      <c r="I575" s="1">
        <v>114.27083</v>
      </c>
      <c r="J575" s="1">
        <v>-8.4791670000000003</v>
      </c>
      <c r="K575" s="1">
        <v>0</v>
      </c>
      <c r="M575" s="1">
        <v>114.27083</v>
      </c>
      <c r="N575" s="1">
        <v>-8.4791670000000003</v>
      </c>
      <c r="O575" s="1">
        <v>0</v>
      </c>
      <c r="Q575" s="1">
        <v>114.27083</v>
      </c>
      <c r="R575" s="1">
        <v>-8.4791670000000003</v>
      </c>
      <c r="S575" s="1">
        <v>0</v>
      </c>
      <c r="U575" s="1">
        <v>114.27083</v>
      </c>
      <c r="V575" s="1">
        <v>-8.4791670000000003</v>
      </c>
      <c r="W575" s="1">
        <v>0</v>
      </c>
    </row>
    <row r="576" spans="1:23" x14ac:dyDescent="0.25">
      <c r="A576" s="1">
        <v>114.31249</v>
      </c>
      <c r="B576" s="1">
        <v>-8.4791670000000003</v>
      </c>
      <c r="C576" s="1">
        <v>0</v>
      </c>
      <c r="E576" s="1">
        <v>114.31249</v>
      </c>
      <c r="F576" s="1">
        <v>-8.4791670000000003</v>
      </c>
      <c r="G576" s="1">
        <v>0</v>
      </c>
      <c r="I576" s="1">
        <v>114.31249</v>
      </c>
      <c r="J576" s="1">
        <v>-8.4791670000000003</v>
      </c>
      <c r="K576" s="1">
        <v>0</v>
      </c>
      <c r="M576" s="1">
        <v>114.31249</v>
      </c>
      <c r="N576" s="1">
        <v>-8.4791670000000003</v>
      </c>
      <c r="O576" s="1">
        <v>0</v>
      </c>
      <c r="Q576" s="1">
        <v>114.31249</v>
      </c>
      <c r="R576" s="1">
        <v>-8.4791670000000003</v>
      </c>
      <c r="S576" s="1">
        <v>0</v>
      </c>
      <c r="U576" s="1">
        <v>114.31249</v>
      </c>
      <c r="V576" s="1">
        <v>-8.4791670000000003</v>
      </c>
      <c r="W576" s="1">
        <v>0</v>
      </c>
    </row>
    <row r="577" spans="1:23" x14ac:dyDescent="0.25">
      <c r="A577" s="1">
        <v>114.354164</v>
      </c>
      <c r="B577" s="1">
        <v>-8.4791670000000003</v>
      </c>
      <c r="C577" s="1">
        <v>0</v>
      </c>
      <c r="E577" s="1">
        <v>114.354164</v>
      </c>
      <c r="F577" s="1">
        <v>-8.4791670000000003</v>
      </c>
      <c r="G577" s="1">
        <v>0</v>
      </c>
      <c r="I577" s="1">
        <v>114.354164</v>
      </c>
      <c r="J577" s="1">
        <v>-8.4791670000000003</v>
      </c>
      <c r="K577" s="1">
        <v>0</v>
      </c>
      <c r="M577" s="1">
        <v>114.354164</v>
      </c>
      <c r="N577" s="1">
        <v>-8.4791670000000003</v>
      </c>
      <c r="O577" s="1">
        <v>0</v>
      </c>
      <c r="Q577" s="1">
        <v>114.354164</v>
      </c>
      <c r="R577" s="1">
        <v>-8.4791670000000003</v>
      </c>
      <c r="S577" s="1">
        <v>0</v>
      </c>
      <c r="U577" s="1">
        <v>114.354164</v>
      </c>
      <c r="V577" s="1">
        <v>-8.4791670000000003</v>
      </c>
      <c r="W577" s="1">
        <v>0</v>
      </c>
    </row>
    <row r="578" spans="1:23" x14ac:dyDescent="0.25">
      <c r="A578" s="1">
        <v>114.39583</v>
      </c>
      <c r="B578" s="1">
        <v>-8.4791670000000003</v>
      </c>
      <c r="C578" s="1">
        <v>2.8599142999999998</v>
      </c>
      <c r="E578" s="1">
        <v>114.39583</v>
      </c>
      <c r="F578" s="1">
        <v>-8.4791670000000003</v>
      </c>
      <c r="G578" s="1">
        <v>7.2463536</v>
      </c>
      <c r="I578" s="1">
        <v>114.39583</v>
      </c>
      <c r="J578" s="1">
        <v>-8.4791670000000003</v>
      </c>
      <c r="K578" s="1">
        <v>1.4844501000000001</v>
      </c>
      <c r="M578" s="1">
        <v>114.39583</v>
      </c>
      <c r="N578" s="1">
        <v>-8.4791670000000003</v>
      </c>
      <c r="O578" s="1">
        <v>0.20150947999999999</v>
      </c>
      <c r="Q578" s="1">
        <v>114.39583</v>
      </c>
      <c r="R578" s="1">
        <v>-8.4791670000000003</v>
      </c>
      <c r="S578" s="1">
        <v>0.29429832</v>
      </c>
      <c r="U578" s="1">
        <v>114.39583</v>
      </c>
      <c r="V578" s="1">
        <v>-8.4791670000000003</v>
      </c>
      <c r="W578" s="1">
        <v>0</v>
      </c>
    </row>
    <row r="579" spans="1:23" x14ac:dyDescent="0.25">
      <c r="A579" s="1">
        <v>114.43749</v>
      </c>
      <c r="B579" s="1">
        <v>-8.4791670000000003</v>
      </c>
      <c r="C579" s="1">
        <v>2.2730636999999998</v>
      </c>
      <c r="E579" s="1">
        <v>114.43749</v>
      </c>
      <c r="F579" s="1">
        <v>-8.4791670000000003</v>
      </c>
      <c r="G579" s="1">
        <v>6.8652470000000001</v>
      </c>
      <c r="I579" s="1">
        <v>114.43749</v>
      </c>
      <c r="J579" s="1">
        <v>-8.4791670000000003</v>
      </c>
      <c r="K579" s="1">
        <v>1.4203671</v>
      </c>
      <c r="M579" s="1">
        <v>114.43749</v>
      </c>
      <c r="N579" s="1">
        <v>-8.4791670000000003</v>
      </c>
      <c r="O579" s="1">
        <v>0.21696470000000001</v>
      </c>
      <c r="Q579" s="1">
        <v>114.43749</v>
      </c>
      <c r="R579" s="1">
        <v>-8.4791670000000003</v>
      </c>
      <c r="S579" s="1">
        <v>0.29299384000000001</v>
      </c>
      <c r="U579" s="1">
        <v>114.43749</v>
      </c>
      <c r="V579" s="1">
        <v>-8.4791670000000003</v>
      </c>
      <c r="W579" s="1">
        <v>0</v>
      </c>
    </row>
    <row r="580" spans="1:23" x14ac:dyDescent="0.25">
      <c r="A580" s="1">
        <v>114.479164</v>
      </c>
      <c r="B580" s="1">
        <v>-8.4791670000000003</v>
      </c>
      <c r="C580" s="1">
        <v>1.4704112</v>
      </c>
      <c r="E580" s="1">
        <v>114.479164</v>
      </c>
      <c r="F580" s="1">
        <v>-8.4791670000000003</v>
      </c>
      <c r="G580" s="1">
        <v>4.9656453000000003</v>
      </c>
      <c r="I580" s="1">
        <v>114.479164</v>
      </c>
      <c r="J580" s="1">
        <v>-8.4791670000000003</v>
      </c>
      <c r="K580" s="1">
        <v>1.1843048</v>
      </c>
      <c r="M580" s="1">
        <v>114.479164</v>
      </c>
      <c r="N580" s="1">
        <v>-8.4791670000000003</v>
      </c>
      <c r="O580" s="1">
        <v>0.31030193</v>
      </c>
      <c r="Q580" s="1">
        <v>114.479164</v>
      </c>
      <c r="R580" s="1">
        <v>-8.4791670000000003</v>
      </c>
      <c r="S580" s="1">
        <v>0.30119531999999999</v>
      </c>
      <c r="U580" s="1">
        <v>114.479164</v>
      </c>
      <c r="V580" s="1">
        <v>-8.4791670000000003</v>
      </c>
      <c r="W580" s="1">
        <v>0</v>
      </c>
    </row>
    <row r="581" spans="1:23" x14ac:dyDescent="0.25">
      <c r="A581" s="1">
        <v>114.52083</v>
      </c>
      <c r="B581" s="1">
        <v>-8.4791670000000003</v>
      </c>
      <c r="C581" s="1">
        <v>0.83940499999999996</v>
      </c>
      <c r="E581" s="1">
        <v>114.52083</v>
      </c>
      <c r="F581" s="1">
        <v>-8.4791670000000003</v>
      </c>
      <c r="G581" s="1">
        <v>2.2481507999999999</v>
      </c>
      <c r="I581" s="1">
        <v>114.52083</v>
      </c>
      <c r="J581" s="1">
        <v>-8.4791670000000003</v>
      </c>
      <c r="K581" s="1">
        <v>0.73685120000000004</v>
      </c>
      <c r="M581" s="1">
        <v>114.52083</v>
      </c>
      <c r="N581" s="1">
        <v>-8.4791670000000003</v>
      </c>
      <c r="O581" s="1">
        <v>0.5104725</v>
      </c>
      <c r="Q581" s="1">
        <v>114.52083</v>
      </c>
      <c r="R581" s="1">
        <v>-8.4791670000000003</v>
      </c>
      <c r="S581" s="1">
        <v>0.35101026000000002</v>
      </c>
      <c r="U581" s="1">
        <v>114.52083</v>
      </c>
      <c r="V581" s="1">
        <v>-8.4791670000000003</v>
      </c>
      <c r="W581" s="1">
        <v>0</v>
      </c>
    </row>
    <row r="582" spans="1:23" x14ac:dyDescent="0.25">
      <c r="A582" s="1">
        <v>114.56249</v>
      </c>
      <c r="B582" s="1">
        <v>-8.4791670000000003</v>
      </c>
      <c r="C582" s="1">
        <v>0.76078190000000001</v>
      </c>
      <c r="E582" s="1">
        <v>114.56249</v>
      </c>
      <c r="F582" s="1">
        <v>-8.4791670000000003</v>
      </c>
      <c r="G582" s="1">
        <v>1.0963480000000001</v>
      </c>
      <c r="I582" s="1">
        <v>114.56249</v>
      </c>
      <c r="J582" s="1">
        <v>-8.4791670000000003</v>
      </c>
      <c r="K582" s="1">
        <v>0.46029334999999999</v>
      </c>
      <c r="M582" s="1">
        <v>114.56249</v>
      </c>
      <c r="N582" s="1">
        <v>-8.4791670000000003</v>
      </c>
      <c r="O582" s="1">
        <v>0.55573094000000001</v>
      </c>
      <c r="Q582" s="1">
        <v>114.56249</v>
      </c>
      <c r="R582" s="1">
        <v>-8.4791670000000003</v>
      </c>
      <c r="S582" s="1">
        <v>0.38888173999999998</v>
      </c>
      <c r="U582" s="1">
        <v>114.56249</v>
      </c>
      <c r="V582" s="1">
        <v>-8.4791670000000003</v>
      </c>
      <c r="W582" s="1">
        <v>0</v>
      </c>
    </row>
    <row r="583" spans="1:23" x14ac:dyDescent="0.25">
      <c r="A583" s="1">
        <v>114.604164</v>
      </c>
      <c r="B583" s="1">
        <v>-8.4791670000000003</v>
      </c>
      <c r="C583" s="1">
        <v>1.0076312999999999</v>
      </c>
      <c r="E583" s="1">
        <v>114.604164</v>
      </c>
      <c r="F583" s="1">
        <v>-8.4791670000000003</v>
      </c>
      <c r="G583" s="1">
        <v>0.77924190000000004</v>
      </c>
      <c r="I583" s="1">
        <v>114.604164</v>
      </c>
      <c r="J583" s="1">
        <v>-8.4791670000000003</v>
      </c>
      <c r="K583" s="1">
        <v>0.65275985000000003</v>
      </c>
      <c r="M583" s="1">
        <v>114.604164</v>
      </c>
      <c r="N583" s="1">
        <v>-8.4791670000000003</v>
      </c>
      <c r="O583" s="1">
        <v>0.45676652000000001</v>
      </c>
      <c r="Q583" s="1">
        <v>114.604164</v>
      </c>
      <c r="R583" s="1">
        <v>-8.4791670000000003</v>
      </c>
      <c r="S583" s="1">
        <v>0.33530155</v>
      </c>
      <c r="U583" s="1">
        <v>114.604164</v>
      </c>
      <c r="V583" s="1">
        <v>-8.4791670000000003</v>
      </c>
      <c r="W583" s="1">
        <v>0</v>
      </c>
    </row>
    <row r="584" spans="1:23" x14ac:dyDescent="0.25">
      <c r="A584" s="1">
        <v>114.64583</v>
      </c>
      <c r="B584" s="1">
        <v>-8.4791670000000003</v>
      </c>
      <c r="C584" s="1">
        <v>1.1243863000000001</v>
      </c>
      <c r="E584" s="1">
        <v>114.64583</v>
      </c>
      <c r="F584" s="1">
        <v>-8.4791670000000003</v>
      </c>
      <c r="G584" s="1">
        <v>0.75575239999999999</v>
      </c>
      <c r="I584" s="1">
        <v>114.64583</v>
      </c>
      <c r="J584" s="1">
        <v>-8.4791670000000003</v>
      </c>
      <c r="K584" s="1">
        <v>0.80930215000000005</v>
      </c>
      <c r="M584" s="1">
        <v>114.64583</v>
      </c>
      <c r="N584" s="1">
        <v>-8.4791670000000003</v>
      </c>
      <c r="O584" s="1">
        <v>0.33657882</v>
      </c>
      <c r="Q584" s="1">
        <v>114.64583</v>
      </c>
      <c r="R584" s="1">
        <v>-8.4791670000000003</v>
      </c>
      <c r="S584" s="1">
        <v>0.27221116000000001</v>
      </c>
      <c r="U584" s="1">
        <v>114.64583</v>
      </c>
      <c r="V584" s="1">
        <v>-8.4791670000000003</v>
      </c>
      <c r="W584" s="1">
        <v>0</v>
      </c>
    </row>
    <row r="585" spans="1:23" x14ac:dyDescent="0.25">
      <c r="A585" s="1">
        <v>114.68749</v>
      </c>
      <c r="B585" s="1">
        <v>-8.4791670000000003</v>
      </c>
      <c r="C585" s="1">
        <v>0.86976969999999998</v>
      </c>
      <c r="E585" s="1">
        <v>114.68749</v>
      </c>
      <c r="F585" s="1">
        <v>-8.4791670000000003</v>
      </c>
      <c r="G585" s="1">
        <v>0.66641647000000004</v>
      </c>
      <c r="I585" s="1">
        <v>114.68749</v>
      </c>
      <c r="J585" s="1">
        <v>-8.4791670000000003</v>
      </c>
      <c r="K585" s="1">
        <v>0.85945579999999999</v>
      </c>
      <c r="M585" s="1">
        <v>114.68749</v>
      </c>
      <c r="N585" s="1">
        <v>-8.4791670000000003</v>
      </c>
      <c r="O585" s="1">
        <v>0.26814874999999999</v>
      </c>
      <c r="Q585" s="1">
        <v>114.68749</v>
      </c>
      <c r="R585" s="1">
        <v>-8.4791670000000003</v>
      </c>
      <c r="S585" s="1">
        <v>0.24817073000000001</v>
      </c>
      <c r="U585" s="1">
        <v>114.68749</v>
      </c>
      <c r="V585" s="1">
        <v>-8.4791670000000003</v>
      </c>
      <c r="W585" s="1">
        <v>0</v>
      </c>
    </row>
    <row r="586" spans="1:23" x14ac:dyDescent="0.25">
      <c r="A586" s="1">
        <v>114.729164</v>
      </c>
      <c r="B586" s="1">
        <v>-8.4791670000000003</v>
      </c>
      <c r="C586" s="1">
        <v>1.1352856</v>
      </c>
      <c r="E586" s="1">
        <v>114.729164</v>
      </c>
      <c r="F586" s="1">
        <v>-8.4791670000000003</v>
      </c>
      <c r="G586" s="1">
        <v>0.70476329999999998</v>
      </c>
      <c r="I586" s="1">
        <v>114.729164</v>
      </c>
      <c r="J586" s="1">
        <v>-8.4791670000000003</v>
      </c>
      <c r="K586" s="1">
        <v>0.74841080000000004</v>
      </c>
      <c r="M586" s="1">
        <v>114.729164</v>
      </c>
      <c r="N586" s="1">
        <v>-8.4791670000000003</v>
      </c>
      <c r="O586" s="1">
        <v>0</v>
      </c>
      <c r="Q586" s="1">
        <v>114.729164</v>
      </c>
      <c r="R586" s="1">
        <v>-8.4791670000000003</v>
      </c>
      <c r="S586" s="1">
        <v>0.24478552000000001</v>
      </c>
      <c r="U586" s="1">
        <v>114.729164</v>
      </c>
      <c r="V586" s="1">
        <v>-8.4791670000000003</v>
      </c>
      <c r="W586" s="1">
        <v>0.26986297999999997</v>
      </c>
    </row>
    <row r="587" spans="1:23" x14ac:dyDescent="0.25">
      <c r="A587" s="1">
        <v>114.77083</v>
      </c>
      <c r="B587" s="1">
        <v>-8.4791670000000003</v>
      </c>
      <c r="C587" s="1">
        <v>1.0847610000000001</v>
      </c>
      <c r="E587" s="1">
        <v>114.77083</v>
      </c>
      <c r="F587" s="1">
        <v>-8.4791670000000003</v>
      </c>
      <c r="G587" s="1">
        <v>0.67998689999999995</v>
      </c>
      <c r="I587" s="1">
        <v>114.77083</v>
      </c>
      <c r="J587" s="1">
        <v>-8.4791670000000003</v>
      </c>
      <c r="K587" s="1">
        <v>0.84601479999999996</v>
      </c>
      <c r="M587" s="1">
        <v>114.77083</v>
      </c>
      <c r="N587" s="1">
        <v>-8.4791670000000003</v>
      </c>
      <c r="O587" s="1">
        <v>0</v>
      </c>
      <c r="Q587" s="1">
        <v>114.77083</v>
      </c>
      <c r="R587" s="1">
        <v>-8.4791670000000003</v>
      </c>
      <c r="S587" s="1">
        <v>0.46734510000000001</v>
      </c>
      <c r="U587" s="1">
        <v>114.77083</v>
      </c>
      <c r="V587" s="1">
        <v>-8.4791670000000003</v>
      </c>
      <c r="W587" s="1">
        <v>0.28154899999999999</v>
      </c>
    </row>
    <row r="588" spans="1:23" x14ac:dyDescent="0.25">
      <c r="A588" s="1">
        <v>114.81249</v>
      </c>
      <c r="B588" s="1">
        <v>-8.4791670000000003</v>
      </c>
      <c r="C588" s="1">
        <v>1.0612893000000001</v>
      </c>
      <c r="E588" s="1">
        <v>114.81249</v>
      </c>
      <c r="F588" s="1">
        <v>-8.4791670000000003</v>
      </c>
      <c r="G588" s="1">
        <v>0.77843189999999995</v>
      </c>
      <c r="I588" s="1">
        <v>114.81249</v>
      </c>
      <c r="J588" s="1">
        <v>-8.4791670000000003</v>
      </c>
      <c r="K588" s="1">
        <v>0.77337140000000004</v>
      </c>
      <c r="M588" s="1">
        <v>114.81249</v>
      </c>
      <c r="N588" s="1">
        <v>-8.4791670000000003</v>
      </c>
      <c r="O588" s="1">
        <v>0</v>
      </c>
      <c r="Q588" s="1">
        <v>114.81249</v>
      </c>
      <c r="R588" s="1">
        <v>-8.4791670000000003</v>
      </c>
      <c r="S588" s="1">
        <v>0.89534270000000005</v>
      </c>
      <c r="U588" s="1">
        <v>114.81249</v>
      </c>
      <c r="V588" s="1">
        <v>-8.4791670000000003</v>
      </c>
      <c r="W588" s="1">
        <v>0.45267995999999999</v>
      </c>
    </row>
    <row r="589" spans="1:23" x14ac:dyDescent="0.25">
      <c r="A589" s="1">
        <v>114.854164</v>
      </c>
      <c r="B589" s="1">
        <v>-8.4791670000000003</v>
      </c>
      <c r="C589" s="1">
        <v>1.9888178000000001</v>
      </c>
      <c r="E589" s="1">
        <v>114.854164</v>
      </c>
      <c r="F589" s="1">
        <v>-8.4791670000000003</v>
      </c>
      <c r="G589" s="1">
        <v>1.0422482</v>
      </c>
      <c r="I589" s="1">
        <v>114.854164</v>
      </c>
      <c r="J589" s="1">
        <v>-8.4791670000000003</v>
      </c>
      <c r="K589" s="1">
        <v>0.88434599999999997</v>
      </c>
      <c r="M589" s="1">
        <v>114.854164</v>
      </c>
      <c r="N589" s="1">
        <v>-8.4791670000000003</v>
      </c>
      <c r="O589" s="1">
        <v>0</v>
      </c>
      <c r="Q589" s="1">
        <v>114.854164</v>
      </c>
      <c r="R589" s="1">
        <v>-8.4791670000000003</v>
      </c>
      <c r="S589" s="1">
        <v>0.82900280000000004</v>
      </c>
      <c r="U589" s="1">
        <v>114.854164</v>
      </c>
      <c r="V589" s="1">
        <v>-8.4791670000000003</v>
      </c>
      <c r="W589" s="1">
        <v>0.35263773999999998</v>
      </c>
    </row>
    <row r="590" spans="1:23" x14ac:dyDescent="0.25">
      <c r="A590" s="1">
        <v>114.89583</v>
      </c>
      <c r="B590" s="1">
        <v>-8.4791670000000003</v>
      </c>
      <c r="C590" s="1">
        <v>0</v>
      </c>
      <c r="E590" s="1">
        <v>114.89583</v>
      </c>
      <c r="F590" s="1">
        <v>-8.4791670000000003</v>
      </c>
      <c r="G590" s="1">
        <v>1.9083041000000001</v>
      </c>
      <c r="I590" s="1">
        <v>114.89583</v>
      </c>
      <c r="J590" s="1">
        <v>-8.4791670000000003</v>
      </c>
      <c r="K590" s="1">
        <v>0</v>
      </c>
      <c r="M590" s="1">
        <v>114.89583</v>
      </c>
      <c r="N590" s="1">
        <v>-8.4791670000000003</v>
      </c>
      <c r="O590" s="1">
        <v>0</v>
      </c>
      <c r="Q590" s="1">
        <v>114.89583</v>
      </c>
      <c r="R590" s="1">
        <v>-8.4791670000000003</v>
      </c>
      <c r="S590" s="1">
        <v>0</v>
      </c>
      <c r="U590" s="1">
        <v>114.89583</v>
      </c>
      <c r="V590" s="1">
        <v>-8.4791670000000003</v>
      </c>
      <c r="W590" s="1">
        <v>0.27325656999999998</v>
      </c>
    </row>
    <row r="591" spans="1:23" x14ac:dyDescent="0.25">
      <c r="A591" s="1">
        <v>114.93749</v>
      </c>
      <c r="B591" s="1">
        <v>-8.4791670000000003</v>
      </c>
      <c r="C591" s="1">
        <v>0</v>
      </c>
      <c r="E591" s="1">
        <v>114.93749</v>
      </c>
      <c r="F591" s="1">
        <v>-8.4791670000000003</v>
      </c>
      <c r="G591" s="1">
        <v>1.9083041000000001</v>
      </c>
      <c r="I591" s="1">
        <v>114.93749</v>
      </c>
      <c r="J591" s="1">
        <v>-8.4791670000000003</v>
      </c>
      <c r="K591" s="1">
        <v>0</v>
      </c>
      <c r="M591" s="1">
        <v>114.93749</v>
      </c>
      <c r="N591" s="1">
        <v>-8.4791670000000003</v>
      </c>
      <c r="O591" s="1">
        <v>0</v>
      </c>
      <c r="Q591" s="1">
        <v>114.93749</v>
      </c>
      <c r="R591" s="1">
        <v>-8.4791670000000003</v>
      </c>
      <c r="S591" s="1">
        <v>0</v>
      </c>
      <c r="U591" s="1">
        <v>114.93749</v>
      </c>
      <c r="V591" s="1">
        <v>-8.4791670000000003</v>
      </c>
      <c r="W591" s="1">
        <v>0.27325653999999999</v>
      </c>
    </row>
    <row r="592" spans="1:23" x14ac:dyDescent="0.25">
      <c r="A592" s="1">
        <v>113.81249</v>
      </c>
      <c r="B592" s="1">
        <v>-8.5208329999999997</v>
      </c>
      <c r="C592" s="1">
        <v>0</v>
      </c>
      <c r="E592" s="1">
        <v>113.81249</v>
      </c>
      <c r="F592" s="1">
        <v>-8.5208329999999997</v>
      </c>
      <c r="G592" s="1">
        <v>0</v>
      </c>
      <c r="I592" s="1">
        <v>113.81249</v>
      </c>
      <c r="J592" s="1">
        <v>-8.5208329999999997</v>
      </c>
      <c r="K592" s="1">
        <v>0</v>
      </c>
      <c r="M592" s="1">
        <v>113.81249</v>
      </c>
      <c r="N592" s="1">
        <v>-8.5208329999999997</v>
      </c>
      <c r="O592" s="1">
        <v>0</v>
      </c>
      <c r="Q592" s="1">
        <v>113.81249</v>
      </c>
      <c r="R592" s="1">
        <v>-8.5208329999999997</v>
      </c>
      <c r="S592" s="1">
        <v>0</v>
      </c>
      <c r="U592" s="1">
        <v>113.81249</v>
      </c>
      <c r="V592" s="1">
        <v>-8.5208329999999997</v>
      </c>
      <c r="W592" s="1">
        <v>0</v>
      </c>
    </row>
    <row r="593" spans="1:23" x14ac:dyDescent="0.25">
      <c r="A593" s="1">
        <v>113.854164</v>
      </c>
      <c r="B593" s="1">
        <v>-8.5208329999999997</v>
      </c>
      <c r="C593" s="1">
        <v>0</v>
      </c>
      <c r="E593" s="1">
        <v>113.854164</v>
      </c>
      <c r="F593" s="1">
        <v>-8.5208329999999997</v>
      </c>
      <c r="G593" s="1">
        <v>0</v>
      </c>
      <c r="I593" s="1">
        <v>113.854164</v>
      </c>
      <c r="J593" s="1">
        <v>-8.5208329999999997</v>
      </c>
      <c r="K593" s="1">
        <v>0</v>
      </c>
      <c r="M593" s="1">
        <v>113.854164</v>
      </c>
      <c r="N593" s="1">
        <v>-8.5208329999999997</v>
      </c>
      <c r="O593" s="1">
        <v>0</v>
      </c>
      <c r="Q593" s="1">
        <v>113.854164</v>
      </c>
      <c r="R593" s="1">
        <v>-8.5208329999999997</v>
      </c>
      <c r="S593" s="1">
        <v>0</v>
      </c>
      <c r="U593" s="1">
        <v>113.854164</v>
      </c>
      <c r="V593" s="1">
        <v>-8.5208329999999997</v>
      </c>
      <c r="W593" s="1">
        <v>0</v>
      </c>
    </row>
    <row r="594" spans="1:23" x14ac:dyDescent="0.25">
      <c r="A594" s="1">
        <v>113.89583</v>
      </c>
      <c r="B594" s="1">
        <v>-8.5208329999999997</v>
      </c>
      <c r="C594" s="1">
        <v>0</v>
      </c>
      <c r="E594" s="1">
        <v>113.89583</v>
      </c>
      <c r="F594" s="1">
        <v>-8.5208329999999997</v>
      </c>
      <c r="G594" s="1">
        <v>0</v>
      </c>
      <c r="I594" s="1">
        <v>113.89583</v>
      </c>
      <c r="J594" s="1">
        <v>-8.5208329999999997</v>
      </c>
      <c r="K594" s="1">
        <v>0</v>
      </c>
      <c r="M594" s="1">
        <v>113.89583</v>
      </c>
      <c r="N594" s="1">
        <v>-8.5208329999999997</v>
      </c>
      <c r="O594" s="1">
        <v>0</v>
      </c>
      <c r="Q594" s="1">
        <v>113.89583</v>
      </c>
      <c r="R594" s="1">
        <v>-8.5208329999999997</v>
      </c>
      <c r="S594" s="1">
        <v>0</v>
      </c>
      <c r="U594" s="1">
        <v>113.89583</v>
      </c>
      <c r="V594" s="1">
        <v>-8.5208329999999997</v>
      </c>
      <c r="W594" s="1">
        <v>0</v>
      </c>
    </row>
    <row r="595" spans="1:23" x14ac:dyDescent="0.25">
      <c r="A595" s="1">
        <v>113.93749</v>
      </c>
      <c r="B595" s="1">
        <v>-8.5208329999999997</v>
      </c>
      <c r="C595" s="1">
        <v>0</v>
      </c>
      <c r="E595" s="1">
        <v>113.93749</v>
      </c>
      <c r="F595" s="1">
        <v>-8.5208329999999997</v>
      </c>
      <c r="G595" s="1">
        <v>0</v>
      </c>
      <c r="I595" s="1">
        <v>113.93749</v>
      </c>
      <c r="J595" s="1">
        <v>-8.5208329999999997</v>
      </c>
      <c r="K595" s="1">
        <v>0</v>
      </c>
      <c r="M595" s="1">
        <v>113.93749</v>
      </c>
      <c r="N595" s="1">
        <v>-8.5208329999999997</v>
      </c>
      <c r="O595" s="1">
        <v>0</v>
      </c>
      <c r="Q595" s="1">
        <v>113.93749</v>
      </c>
      <c r="R595" s="1">
        <v>-8.5208329999999997</v>
      </c>
      <c r="S595" s="1">
        <v>0</v>
      </c>
      <c r="U595" s="1">
        <v>113.93749</v>
      </c>
      <c r="V595" s="1">
        <v>-8.5208329999999997</v>
      </c>
      <c r="W595" s="1">
        <v>0</v>
      </c>
    </row>
    <row r="596" spans="1:23" x14ac:dyDescent="0.25">
      <c r="A596" s="1">
        <v>113.979164</v>
      </c>
      <c r="B596" s="1">
        <v>-8.5208329999999997</v>
      </c>
      <c r="C596" s="1">
        <v>0</v>
      </c>
      <c r="E596" s="1">
        <v>113.979164</v>
      </c>
      <c r="F596" s="1">
        <v>-8.5208329999999997</v>
      </c>
      <c r="G596" s="1">
        <v>0</v>
      </c>
      <c r="I596" s="1">
        <v>113.979164</v>
      </c>
      <c r="J596" s="1">
        <v>-8.5208329999999997</v>
      </c>
      <c r="K596" s="1">
        <v>0</v>
      </c>
      <c r="M596" s="1">
        <v>113.979164</v>
      </c>
      <c r="N596" s="1">
        <v>-8.5208329999999997</v>
      </c>
      <c r="O596" s="1">
        <v>0</v>
      </c>
      <c r="Q596" s="1">
        <v>113.979164</v>
      </c>
      <c r="R596" s="1">
        <v>-8.5208329999999997</v>
      </c>
      <c r="S596" s="1">
        <v>0</v>
      </c>
      <c r="U596" s="1">
        <v>113.979164</v>
      </c>
      <c r="V596" s="1">
        <v>-8.5208329999999997</v>
      </c>
      <c r="W596" s="1">
        <v>0</v>
      </c>
    </row>
    <row r="597" spans="1:23" x14ac:dyDescent="0.25">
      <c r="A597" s="1">
        <v>114.02083</v>
      </c>
      <c r="B597" s="1">
        <v>-8.5208329999999997</v>
      </c>
      <c r="C597" s="1">
        <v>0</v>
      </c>
      <c r="E597" s="1">
        <v>114.02083</v>
      </c>
      <c r="F597" s="1">
        <v>-8.5208329999999997</v>
      </c>
      <c r="G597" s="1">
        <v>0</v>
      </c>
      <c r="I597" s="1">
        <v>114.02083</v>
      </c>
      <c r="J597" s="1">
        <v>-8.5208329999999997</v>
      </c>
      <c r="K597" s="1">
        <v>0</v>
      </c>
      <c r="M597" s="1">
        <v>114.02083</v>
      </c>
      <c r="N597" s="1">
        <v>-8.5208329999999997</v>
      </c>
      <c r="O597" s="1">
        <v>0</v>
      </c>
      <c r="Q597" s="1">
        <v>114.02083</v>
      </c>
      <c r="R597" s="1">
        <v>-8.5208329999999997</v>
      </c>
      <c r="S597" s="1">
        <v>0</v>
      </c>
      <c r="U597" s="1">
        <v>114.02083</v>
      </c>
      <c r="V597" s="1">
        <v>-8.5208329999999997</v>
      </c>
      <c r="W597" s="1">
        <v>0</v>
      </c>
    </row>
    <row r="598" spans="1:23" x14ac:dyDescent="0.25">
      <c r="A598" s="1">
        <v>114.06249</v>
      </c>
      <c r="B598" s="1">
        <v>-8.5208329999999997</v>
      </c>
      <c r="C598" s="1">
        <v>0</v>
      </c>
      <c r="E598" s="1">
        <v>114.06249</v>
      </c>
      <c r="F598" s="1">
        <v>-8.5208329999999997</v>
      </c>
      <c r="G598" s="1">
        <v>0</v>
      </c>
      <c r="I598" s="1">
        <v>114.06249</v>
      </c>
      <c r="J598" s="1">
        <v>-8.5208329999999997</v>
      </c>
      <c r="K598" s="1">
        <v>0</v>
      </c>
      <c r="M598" s="1">
        <v>114.06249</v>
      </c>
      <c r="N598" s="1">
        <v>-8.5208329999999997</v>
      </c>
      <c r="O598" s="1">
        <v>0</v>
      </c>
      <c r="Q598" s="1">
        <v>114.06249</v>
      </c>
      <c r="R598" s="1">
        <v>-8.5208329999999997</v>
      </c>
      <c r="S598" s="1">
        <v>0</v>
      </c>
      <c r="U598" s="1">
        <v>114.06249</v>
      </c>
      <c r="V598" s="1">
        <v>-8.5208329999999997</v>
      </c>
      <c r="W598" s="1">
        <v>0</v>
      </c>
    </row>
    <row r="599" spans="1:23" x14ac:dyDescent="0.25">
      <c r="A599" s="1">
        <v>114.104164</v>
      </c>
      <c r="B599" s="1">
        <v>-8.5208329999999997</v>
      </c>
      <c r="C599" s="1">
        <v>0</v>
      </c>
      <c r="E599" s="1">
        <v>114.104164</v>
      </c>
      <c r="F599" s="1">
        <v>-8.5208329999999997</v>
      </c>
      <c r="G599" s="1">
        <v>0</v>
      </c>
      <c r="I599" s="1">
        <v>114.104164</v>
      </c>
      <c r="J599" s="1">
        <v>-8.5208329999999997</v>
      </c>
      <c r="K599" s="1">
        <v>0</v>
      </c>
      <c r="M599" s="1">
        <v>114.104164</v>
      </c>
      <c r="N599" s="1">
        <v>-8.5208329999999997</v>
      </c>
      <c r="O599" s="1">
        <v>0</v>
      </c>
      <c r="Q599" s="1">
        <v>114.104164</v>
      </c>
      <c r="R599" s="1">
        <v>-8.5208329999999997</v>
      </c>
      <c r="S599" s="1">
        <v>0</v>
      </c>
      <c r="U599" s="1">
        <v>114.104164</v>
      </c>
      <c r="V599" s="1">
        <v>-8.5208329999999997</v>
      </c>
      <c r="W599" s="1">
        <v>0</v>
      </c>
    </row>
    <row r="600" spans="1:23" x14ac:dyDescent="0.25">
      <c r="A600" s="1">
        <v>114.14583</v>
      </c>
      <c r="B600" s="1">
        <v>-8.5208329999999997</v>
      </c>
      <c r="C600" s="1">
        <v>0</v>
      </c>
      <c r="E600" s="1">
        <v>114.14583</v>
      </c>
      <c r="F600" s="1">
        <v>-8.5208329999999997</v>
      </c>
      <c r="G600" s="1">
        <v>0</v>
      </c>
      <c r="I600" s="1">
        <v>114.14583</v>
      </c>
      <c r="J600" s="1">
        <v>-8.5208329999999997</v>
      </c>
      <c r="K600" s="1">
        <v>0</v>
      </c>
      <c r="M600" s="1">
        <v>114.14583</v>
      </c>
      <c r="N600" s="1">
        <v>-8.5208329999999997</v>
      </c>
      <c r="O600" s="1">
        <v>0</v>
      </c>
      <c r="Q600" s="1">
        <v>114.14583</v>
      </c>
      <c r="R600" s="1">
        <v>-8.5208329999999997</v>
      </c>
      <c r="S600" s="1">
        <v>0</v>
      </c>
      <c r="U600" s="1">
        <v>114.14583</v>
      </c>
      <c r="V600" s="1">
        <v>-8.5208329999999997</v>
      </c>
      <c r="W600" s="1">
        <v>0</v>
      </c>
    </row>
    <row r="601" spans="1:23" x14ac:dyDescent="0.25">
      <c r="A601" s="1">
        <v>114.18749</v>
      </c>
      <c r="B601" s="1">
        <v>-8.5208329999999997</v>
      </c>
      <c r="C601" s="1">
        <v>0</v>
      </c>
      <c r="E601" s="1">
        <v>114.18749</v>
      </c>
      <c r="F601" s="1">
        <v>-8.5208329999999997</v>
      </c>
      <c r="G601" s="1">
        <v>0</v>
      </c>
      <c r="I601" s="1">
        <v>114.18749</v>
      </c>
      <c r="J601" s="1">
        <v>-8.5208329999999997</v>
      </c>
      <c r="K601" s="1">
        <v>0</v>
      </c>
      <c r="M601" s="1">
        <v>114.18749</v>
      </c>
      <c r="N601" s="1">
        <v>-8.5208329999999997</v>
      </c>
      <c r="O601" s="1">
        <v>0</v>
      </c>
      <c r="Q601" s="1">
        <v>114.18749</v>
      </c>
      <c r="R601" s="1">
        <v>-8.5208329999999997</v>
      </c>
      <c r="S601" s="1">
        <v>0</v>
      </c>
      <c r="U601" s="1">
        <v>114.18749</v>
      </c>
      <c r="V601" s="1">
        <v>-8.5208329999999997</v>
      </c>
      <c r="W601" s="1">
        <v>0</v>
      </c>
    </row>
    <row r="602" spans="1:23" x14ac:dyDescent="0.25">
      <c r="A602" s="1">
        <v>114.229164</v>
      </c>
      <c r="B602" s="1">
        <v>-8.5208329999999997</v>
      </c>
      <c r="C602" s="1">
        <v>0</v>
      </c>
      <c r="E602" s="1">
        <v>114.229164</v>
      </c>
      <c r="F602" s="1">
        <v>-8.5208329999999997</v>
      </c>
      <c r="G602" s="1">
        <v>0</v>
      </c>
      <c r="I602" s="1">
        <v>114.229164</v>
      </c>
      <c r="J602" s="1">
        <v>-8.5208329999999997</v>
      </c>
      <c r="K602" s="1">
        <v>0</v>
      </c>
      <c r="M602" s="1">
        <v>114.229164</v>
      </c>
      <c r="N602" s="1">
        <v>-8.5208329999999997</v>
      </c>
      <c r="O602" s="1">
        <v>0</v>
      </c>
      <c r="Q602" s="1">
        <v>114.229164</v>
      </c>
      <c r="R602" s="1">
        <v>-8.5208329999999997</v>
      </c>
      <c r="S602" s="1">
        <v>0</v>
      </c>
      <c r="U602" s="1">
        <v>114.229164</v>
      </c>
      <c r="V602" s="1">
        <v>-8.5208329999999997</v>
      </c>
      <c r="W602" s="1">
        <v>0</v>
      </c>
    </row>
    <row r="603" spans="1:23" x14ac:dyDescent="0.25">
      <c r="A603" s="1">
        <v>114.27083</v>
      </c>
      <c r="B603" s="1">
        <v>-8.5208329999999997</v>
      </c>
      <c r="C603" s="1">
        <v>0</v>
      </c>
      <c r="E603" s="1">
        <v>114.27083</v>
      </c>
      <c r="F603" s="1">
        <v>-8.5208329999999997</v>
      </c>
      <c r="G603" s="1">
        <v>0</v>
      </c>
      <c r="I603" s="1">
        <v>114.27083</v>
      </c>
      <c r="J603" s="1">
        <v>-8.5208329999999997</v>
      </c>
      <c r="K603" s="1">
        <v>0</v>
      </c>
      <c r="M603" s="1">
        <v>114.27083</v>
      </c>
      <c r="N603" s="1">
        <v>-8.5208329999999997</v>
      </c>
      <c r="O603" s="1">
        <v>0</v>
      </c>
      <c r="Q603" s="1">
        <v>114.27083</v>
      </c>
      <c r="R603" s="1">
        <v>-8.5208329999999997</v>
      </c>
      <c r="S603" s="1">
        <v>0</v>
      </c>
      <c r="U603" s="1">
        <v>114.27083</v>
      </c>
      <c r="V603" s="1">
        <v>-8.5208329999999997</v>
      </c>
      <c r="W603" s="1">
        <v>0</v>
      </c>
    </row>
    <row r="604" spans="1:23" x14ac:dyDescent="0.25">
      <c r="A604" s="1">
        <v>114.31249</v>
      </c>
      <c r="B604" s="1">
        <v>-8.5208329999999997</v>
      </c>
      <c r="C604" s="1">
        <v>0</v>
      </c>
      <c r="E604" s="1">
        <v>114.31249</v>
      </c>
      <c r="F604" s="1">
        <v>-8.5208329999999997</v>
      </c>
      <c r="G604" s="1">
        <v>0</v>
      </c>
      <c r="I604" s="1">
        <v>114.31249</v>
      </c>
      <c r="J604" s="1">
        <v>-8.5208329999999997</v>
      </c>
      <c r="K604" s="1">
        <v>0</v>
      </c>
      <c r="M604" s="1">
        <v>114.31249</v>
      </c>
      <c r="N604" s="1">
        <v>-8.5208329999999997</v>
      </c>
      <c r="O604" s="1">
        <v>0</v>
      </c>
      <c r="Q604" s="1">
        <v>114.31249</v>
      </c>
      <c r="R604" s="1">
        <v>-8.5208329999999997</v>
      </c>
      <c r="S604" s="1">
        <v>0</v>
      </c>
      <c r="U604" s="1">
        <v>114.31249</v>
      </c>
      <c r="V604" s="1">
        <v>-8.5208329999999997</v>
      </c>
      <c r="W604" s="1">
        <v>0</v>
      </c>
    </row>
    <row r="605" spans="1:23" x14ac:dyDescent="0.25">
      <c r="A605" s="1">
        <v>114.354164</v>
      </c>
      <c r="B605" s="1">
        <v>-8.5208329999999997</v>
      </c>
      <c r="C605" s="1">
        <v>0</v>
      </c>
      <c r="E605" s="1">
        <v>114.354164</v>
      </c>
      <c r="F605" s="1">
        <v>-8.5208329999999997</v>
      </c>
      <c r="G605" s="1">
        <v>0</v>
      </c>
      <c r="I605" s="1">
        <v>114.354164</v>
      </c>
      <c r="J605" s="1">
        <v>-8.5208329999999997</v>
      </c>
      <c r="K605" s="1">
        <v>0</v>
      </c>
      <c r="M605" s="1">
        <v>114.354164</v>
      </c>
      <c r="N605" s="1">
        <v>-8.5208329999999997</v>
      </c>
      <c r="O605" s="1">
        <v>0</v>
      </c>
      <c r="Q605" s="1">
        <v>114.354164</v>
      </c>
      <c r="R605" s="1">
        <v>-8.5208329999999997</v>
      </c>
      <c r="S605" s="1">
        <v>0</v>
      </c>
      <c r="U605" s="1">
        <v>114.354164</v>
      </c>
      <c r="V605" s="1">
        <v>-8.5208329999999997</v>
      </c>
      <c r="W605" s="1">
        <v>0</v>
      </c>
    </row>
    <row r="606" spans="1:23" x14ac:dyDescent="0.25">
      <c r="A606" s="1">
        <v>114.39583</v>
      </c>
      <c r="B606" s="1">
        <v>-8.5208329999999997</v>
      </c>
      <c r="C606" s="1">
        <v>0</v>
      </c>
      <c r="E606" s="1">
        <v>114.39583</v>
      </c>
      <c r="F606" s="1">
        <v>-8.5208329999999997</v>
      </c>
      <c r="G606" s="1">
        <v>0</v>
      </c>
      <c r="I606" s="1">
        <v>114.39583</v>
      </c>
      <c r="J606" s="1">
        <v>-8.5208329999999997</v>
      </c>
      <c r="K606" s="1">
        <v>2.3674314000000001</v>
      </c>
      <c r="M606" s="1">
        <v>114.39583</v>
      </c>
      <c r="N606" s="1">
        <v>-8.5208329999999997</v>
      </c>
      <c r="O606" s="1">
        <v>0</v>
      </c>
      <c r="Q606" s="1">
        <v>114.39583</v>
      </c>
      <c r="R606" s="1">
        <v>-8.5208329999999997</v>
      </c>
      <c r="S606" s="1">
        <v>0</v>
      </c>
      <c r="U606" s="1">
        <v>114.39583</v>
      </c>
      <c r="V606" s="1">
        <v>-8.5208329999999997</v>
      </c>
      <c r="W606" s="1">
        <v>0</v>
      </c>
    </row>
    <row r="607" spans="1:23" x14ac:dyDescent="0.25">
      <c r="A607" s="1">
        <v>114.43749</v>
      </c>
      <c r="B607" s="1">
        <v>-8.5208329999999997</v>
      </c>
      <c r="C607" s="1">
        <v>1.5396609000000001</v>
      </c>
      <c r="E607" s="1">
        <v>114.43749</v>
      </c>
      <c r="F607" s="1">
        <v>-8.5208329999999997</v>
      </c>
      <c r="G607" s="1">
        <v>11.318497000000001</v>
      </c>
      <c r="I607" s="1">
        <v>114.43749</v>
      </c>
      <c r="J607" s="1">
        <v>-8.5208329999999997</v>
      </c>
      <c r="K607" s="1">
        <v>1.4830905999999999</v>
      </c>
      <c r="M607" s="1">
        <v>114.43749</v>
      </c>
      <c r="N607" s="1">
        <v>-8.5208329999999997</v>
      </c>
      <c r="O607" s="1">
        <v>0.23385908</v>
      </c>
      <c r="Q607" s="1">
        <v>114.43749</v>
      </c>
      <c r="R607" s="1">
        <v>-8.5208329999999997</v>
      </c>
      <c r="S607" s="1">
        <v>0.34411743</v>
      </c>
      <c r="U607" s="1">
        <v>114.43749</v>
      </c>
      <c r="V607" s="1">
        <v>-8.5208329999999997</v>
      </c>
      <c r="W607" s="1">
        <v>0</v>
      </c>
    </row>
    <row r="608" spans="1:23" x14ac:dyDescent="0.25">
      <c r="A608" s="1">
        <v>114.479164</v>
      </c>
      <c r="B608" s="1">
        <v>-8.5208329999999997</v>
      </c>
      <c r="C608" s="1">
        <v>1.5809525</v>
      </c>
      <c r="E608" s="1">
        <v>114.479164</v>
      </c>
      <c r="F608" s="1">
        <v>-8.5208329999999997</v>
      </c>
      <c r="G608" s="1">
        <v>8.1318870000000008</v>
      </c>
      <c r="I608" s="1">
        <v>114.479164</v>
      </c>
      <c r="J608" s="1">
        <v>-8.5208329999999997</v>
      </c>
      <c r="K608" s="1">
        <v>1.1620185000000001</v>
      </c>
      <c r="M608" s="1">
        <v>114.479164</v>
      </c>
      <c r="N608" s="1">
        <v>-8.5208329999999997</v>
      </c>
      <c r="O608" s="1">
        <v>0.25541609999999998</v>
      </c>
      <c r="Q608" s="1">
        <v>114.479164</v>
      </c>
      <c r="R608" s="1">
        <v>-8.5208329999999997</v>
      </c>
      <c r="S608" s="1">
        <v>0.31654652999999999</v>
      </c>
      <c r="U608" s="1">
        <v>114.479164</v>
      </c>
      <c r="V608" s="1">
        <v>-8.5208329999999997</v>
      </c>
      <c r="W608" s="1">
        <v>0</v>
      </c>
    </row>
    <row r="609" spans="1:23" x14ac:dyDescent="0.25">
      <c r="A609" s="1">
        <v>114.52083</v>
      </c>
      <c r="B609" s="1">
        <v>-8.5208329999999997</v>
      </c>
      <c r="C609" s="1">
        <v>1.4791563999999999</v>
      </c>
      <c r="E609" s="1">
        <v>114.52083</v>
      </c>
      <c r="F609" s="1">
        <v>-8.5208329999999997</v>
      </c>
      <c r="G609" s="1">
        <v>2.4753497000000002</v>
      </c>
      <c r="I609" s="1">
        <v>114.52083</v>
      </c>
      <c r="J609" s="1">
        <v>-8.5208329999999997</v>
      </c>
      <c r="K609" s="1">
        <v>0.99888085999999998</v>
      </c>
      <c r="M609" s="1">
        <v>114.52083</v>
      </c>
      <c r="N609" s="1">
        <v>-8.5208329999999997</v>
      </c>
      <c r="O609" s="1">
        <v>0.32164670000000001</v>
      </c>
      <c r="Q609" s="1">
        <v>114.52083</v>
      </c>
      <c r="R609" s="1">
        <v>-8.5208329999999997</v>
      </c>
      <c r="S609" s="1">
        <v>0.29005520000000001</v>
      </c>
      <c r="U609" s="1">
        <v>114.52083</v>
      </c>
      <c r="V609" s="1">
        <v>-8.5208329999999997</v>
      </c>
      <c r="W609" s="1">
        <v>0</v>
      </c>
    </row>
    <row r="610" spans="1:23" x14ac:dyDescent="0.25">
      <c r="A610" s="1">
        <v>114.56249</v>
      </c>
      <c r="B610" s="1">
        <v>-8.5208329999999997</v>
      </c>
      <c r="C610" s="1">
        <v>1.16737</v>
      </c>
      <c r="E610" s="1">
        <v>114.56249</v>
      </c>
      <c r="F610" s="1">
        <v>-8.5208329999999997</v>
      </c>
      <c r="G610" s="1">
        <v>1.2788279</v>
      </c>
      <c r="I610" s="1">
        <v>114.56249</v>
      </c>
      <c r="J610" s="1">
        <v>-8.5208329999999997</v>
      </c>
      <c r="K610" s="1">
        <v>0.79204595</v>
      </c>
      <c r="M610" s="1">
        <v>114.56249</v>
      </c>
      <c r="N610" s="1">
        <v>-8.5208329999999997</v>
      </c>
      <c r="O610" s="1">
        <v>0.36284548</v>
      </c>
      <c r="Q610" s="1">
        <v>114.56249</v>
      </c>
      <c r="R610" s="1">
        <v>-8.5208329999999997</v>
      </c>
      <c r="S610" s="1">
        <v>0.30991407999999998</v>
      </c>
      <c r="U610" s="1">
        <v>114.56249</v>
      </c>
      <c r="V610" s="1">
        <v>-8.5208329999999997</v>
      </c>
      <c r="W610" s="1">
        <v>0</v>
      </c>
    </row>
    <row r="611" spans="1:23" x14ac:dyDescent="0.25">
      <c r="A611" s="1">
        <v>114.604164</v>
      </c>
      <c r="B611" s="1">
        <v>-8.5208329999999997</v>
      </c>
      <c r="C611" s="1">
        <v>1.4817450999999999</v>
      </c>
      <c r="E611" s="1">
        <v>114.604164</v>
      </c>
      <c r="F611" s="1">
        <v>-8.5208329999999997</v>
      </c>
      <c r="G611" s="1">
        <v>0.81864612999999997</v>
      </c>
      <c r="I611" s="1">
        <v>114.604164</v>
      </c>
      <c r="J611" s="1">
        <v>-8.5208329999999997</v>
      </c>
      <c r="K611" s="1">
        <v>0.66107419999999995</v>
      </c>
      <c r="M611" s="1">
        <v>114.604164</v>
      </c>
      <c r="N611" s="1">
        <v>-8.5208329999999997</v>
      </c>
      <c r="O611" s="1">
        <v>0.35914950000000001</v>
      </c>
      <c r="Q611" s="1">
        <v>114.604164</v>
      </c>
      <c r="R611" s="1">
        <v>-8.5208329999999997</v>
      </c>
      <c r="S611" s="1">
        <v>0.35400173000000001</v>
      </c>
      <c r="U611" s="1">
        <v>114.604164</v>
      </c>
      <c r="V611" s="1">
        <v>-8.5208329999999997</v>
      </c>
      <c r="W611" s="1">
        <v>0</v>
      </c>
    </row>
    <row r="612" spans="1:23" x14ac:dyDescent="0.25">
      <c r="A612" s="1">
        <v>114.64583</v>
      </c>
      <c r="B612" s="1">
        <v>-8.5208329999999997</v>
      </c>
      <c r="C612" s="1">
        <v>1.6063334</v>
      </c>
      <c r="E612" s="1">
        <v>114.64583</v>
      </c>
      <c r="F612" s="1">
        <v>-8.5208329999999997</v>
      </c>
      <c r="G612" s="1">
        <v>0.82924074000000003</v>
      </c>
      <c r="I612" s="1">
        <v>114.64583</v>
      </c>
      <c r="J612" s="1">
        <v>-8.5208329999999997</v>
      </c>
      <c r="K612" s="1">
        <v>0.71223829999999999</v>
      </c>
      <c r="M612" s="1">
        <v>114.64583</v>
      </c>
      <c r="N612" s="1">
        <v>-8.5208329999999997</v>
      </c>
      <c r="O612" s="1">
        <v>0.36863934999999998</v>
      </c>
      <c r="Q612" s="1">
        <v>114.64583</v>
      </c>
      <c r="R612" s="1">
        <v>-8.5208329999999997</v>
      </c>
      <c r="S612" s="1">
        <v>0.29997469999999998</v>
      </c>
      <c r="U612" s="1">
        <v>114.64583</v>
      </c>
      <c r="V612" s="1">
        <v>-8.5208329999999997</v>
      </c>
      <c r="W612" s="1">
        <v>0</v>
      </c>
    </row>
    <row r="613" spans="1:23" x14ac:dyDescent="0.25">
      <c r="A613" s="1">
        <v>114.68749</v>
      </c>
      <c r="B613" s="1">
        <v>-8.5208329999999997</v>
      </c>
      <c r="C613" s="1">
        <v>1.1951214999999999</v>
      </c>
      <c r="E613" s="1">
        <v>114.68749</v>
      </c>
      <c r="F613" s="1">
        <v>-8.5208329999999997</v>
      </c>
      <c r="G613" s="1">
        <v>0.94454199999999999</v>
      </c>
      <c r="I613" s="1">
        <v>114.68749</v>
      </c>
      <c r="J613" s="1">
        <v>-8.5208329999999997</v>
      </c>
      <c r="K613" s="1">
        <v>0.74224836000000005</v>
      </c>
      <c r="M613" s="1">
        <v>114.68749</v>
      </c>
      <c r="N613" s="1">
        <v>-8.5208329999999997</v>
      </c>
      <c r="O613" s="1">
        <v>0.22238673</v>
      </c>
      <c r="Q613" s="1">
        <v>114.68749</v>
      </c>
      <c r="R613" s="1">
        <v>-8.5208329999999997</v>
      </c>
      <c r="S613" s="1">
        <v>0.24225632999999999</v>
      </c>
      <c r="U613" s="1">
        <v>114.68749</v>
      </c>
      <c r="V613" s="1">
        <v>-8.5208329999999997</v>
      </c>
      <c r="W613" s="1">
        <v>0</v>
      </c>
    </row>
    <row r="614" spans="1:23" x14ac:dyDescent="0.25">
      <c r="A614" s="1">
        <v>114.729164</v>
      </c>
      <c r="B614" s="1">
        <v>-8.5208329999999997</v>
      </c>
      <c r="C614" s="1">
        <v>0.73549293999999998</v>
      </c>
      <c r="E614" s="1">
        <v>114.729164</v>
      </c>
      <c r="F614" s="1">
        <v>-8.5208329999999997</v>
      </c>
      <c r="G614" s="1">
        <v>1.0219556000000001</v>
      </c>
      <c r="I614" s="1">
        <v>114.729164</v>
      </c>
      <c r="J614" s="1">
        <v>-8.5208329999999997</v>
      </c>
      <c r="K614" s="1">
        <v>0.81654185000000001</v>
      </c>
      <c r="M614" s="1">
        <v>114.729164</v>
      </c>
      <c r="N614" s="1">
        <v>-8.5208329999999997</v>
      </c>
      <c r="O614" s="1">
        <v>0</v>
      </c>
      <c r="Q614" s="1">
        <v>114.729164</v>
      </c>
      <c r="R614" s="1">
        <v>-8.5208329999999997</v>
      </c>
      <c r="S614" s="1">
        <v>0.20485360999999999</v>
      </c>
      <c r="U614" s="1">
        <v>114.729164</v>
      </c>
      <c r="V614" s="1">
        <v>-8.5208329999999997</v>
      </c>
      <c r="W614" s="1">
        <v>0</v>
      </c>
    </row>
    <row r="615" spans="1:23" x14ac:dyDescent="0.25">
      <c r="A615" s="1">
        <v>114.77083</v>
      </c>
      <c r="B615" s="1">
        <v>-8.5208329999999997</v>
      </c>
      <c r="C615" s="1">
        <v>0.72385219999999995</v>
      </c>
      <c r="E615" s="1">
        <v>114.77083</v>
      </c>
      <c r="F615" s="1">
        <v>-8.5208329999999997</v>
      </c>
      <c r="G615" s="1">
        <v>1.1295835999999999</v>
      </c>
      <c r="I615" s="1">
        <v>114.77083</v>
      </c>
      <c r="J615" s="1">
        <v>-8.5208329999999997</v>
      </c>
      <c r="K615" s="1">
        <v>0.80869550000000001</v>
      </c>
      <c r="M615" s="1">
        <v>114.77083</v>
      </c>
      <c r="N615" s="1">
        <v>-8.5208329999999997</v>
      </c>
      <c r="O615" s="1">
        <v>0</v>
      </c>
      <c r="Q615" s="1">
        <v>114.77083</v>
      </c>
      <c r="R615" s="1">
        <v>-8.5208329999999997</v>
      </c>
      <c r="S615" s="1">
        <v>0.24272638999999999</v>
      </c>
      <c r="U615" s="1">
        <v>114.77083</v>
      </c>
      <c r="V615" s="1">
        <v>-8.5208329999999997</v>
      </c>
      <c r="W615" s="1">
        <v>0.35544777</v>
      </c>
    </row>
    <row r="616" spans="1:23" x14ac:dyDescent="0.25">
      <c r="A616" s="1">
        <v>114.81249</v>
      </c>
      <c r="B616" s="1">
        <v>-8.5208329999999997</v>
      </c>
      <c r="C616" s="1">
        <v>0.90341300000000002</v>
      </c>
      <c r="E616" s="1">
        <v>114.81249</v>
      </c>
      <c r="F616" s="1">
        <v>-8.5208329999999997</v>
      </c>
      <c r="G616" s="1">
        <v>1.2536708999999999</v>
      </c>
      <c r="I616" s="1">
        <v>114.81249</v>
      </c>
      <c r="J616" s="1">
        <v>-8.5208329999999997</v>
      </c>
      <c r="K616" s="1">
        <v>0.77105579999999996</v>
      </c>
      <c r="M616" s="1">
        <v>114.81249</v>
      </c>
      <c r="N616" s="1">
        <v>-8.5208329999999997</v>
      </c>
      <c r="O616" s="1">
        <v>0</v>
      </c>
      <c r="Q616" s="1">
        <v>114.81249</v>
      </c>
      <c r="R616" s="1">
        <v>-8.5208329999999997</v>
      </c>
      <c r="S616" s="1">
        <v>0.42056766000000001</v>
      </c>
      <c r="U616" s="1">
        <v>114.81249</v>
      </c>
      <c r="V616" s="1">
        <v>-8.5208329999999997</v>
      </c>
      <c r="W616" s="1">
        <v>0.37349290000000002</v>
      </c>
    </row>
    <row r="617" spans="1:23" x14ac:dyDescent="0.25">
      <c r="A617" s="1">
        <v>114.854164</v>
      </c>
      <c r="B617" s="1">
        <v>-8.5208329999999997</v>
      </c>
      <c r="C617" s="1">
        <v>1.2527447</v>
      </c>
      <c r="E617" s="1">
        <v>114.854164</v>
      </c>
      <c r="F617" s="1">
        <v>-8.5208329999999997</v>
      </c>
      <c r="G617" s="1">
        <v>1.7841252999999999</v>
      </c>
      <c r="I617" s="1">
        <v>114.854164</v>
      </c>
      <c r="J617" s="1">
        <v>-8.5208329999999997</v>
      </c>
      <c r="K617" s="1">
        <v>0.80506116000000005</v>
      </c>
      <c r="M617" s="1">
        <v>114.854164</v>
      </c>
      <c r="N617" s="1">
        <v>-8.5208329999999997</v>
      </c>
      <c r="O617" s="1">
        <v>0</v>
      </c>
      <c r="Q617" s="1">
        <v>114.854164</v>
      </c>
      <c r="R617" s="1">
        <v>-8.5208329999999997</v>
      </c>
      <c r="S617" s="1">
        <v>0.56453704999999998</v>
      </c>
      <c r="U617" s="1">
        <v>114.854164</v>
      </c>
      <c r="V617" s="1">
        <v>-8.5208329999999997</v>
      </c>
      <c r="W617" s="1">
        <v>0.38011906000000001</v>
      </c>
    </row>
    <row r="618" spans="1:23" x14ac:dyDescent="0.25">
      <c r="A618" s="1">
        <v>114.89583</v>
      </c>
      <c r="B618" s="1">
        <v>-8.5208329999999997</v>
      </c>
      <c r="C618" s="1">
        <v>1.5523511000000001</v>
      </c>
      <c r="E618" s="1">
        <v>114.89583</v>
      </c>
      <c r="F618" s="1">
        <v>-8.5208329999999997</v>
      </c>
      <c r="G618" s="1">
        <v>7.3394446000000002</v>
      </c>
      <c r="I618" s="1">
        <v>114.89583</v>
      </c>
      <c r="J618" s="1">
        <v>-8.5208329999999997</v>
      </c>
      <c r="K618" s="1">
        <v>0.73109970000000002</v>
      </c>
      <c r="M618" s="1">
        <v>114.89583</v>
      </c>
      <c r="N618" s="1">
        <v>-8.5208329999999997</v>
      </c>
      <c r="O618" s="1">
        <v>0</v>
      </c>
      <c r="Q618" s="1">
        <v>114.89583</v>
      </c>
      <c r="R618" s="1">
        <v>-8.5208329999999997</v>
      </c>
      <c r="S618" s="1">
        <v>0.68733263</v>
      </c>
      <c r="U618" s="1">
        <v>114.89583</v>
      </c>
      <c r="V618" s="1">
        <v>-8.5208329999999997</v>
      </c>
      <c r="W618" s="1">
        <v>0.28583795000000001</v>
      </c>
    </row>
    <row r="619" spans="1:23" x14ac:dyDescent="0.25">
      <c r="A619" s="1">
        <v>114.93749</v>
      </c>
      <c r="B619" s="1">
        <v>-8.5208329999999997</v>
      </c>
      <c r="C619" s="1">
        <v>1.9008421</v>
      </c>
      <c r="E619" s="1">
        <v>114.93749</v>
      </c>
      <c r="F619" s="1">
        <v>-8.5208329999999997</v>
      </c>
      <c r="G619" s="1">
        <v>27.080303000000001</v>
      </c>
      <c r="I619" s="1">
        <v>114.93749</v>
      </c>
      <c r="J619" s="1">
        <v>-8.5208329999999997</v>
      </c>
      <c r="K619" s="1">
        <v>1.1386137000000001</v>
      </c>
      <c r="M619" s="1">
        <v>114.93749</v>
      </c>
      <c r="N619" s="1">
        <v>-8.5208329999999997</v>
      </c>
      <c r="O619" s="1">
        <v>0</v>
      </c>
      <c r="Q619" s="1">
        <v>114.93749</v>
      </c>
      <c r="R619" s="1">
        <v>-8.5208329999999997</v>
      </c>
      <c r="S619" s="1">
        <v>0.81031936000000004</v>
      </c>
      <c r="U619" s="1">
        <v>114.93749</v>
      </c>
      <c r="V619" s="1">
        <v>-8.5208329999999997</v>
      </c>
      <c r="W619" s="1">
        <v>0.29910108000000002</v>
      </c>
    </row>
    <row r="620" spans="1:23" x14ac:dyDescent="0.25">
      <c r="A620" s="1">
        <v>113.81249</v>
      </c>
      <c r="B620" s="1">
        <v>-8.5625</v>
      </c>
      <c r="C620" s="1">
        <v>0</v>
      </c>
      <c r="E620" s="1">
        <v>113.81249</v>
      </c>
      <c r="F620" s="1">
        <v>-8.5625</v>
      </c>
      <c r="G620" s="1">
        <v>0</v>
      </c>
      <c r="I620" s="1">
        <v>113.81249</v>
      </c>
      <c r="J620" s="1">
        <v>-8.5625</v>
      </c>
      <c r="K620" s="1">
        <v>0.88801660000000004</v>
      </c>
      <c r="M620" s="1">
        <v>113.81249</v>
      </c>
      <c r="N620" s="1">
        <v>-8.5625</v>
      </c>
      <c r="O620" s="1">
        <v>0</v>
      </c>
      <c r="Q620" s="1">
        <v>113.81249</v>
      </c>
      <c r="R620" s="1">
        <v>-8.5625</v>
      </c>
      <c r="S620" s="1">
        <v>0</v>
      </c>
      <c r="U620" s="1">
        <v>113.81249</v>
      </c>
      <c r="V620" s="1">
        <v>-8.5625</v>
      </c>
      <c r="W620" s="1">
        <v>0</v>
      </c>
    </row>
    <row r="621" spans="1:23" x14ac:dyDescent="0.25">
      <c r="A621" s="1">
        <v>113.854164</v>
      </c>
      <c r="B621" s="1">
        <v>-8.5625</v>
      </c>
      <c r="C621" s="1">
        <v>0</v>
      </c>
      <c r="E621" s="1">
        <v>113.854164</v>
      </c>
      <c r="F621" s="1">
        <v>-8.5625</v>
      </c>
      <c r="G621" s="1">
        <v>0</v>
      </c>
      <c r="I621" s="1">
        <v>113.854164</v>
      </c>
      <c r="J621" s="1">
        <v>-8.5625</v>
      </c>
      <c r="K621" s="1">
        <v>0</v>
      </c>
      <c r="M621" s="1">
        <v>113.854164</v>
      </c>
      <c r="N621" s="1">
        <v>-8.5625</v>
      </c>
      <c r="O621" s="1">
        <v>0</v>
      </c>
      <c r="Q621" s="1">
        <v>113.854164</v>
      </c>
      <c r="R621" s="1">
        <v>-8.5625</v>
      </c>
      <c r="S621" s="1">
        <v>0</v>
      </c>
      <c r="U621" s="1">
        <v>113.854164</v>
      </c>
      <c r="V621" s="1">
        <v>-8.5625</v>
      </c>
      <c r="W621" s="1">
        <v>0</v>
      </c>
    </row>
    <row r="622" spans="1:23" x14ac:dyDescent="0.25">
      <c r="A622" s="1">
        <v>113.89583</v>
      </c>
      <c r="B622" s="1">
        <v>-8.5625</v>
      </c>
      <c r="C622" s="1">
        <v>0</v>
      </c>
      <c r="E622" s="1">
        <v>113.89583</v>
      </c>
      <c r="F622" s="1">
        <v>-8.5625</v>
      </c>
      <c r="G622" s="1">
        <v>0</v>
      </c>
      <c r="I622" s="1">
        <v>113.89583</v>
      </c>
      <c r="J622" s="1">
        <v>-8.5625</v>
      </c>
      <c r="K622" s="1">
        <v>0</v>
      </c>
      <c r="M622" s="1">
        <v>113.89583</v>
      </c>
      <c r="N622" s="1">
        <v>-8.5625</v>
      </c>
      <c r="O622" s="1">
        <v>0</v>
      </c>
      <c r="Q622" s="1">
        <v>113.89583</v>
      </c>
      <c r="R622" s="1">
        <v>-8.5625</v>
      </c>
      <c r="S622" s="1">
        <v>0</v>
      </c>
      <c r="U622" s="1">
        <v>113.89583</v>
      </c>
      <c r="V622" s="1">
        <v>-8.5625</v>
      </c>
      <c r="W622" s="1">
        <v>0</v>
      </c>
    </row>
    <row r="623" spans="1:23" x14ac:dyDescent="0.25">
      <c r="A623" s="1">
        <v>113.93749</v>
      </c>
      <c r="B623" s="1">
        <v>-8.5625</v>
      </c>
      <c r="C623" s="1">
        <v>0</v>
      </c>
      <c r="E623" s="1">
        <v>113.93749</v>
      </c>
      <c r="F623" s="1">
        <v>-8.5625</v>
      </c>
      <c r="G623" s="1">
        <v>0</v>
      </c>
      <c r="I623" s="1">
        <v>113.93749</v>
      </c>
      <c r="J623" s="1">
        <v>-8.5625</v>
      </c>
      <c r="K623" s="1">
        <v>0</v>
      </c>
      <c r="M623" s="1">
        <v>113.93749</v>
      </c>
      <c r="N623" s="1">
        <v>-8.5625</v>
      </c>
      <c r="O623" s="1">
        <v>0</v>
      </c>
      <c r="Q623" s="1">
        <v>113.93749</v>
      </c>
      <c r="R623" s="1">
        <v>-8.5625</v>
      </c>
      <c r="S623" s="1">
        <v>0</v>
      </c>
      <c r="U623" s="1">
        <v>113.93749</v>
      </c>
      <c r="V623" s="1">
        <v>-8.5625</v>
      </c>
      <c r="W623" s="1">
        <v>0</v>
      </c>
    </row>
    <row r="624" spans="1:23" x14ac:dyDescent="0.25">
      <c r="A624" s="1">
        <v>113.979164</v>
      </c>
      <c r="B624" s="1">
        <v>-8.5625</v>
      </c>
      <c r="C624" s="1">
        <v>0</v>
      </c>
      <c r="E624" s="1">
        <v>113.979164</v>
      </c>
      <c r="F624" s="1">
        <v>-8.5625</v>
      </c>
      <c r="G624" s="1">
        <v>0</v>
      </c>
      <c r="I624" s="1">
        <v>113.979164</v>
      </c>
      <c r="J624" s="1">
        <v>-8.5625</v>
      </c>
      <c r="K624" s="1">
        <v>0</v>
      </c>
      <c r="M624" s="1">
        <v>113.979164</v>
      </c>
      <c r="N624" s="1">
        <v>-8.5625</v>
      </c>
      <c r="O624" s="1">
        <v>0</v>
      </c>
      <c r="Q624" s="1">
        <v>113.979164</v>
      </c>
      <c r="R624" s="1">
        <v>-8.5625</v>
      </c>
      <c r="S624" s="1">
        <v>0</v>
      </c>
      <c r="U624" s="1">
        <v>113.979164</v>
      </c>
      <c r="V624" s="1">
        <v>-8.5625</v>
      </c>
      <c r="W624" s="1">
        <v>0</v>
      </c>
    </row>
    <row r="625" spans="1:23" x14ac:dyDescent="0.25">
      <c r="A625" s="1">
        <v>114.02083</v>
      </c>
      <c r="B625" s="1">
        <v>-8.5625</v>
      </c>
      <c r="C625" s="1">
        <v>0</v>
      </c>
      <c r="E625" s="1">
        <v>114.02083</v>
      </c>
      <c r="F625" s="1">
        <v>-8.5625</v>
      </c>
      <c r="G625" s="1">
        <v>0</v>
      </c>
      <c r="I625" s="1">
        <v>114.02083</v>
      </c>
      <c r="J625" s="1">
        <v>-8.5625</v>
      </c>
      <c r="K625" s="1">
        <v>0</v>
      </c>
      <c r="M625" s="1">
        <v>114.02083</v>
      </c>
      <c r="N625" s="1">
        <v>-8.5625</v>
      </c>
      <c r="O625" s="1">
        <v>0</v>
      </c>
      <c r="Q625" s="1">
        <v>114.02083</v>
      </c>
      <c r="R625" s="1">
        <v>-8.5625</v>
      </c>
      <c r="S625" s="1">
        <v>0</v>
      </c>
      <c r="U625" s="1">
        <v>114.02083</v>
      </c>
      <c r="V625" s="1">
        <v>-8.5625</v>
      </c>
      <c r="W625" s="1">
        <v>0</v>
      </c>
    </row>
    <row r="626" spans="1:23" x14ac:dyDescent="0.25">
      <c r="A626" s="1">
        <v>114.06249</v>
      </c>
      <c r="B626" s="1">
        <v>-8.5625</v>
      </c>
      <c r="C626" s="1">
        <v>0</v>
      </c>
      <c r="E626" s="1">
        <v>114.06249</v>
      </c>
      <c r="F626" s="1">
        <v>-8.5625</v>
      </c>
      <c r="G626" s="1">
        <v>0</v>
      </c>
      <c r="I626" s="1">
        <v>114.06249</v>
      </c>
      <c r="J626" s="1">
        <v>-8.5625</v>
      </c>
      <c r="K626" s="1">
        <v>0</v>
      </c>
      <c r="M626" s="1">
        <v>114.06249</v>
      </c>
      <c r="N626" s="1">
        <v>-8.5625</v>
      </c>
      <c r="O626" s="1">
        <v>0</v>
      </c>
      <c r="Q626" s="1">
        <v>114.06249</v>
      </c>
      <c r="R626" s="1">
        <v>-8.5625</v>
      </c>
      <c r="S626" s="1">
        <v>0</v>
      </c>
      <c r="U626" s="1">
        <v>114.06249</v>
      </c>
      <c r="V626" s="1">
        <v>-8.5625</v>
      </c>
      <c r="W626" s="1">
        <v>0</v>
      </c>
    </row>
    <row r="627" spans="1:23" x14ac:dyDescent="0.25">
      <c r="A627" s="1">
        <v>114.104164</v>
      </c>
      <c r="B627" s="1">
        <v>-8.5625</v>
      </c>
      <c r="C627" s="1">
        <v>0</v>
      </c>
      <c r="E627" s="1">
        <v>114.104164</v>
      </c>
      <c r="F627" s="1">
        <v>-8.5625</v>
      </c>
      <c r="G627" s="1">
        <v>0</v>
      </c>
      <c r="I627" s="1">
        <v>114.104164</v>
      </c>
      <c r="J627" s="1">
        <v>-8.5625</v>
      </c>
      <c r="K627" s="1">
        <v>0</v>
      </c>
      <c r="M627" s="1">
        <v>114.104164</v>
      </c>
      <c r="N627" s="1">
        <v>-8.5625</v>
      </c>
      <c r="O627" s="1">
        <v>0</v>
      </c>
      <c r="Q627" s="1">
        <v>114.104164</v>
      </c>
      <c r="R627" s="1">
        <v>-8.5625</v>
      </c>
      <c r="S627" s="1">
        <v>0</v>
      </c>
      <c r="U627" s="1">
        <v>114.104164</v>
      </c>
      <c r="V627" s="1">
        <v>-8.5625</v>
      </c>
      <c r="W627" s="1">
        <v>0</v>
      </c>
    </row>
    <row r="628" spans="1:23" x14ac:dyDescent="0.25">
      <c r="A628" s="1">
        <v>114.14583</v>
      </c>
      <c r="B628" s="1">
        <v>-8.5625</v>
      </c>
      <c r="C628" s="1">
        <v>0</v>
      </c>
      <c r="E628" s="1">
        <v>114.14583</v>
      </c>
      <c r="F628" s="1">
        <v>-8.5625</v>
      </c>
      <c r="G628" s="1">
        <v>0</v>
      </c>
      <c r="I628" s="1">
        <v>114.14583</v>
      </c>
      <c r="J628" s="1">
        <v>-8.5625</v>
      </c>
      <c r="K628" s="1">
        <v>0</v>
      </c>
      <c r="M628" s="1">
        <v>114.14583</v>
      </c>
      <c r="N628" s="1">
        <v>-8.5625</v>
      </c>
      <c r="O628" s="1">
        <v>0</v>
      </c>
      <c r="Q628" s="1">
        <v>114.14583</v>
      </c>
      <c r="R628" s="1">
        <v>-8.5625</v>
      </c>
      <c r="S628" s="1">
        <v>0</v>
      </c>
      <c r="U628" s="1">
        <v>114.14583</v>
      </c>
      <c r="V628" s="1">
        <v>-8.5625</v>
      </c>
      <c r="W628" s="1">
        <v>0</v>
      </c>
    </row>
    <row r="629" spans="1:23" x14ac:dyDescent="0.25">
      <c r="A629" s="1">
        <v>114.18749</v>
      </c>
      <c r="B629" s="1">
        <v>-8.5625</v>
      </c>
      <c r="C629" s="1">
        <v>0</v>
      </c>
      <c r="E629" s="1">
        <v>114.18749</v>
      </c>
      <c r="F629" s="1">
        <v>-8.5625</v>
      </c>
      <c r="G629" s="1">
        <v>0</v>
      </c>
      <c r="I629" s="1">
        <v>114.18749</v>
      </c>
      <c r="J629" s="1">
        <v>-8.5625</v>
      </c>
      <c r="K629" s="1">
        <v>0</v>
      </c>
      <c r="M629" s="1">
        <v>114.18749</v>
      </c>
      <c r="N629" s="1">
        <v>-8.5625</v>
      </c>
      <c r="O629" s="1">
        <v>0</v>
      </c>
      <c r="Q629" s="1">
        <v>114.18749</v>
      </c>
      <c r="R629" s="1">
        <v>-8.5625</v>
      </c>
      <c r="S629" s="1">
        <v>0</v>
      </c>
      <c r="U629" s="1">
        <v>114.18749</v>
      </c>
      <c r="V629" s="1">
        <v>-8.5625</v>
      </c>
      <c r="W629" s="1">
        <v>0</v>
      </c>
    </row>
    <row r="630" spans="1:23" x14ac:dyDescent="0.25">
      <c r="A630" s="1">
        <v>114.229164</v>
      </c>
      <c r="B630" s="1">
        <v>-8.5625</v>
      </c>
      <c r="C630" s="1">
        <v>0</v>
      </c>
      <c r="E630" s="1">
        <v>114.229164</v>
      </c>
      <c r="F630" s="1">
        <v>-8.5625</v>
      </c>
      <c r="G630" s="1">
        <v>0</v>
      </c>
      <c r="I630" s="1">
        <v>114.229164</v>
      </c>
      <c r="J630" s="1">
        <v>-8.5625</v>
      </c>
      <c r="K630" s="1">
        <v>0</v>
      </c>
      <c r="M630" s="1">
        <v>114.229164</v>
      </c>
      <c r="N630" s="1">
        <v>-8.5625</v>
      </c>
      <c r="O630" s="1">
        <v>0</v>
      </c>
      <c r="Q630" s="1">
        <v>114.229164</v>
      </c>
      <c r="R630" s="1">
        <v>-8.5625</v>
      </c>
      <c r="S630" s="1">
        <v>0</v>
      </c>
      <c r="U630" s="1">
        <v>114.229164</v>
      </c>
      <c r="V630" s="1">
        <v>-8.5625</v>
      </c>
      <c r="W630" s="1">
        <v>0</v>
      </c>
    </row>
    <row r="631" spans="1:23" x14ac:dyDescent="0.25">
      <c r="A631" s="1">
        <v>114.27083</v>
      </c>
      <c r="B631" s="1">
        <v>-8.5625</v>
      </c>
      <c r="C631" s="1">
        <v>0</v>
      </c>
      <c r="E631" s="1">
        <v>114.27083</v>
      </c>
      <c r="F631" s="1">
        <v>-8.5625</v>
      </c>
      <c r="G631" s="1">
        <v>0</v>
      </c>
      <c r="I631" s="1">
        <v>114.27083</v>
      </c>
      <c r="J631" s="1">
        <v>-8.5625</v>
      </c>
      <c r="K631" s="1">
        <v>0</v>
      </c>
      <c r="M631" s="1">
        <v>114.27083</v>
      </c>
      <c r="N631" s="1">
        <v>-8.5625</v>
      </c>
      <c r="O631" s="1">
        <v>0</v>
      </c>
      <c r="Q631" s="1">
        <v>114.27083</v>
      </c>
      <c r="R631" s="1">
        <v>-8.5625</v>
      </c>
      <c r="S631" s="1">
        <v>0</v>
      </c>
      <c r="U631" s="1">
        <v>114.27083</v>
      </c>
      <c r="V631" s="1">
        <v>-8.5625</v>
      </c>
      <c r="W631" s="1">
        <v>0</v>
      </c>
    </row>
    <row r="632" spans="1:23" x14ac:dyDescent="0.25">
      <c r="A632" s="1">
        <v>114.31249</v>
      </c>
      <c r="B632" s="1">
        <v>-8.5625</v>
      </c>
      <c r="C632" s="1">
        <v>0</v>
      </c>
      <c r="E632" s="1">
        <v>114.31249</v>
      </c>
      <c r="F632" s="1">
        <v>-8.5625</v>
      </c>
      <c r="G632" s="1">
        <v>0</v>
      </c>
      <c r="I632" s="1">
        <v>114.31249</v>
      </c>
      <c r="J632" s="1">
        <v>-8.5625</v>
      </c>
      <c r="K632" s="1">
        <v>0</v>
      </c>
      <c r="M632" s="1">
        <v>114.31249</v>
      </c>
      <c r="N632" s="1">
        <v>-8.5625</v>
      </c>
      <c r="O632" s="1">
        <v>0</v>
      </c>
      <c r="Q632" s="1">
        <v>114.31249</v>
      </c>
      <c r="R632" s="1">
        <v>-8.5625</v>
      </c>
      <c r="S632" s="1">
        <v>0</v>
      </c>
      <c r="U632" s="1">
        <v>114.31249</v>
      </c>
      <c r="V632" s="1">
        <v>-8.5625</v>
      </c>
      <c r="W632" s="1">
        <v>0</v>
      </c>
    </row>
    <row r="633" spans="1:23" x14ac:dyDescent="0.25">
      <c r="A633" s="1">
        <v>114.354164</v>
      </c>
      <c r="B633" s="1">
        <v>-8.5625</v>
      </c>
      <c r="C633" s="1">
        <v>0</v>
      </c>
      <c r="E633" s="1">
        <v>114.354164</v>
      </c>
      <c r="F633" s="1">
        <v>-8.5625</v>
      </c>
      <c r="G633" s="1">
        <v>0</v>
      </c>
      <c r="I633" s="1">
        <v>114.354164</v>
      </c>
      <c r="J633" s="1">
        <v>-8.5625</v>
      </c>
      <c r="K633" s="1">
        <v>0</v>
      </c>
      <c r="M633" s="1">
        <v>114.354164</v>
      </c>
      <c r="N633" s="1">
        <v>-8.5625</v>
      </c>
      <c r="O633" s="1">
        <v>0</v>
      </c>
      <c r="Q633" s="1">
        <v>114.354164</v>
      </c>
      <c r="R633" s="1">
        <v>-8.5625</v>
      </c>
      <c r="S633" s="1">
        <v>0</v>
      </c>
      <c r="U633" s="1">
        <v>114.354164</v>
      </c>
      <c r="V633" s="1">
        <v>-8.5625</v>
      </c>
      <c r="W633" s="1">
        <v>0</v>
      </c>
    </row>
    <row r="634" spans="1:23" x14ac:dyDescent="0.25">
      <c r="A634" s="1">
        <v>114.39583</v>
      </c>
      <c r="B634" s="1">
        <v>-8.5625</v>
      </c>
      <c r="C634" s="1">
        <v>0</v>
      </c>
      <c r="E634" s="1">
        <v>114.39583</v>
      </c>
      <c r="F634" s="1">
        <v>-8.5625</v>
      </c>
      <c r="G634" s="1">
        <v>0</v>
      </c>
      <c r="I634" s="1">
        <v>114.39583</v>
      </c>
      <c r="J634" s="1">
        <v>-8.5625</v>
      </c>
      <c r="K634" s="1">
        <v>0</v>
      </c>
      <c r="M634" s="1">
        <v>114.39583</v>
      </c>
      <c r="N634" s="1">
        <v>-8.5625</v>
      </c>
      <c r="O634" s="1">
        <v>0</v>
      </c>
      <c r="Q634" s="1">
        <v>114.39583</v>
      </c>
      <c r="R634" s="1">
        <v>-8.5625</v>
      </c>
      <c r="S634" s="1">
        <v>0</v>
      </c>
      <c r="U634" s="1">
        <v>114.39583</v>
      </c>
      <c r="V634" s="1">
        <v>-8.5625</v>
      </c>
      <c r="W634" s="1">
        <v>0</v>
      </c>
    </row>
    <row r="635" spans="1:23" x14ac:dyDescent="0.25">
      <c r="A635" s="1">
        <v>114.43749</v>
      </c>
      <c r="B635" s="1">
        <v>-8.5625</v>
      </c>
      <c r="C635" s="1">
        <v>1.5759924999999999</v>
      </c>
      <c r="E635" s="1">
        <v>114.43749</v>
      </c>
      <c r="F635" s="1">
        <v>-8.5625</v>
      </c>
      <c r="G635" s="1">
        <v>8.7167809999999992</v>
      </c>
      <c r="I635" s="1">
        <v>114.43749</v>
      </c>
      <c r="J635" s="1">
        <v>-8.5625</v>
      </c>
      <c r="K635" s="1">
        <v>1.3451549</v>
      </c>
      <c r="M635" s="1">
        <v>114.43749</v>
      </c>
      <c r="N635" s="1">
        <v>-8.5625</v>
      </c>
      <c r="O635" s="1">
        <v>0.19157237999999999</v>
      </c>
      <c r="Q635" s="1">
        <v>114.43749</v>
      </c>
      <c r="R635" s="1">
        <v>-8.5625</v>
      </c>
      <c r="S635" s="1">
        <v>0.29082182000000001</v>
      </c>
      <c r="U635" s="1">
        <v>114.43749</v>
      </c>
      <c r="V635" s="1">
        <v>-8.5625</v>
      </c>
      <c r="W635" s="1">
        <v>0</v>
      </c>
    </row>
    <row r="636" spans="1:23" x14ac:dyDescent="0.25">
      <c r="A636" s="1">
        <v>114.479164</v>
      </c>
      <c r="B636" s="1">
        <v>-8.5625</v>
      </c>
      <c r="C636" s="1">
        <v>2.7733729999999999</v>
      </c>
      <c r="E636" s="1">
        <v>114.479164</v>
      </c>
      <c r="F636" s="1">
        <v>-8.5625</v>
      </c>
      <c r="G636" s="1">
        <v>4.9410768000000003</v>
      </c>
      <c r="I636" s="1">
        <v>114.479164</v>
      </c>
      <c r="J636" s="1">
        <v>-8.5625</v>
      </c>
      <c r="K636" s="1">
        <v>1.5674813000000001</v>
      </c>
      <c r="M636" s="1">
        <v>114.479164</v>
      </c>
      <c r="N636" s="1">
        <v>-8.5625</v>
      </c>
      <c r="O636" s="1">
        <v>0.20278647999999999</v>
      </c>
      <c r="Q636" s="1">
        <v>114.479164</v>
      </c>
      <c r="R636" s="1">
        <v>-8.5625</v>
      </c>
      <c r="S636" s="1">
        <v>0.26609906999999999</v>
      </c>
      <c r="U636" s="1">
        <v>114.479164</v>
      </c>
      <c r="V636" s="1">
        <v>-8.5625</v>
      </c>
      <c r="W636" s="1">
        <v>0.17494514999999999</v>
      </c>
    </row>
    <row r="637" spans="1:23" x14ac:dyDescent="0.25">
      <c r="A637" s="1">
        <v>114.52083</v>
      </c>
      <c r="B637" s="1">
        <v>-8.5625</v>
      </c>
      <c r="C637" s="1">
        <v>2.7319239999999998</v>
      </c>
      <c r="E637" s="1">
        <v>114.52083</v>
      </c>
      <c r="F637" s="1">
        <v>-8.5625</v>
      </c>
      <c r="G637" s="1">
        <v>1.9640028</v>
      </c>
      <c r="I637" s="1">
        <v>114.52083</v>
      </c>
      <c r="J637" s="1">
        <v>-8.5625</v>
      </c>
      <c r="K637" s="1">
        <v>1.314635</v>
      </c>
      <c r="M637" s="1">
        <v>114.52083</v>
      </c>
      <c r="N637" s="1">
        <v>-8.5625</v>
      </c>
      <c r="O637" s="1">
        <v>0.2249196</v>
      </c>
      <c r="Q637" s="1">
        <v>114.52083</v>
      </c>
      <c r="R637" s="1">
        <v>-8.5625</v>
      </c>
      <c r="S637" s="1">
        <v>0.25363036999999999</v>
      </c>
      <c r="U637" s="1">
        <v>114.52083</v>
      </c>
      <c r="V637" s="1">
        <v>-8.5625</v>
      </c>
      <c r="W637" s="1">
        <v>0.17175803000000001</v>
      </c>
    </row>
    <row r="638" spans="1:23" x14ac:dyDescent="0.25">
      <c r="A638" s="1">
        <v>114.56249</v>
      </c>
      <c r="B638" s="1">
        <v>-8.5625</v>
      </c>
      <c r="C638" s="1">
        <v>1.8966984</v>
      </c>
      <c r="E638" s="1">
        <v>114.56249</v>
      </c>
      <c r="F638" s="1">
        <v>-8.5625</v>
      </c>
      <c r="G638" s="1">
        <v>1.6541557</v>
      </c>
      <c r="I638" s="1">
        <v>114.56249</v>
      </c>
      <c r="J638" s="1">
        <v>-8.5625</v>
      </c>
      <c r="K638" s="1">
        <v>0.94733626000000004</v>
      </c>
      <c r="M638" s="1">
        <v>114.56249</v>
      </c>
      <c r="N638" s="1">
        <v>-8.5625</v>
      </c>
      <c r="O638" s="1">
        <v>0.26518857000000001</v>
      </c>
      <c r="Q638" s="1">
        <v>114.56249</v>
      </c>
      <c r="R638" s="1">
        <v>-8.5625</v>
      </c>
      <c r="S638" s="1">
        <v>0.27817264000000003</v>
      </c>
      <c r="U638" s="1">
        <v>114.56249</v>
      </c>
      <c r="V638" s="1">
        <v>-8.5625</v>
      </c>
      <c r="W638" s="1">
        <v>0.16765052</v>
      </c>
    </row>
    <row r="639" spans="1:23" x14ac:dyDescent="0.25">
      <c r="A639" s="1">
        <v>114.604164</v>
      </c>
      <c r="B639" s="1">
        <v>-8.5625</v>
      </c>
      <c r="C639" s="1">
        <v>1.5076111999999999</v>
      </c>
      <c r="E639" s="1">
        <v>114.604164</v>
      </c>
      <c r="F639" s="1">
        <v>-8.5625</v>
      </c>
      <c r="G639" s="1">
        <v>1.3753035</v>
      </c>
      <c r="I639" s="1">
        <v>114.604164</v>
      </c>
      <c r="J639" s="1">
        <v>-8.5625</v>
      </c>
      <c r="K639" s="1">
        <v>0.80396736000000002</v>
      </c>
      <c r="M639" s="1">
        <v>114.604164</v>
      </c>
      <c r="N639" s="1">
        <v>-8.5625</v>
      </c>
      <c r="O639" s="1">
        <v>0.33878592000000002</v>
      </c>
      <c r="Q639" s="1">
        <v>114.604164</v>
      </c>
      <c r="R639" s="1">
        <v>-8.5625</v>
      </c>
      <c r="S639" s="1">
        <v>0.31727307999999999</v>
      </c>
      <c r="U639" s="1">
        <v>114.604164</v>
      </c>
      <c r="V639" s="1">
        <v>-8.5625</v>
      </c>
      <c r="W639" s="1">
        <v>0.16780572999999999</v>
      </c>
    </row>
    <row r="640" spans="1:23" x14ac:dyDescent="0.25">
      <c r="A640" s="1">
        <v>114.64583</v>
      </c>
      <c r="B640" s="1">
        <v>-8.5625</v>
      </c>
      <c r="C640" s="1">
        <v>1.4545598</v>
      </c>
      <c r="E640" s="1">
        <v>114.64583</v>
      </c>
      <c r="F640" s="1">
        <v>-8.5625</v>
      </c>
      <c r="G640" s="1">
        <v>1.0927297</v>
      </c>
      <c r="I640" s="1">
        <v>114.64583</v>
      </c>
      <c r="J640" s="1">
        <v>-8.5625</v>
      </c>
      <c r="K640" s="1">
        <v>0.71505510000000005</v>
      </c>
      <c r="M640" s="1">
        <v>114.64583</v>
      </c>
      <c r="N640" s="1">
        <v>-8.5625</v>
      </c>
      <c r="O640" s="1">
        <v>0.37058390000000002</v>
      </c>
      <c r="Q640" s="1">
        <v>114.64583</v>
      </c>
      <c r="R640" s="1">
        <v>-8.5625</v>
      </c>
      <c r="S640" s="1">
        <v>0.30665049999999999</v>
      </c>
      <c r="U640" s="1">
        <v>114.64583</v>
      </c>
      <c r="V640" s="1">
        <v>-8.5625</v>
      </c>
      <c r="W640" s="1">
        <v>0.17178719000000001</v>
      </c>
    </row>
    <row r="641" spans="1:23" x14ac:dyDescent="0.25">
      <c r="A641" s="1">
        <v>114.68749</v>
      </c>
      <c r="B641" s="1">
        <v>-8.5625</v>
      </c>
      <c r="C641" s="1">
        <v>1.4335827000000001</v>
      </c>
      <c r="E641" s="1">
        <v>114.68749</v>
      </c>
      <c r="F641" s="1">
        <v>-8.5625</v>
      </c>
      <c r="G641" s="1">
        <v>1.1940261000000001</v>
      </c>
      <c r="I641" s="1">
        <v>114.68749</v>
      </c>
      <c r="J641" s="1">
        <v>-8.5625</v>
      </c>
      <c r="K641" s="1">
        <v>0.62940450000000003</v>
      </c>
      <c r="M641" s="1">
        <v>114.68749</v>
      </c>
      <c r="N641" s="1">
        <v>-8.5625</v>
      </c>
      <c r="O641" s="1">
        <v>0.33736977000000001</v>
      </c>
      <c r="Q641" s="1">
        <v>114.68749</v>
      </c>
      <c r="R641" s="1">
        <v>-8.5625</v>
      </c>
      <c r="S641" s="1">
        <v>0.24638264000000001</v>
      </c>
      <c r="U641" s="1">
        <v>114.68749</v>
      </c>
      <c r="V641" s="1">
        <v>-8.5625</v>
      </c>
      <c r="W641" s="1">
        <v>0</v>
      </c>
    </row>
    <row r="642" spans="1:23" x14ac:dyDescent="0.25">
      <c r="A642" s="1">
        <v>114.729164</v>
      </c>
      <c r="B642" s="1">
        <v>-8.5625</v>
      </c>
      <c r="C642" s="1">
        <v>1.231128</v>
      </c>
      <c r="E642" s="1">
        <v>114.729164</v>
      </c>
      <c r="F642" s="1">
        <v>-8.5625</v>
      </c>
      <c r="G642" s="1">
        <v>1.4959241000000001</v>
      </c>
      <c r="I642" s="1">
        <v>114.729164</v>
      </c>
      <c r="J642" s="1">
        <v>-8.5625</v>
      </c>
      <c r="K642" s="1">
        <v>0.78949749999999996</v>
      </c>
      <c r="M642" s="1">
        <v>114.729164</v>
      </c>
      <c r="N642" s="1">
        <v>-8.5625</v>
      </c>
      <c r="O642" s="1">
        <v>0.25910090000000002</v>
      </c>
      <c r="Q642" s="1">
        <v>114.729164</v>
      </c>
      <c r="R642" s="1">
        <v>-8.5625</v>
      </c>
      <c r="S642" s="1">
        <v>0.19069685</v>
      </c>
      <c r="U642" s="1">
        <v>114.729164</v>
      </c>
      <c r="V642" s="1">
        <v>-8.5625</v>
      </c>
      <c r="W642" s="1">
        <v>0</v>
      </c>
    </row>
    <row r="643" spans="1:23" x14ac:dyDescent="0.25">
      <c r="A643" s="1">
        <v>114.77083</v>
      </c>
      <c r="B643" s="1">
        <v>-8.5625</v>
      </c>
      <c r="C643" s="1">
        <v>0.79555005000000001</v>
      </c>
      <c r="E643" s="1">
        <v>114.77083</v>
      </c>
      <c r="F643" s="1">
        <v>-8.5625</v>
      </c>
      <c r="G643" s="1">
        <v>1.6075033000000001</v>
      </c>
      <c r="I643" s="1">
        <v>114.77083</v>
      </c>
      <c r="J643" s="1">
        <v>-8.5625</v>
      </c>
      <c r="K643" s="1">
        <v>0.94156413999999999</v>
      </c>
      <c r="M643" s="1">
        <v>114.77083</v>
      </c>
      <c r="N643" s="1">
        <v>-8.5625</v>
      </c>
      <c r="O643" s="1">
        <v>0.23471533</v>
      </c>
      <c r="Q643" s="1">
        <v>114.77083</v>
      </c>
      <c r="R643" s="1">
        <v>-8.5625</v>
      </c>
      <c r="S643" s="1">
        <v>0.17629811000000001</v>
      </c>
      <c r="U643" s="1">
        <v>114.77083</v>
      </c>
      <c r="V643" s="1">
        <v>-8.5625</v>
      </c>
      <c r="W643" s="1">
        <v>0</v>
      </c>
    </row>
    <row r="644" spans="1:23" x14ac:dyDescent="0.25">
      <c r="A644" s="1">
        <v>114.81249</v>
      </c>
      <c r="B644" s="1">
        <v>-8.5625</v>
      </c>
      <c r="C644" s="1">
        <v>0.99789894000000001</v>
      </c>
      <c r="E644" s="1">
        <v>114.81249</v>
      </c>
      <c r="F644" s="1">
        <v>-8.5625</v>
      </c>
      <c r="G644" s="1">
        <v>2.1715808000000001</v>
      </c>
      <c r="I644" s="1">
        <v>114.81249</v>
      </c>
      <c r="J644" s="1">
        <v>-8.5625</v>
      </c>
      <c r="K644" s="1">
        <v>0.94651419999999997</v>
      </c>
      <c r="M644" s="1">
        <v>114.81249</v>
      </c>
      <c r="N644" s="1">
        <v>-8.5625</v>
      </c>
      <c r="O644" s="1">
        <v>0</v>
      </c>
      <c r="Q644" s="1">
        <v>114.81249</v>
      </c>
      <c r="R644" s="1">
        <v>-8.5625</v>
      </c>
      <c r="S644" s="1">
        <v>0.20103861000000001</v>
      </c>
      <c r="U644" s="1">
        <v>114.81249</v>
      </c>
      <c r="V644" s="1">
        <v>-8.5625</v>
      </c>
      <c r="W644" s="1">
        <v>0</v>
      </c>
    </row>
    <row r="645" spans="1:23" x14ac:dyDescent="0.25">
      <c r="A645" s="1">
        <v>114.854164</v>
      </c>
      <c r="B645" s="1">
        <v>-8.5625</v>
      </c>
      <c r="C645" s="1">
        <v>1.2029766</v>
      </c>
      <c r="E645" s="1">
        <v>114.854164</v>
      </c>
      <c r="F645" s="1">
        <v>-8.5625</v>
      </c>
      <c r="G645" s="1">
        <v>3.4080765</v>
      </c>
      <c r="I645" s="1">
        <v>114.854164</v>
      </c>
      <c r="J645" s="1">
        <v>-8.5625</v>
      </c>
      <c r="K645" s="1">
        <v>0.89782863999999996</v>
      </c>
      <c r="M645" s="1">
        <v>114.854164</v>
      </c>
      <c r="N645" s="1">
        <v>-8.5625</v>
      </c>
      <c r="O645" s="1">
        <v>0</v>
      </c>
      <c r="Q645" s="1">
        <v>114.854164</v>
      </c>
      <c r="R645" s="1">
        <v>-8.5625</v>
      </c>
      <c r="S645" s="1">
        <v>0.32383355000000003</v>
      </c>
      <c r="U645" s="1">
        <v>114.854164</v>
      </c>
      <c r="V645" s="1">
        <v>-8.5625</v>
      </c>
      <c r="W645" s="1">
        <v>0.17645253</v>
      </c>
    </row>
    <row r="646" spans="1:23" x14ac:dyDescent="0.25">
      <c r="A646" s="1">
        <v>114.89583</v>
      </c>
      <c r="B646" s="1">
        <v>-8.5625</v>
      </c>
      <c r="C646" s="1">
        <v>1.4808254999999999</v>
      </c>
      <c r="E646" s="1">
        <v>114.89583</v>
      </c>
      <c r="F646" s="1">
        <v>-8.5625</v>
      </c>
      <c r="G646" s="1">
        <v>7.6307573</v>
      </c>
      <c r="I646" s="1">
        <v>114.89583</v>
      </c>
      <c r="J646" s="1">
        <v>-8.5625</v>
      </c>
      <c r="K646" s="1">
        <v>0.93156470000000002</v>
      </c>
      <c r="M646" s="1">
        <v>114.89583</v>
      </c>
      <c r="N646" s="1">
        <v>-8.5625</v>
      </c>
      <c r="O646" s="1">
        <v>0</v>
      </c>
      <c r="Q646" s="1">
        <v>114.89583</v>
      </c>
      <c r="R646" s="1">
        <v>-8.5625</v>
      </c>
      <c r="S646" s="1">
        <v>0.57226133000000001</v>
      </c>
      <c r="U646" s="1">
        <v>114.89583</v>
      </c>
      <c r="V646" s="1">
        <v>-8.5625</v>
      </c>
      <c r="W646" s="1">
        <v>0.19436881</v>
      </c>
    </row>
    <row r="647" spans="1:23" x14ac:dyDescent="0.25">
      <c r="A647" s="1">
        <v>114.93749</v>
      </c>
      <c r="B647" s="1">
        <v>-8.5625</v>
      </c>
      <c r="C647" s="1">
        <v>2.0488932000000002</v>
      </c>
      <c r="E647" s="1">
        <v>114.93749</v>
      </c>
      <c r="F647" s="1">
        <v>-8.5625</v>
      </c>
      <c r="G647" s="1">
        <v>16.761507000000002</v>
      </c>
      <c r="I647" s="1">
        <v>114.93749</v>
      </c>
      <c r="J647" s="1">
        <v>-8.5625</v>
      </c>
      <c r="K647" s="1">
        <v>1.0997418999999999</v>
      </c>
      <c r="M647" s="1">
        <v>114.93749</v>
      </c>
      <c r="N647" s="1">
        <v>-8.5625</v>
      </c>
      <c r="O647" s="1">
        <v>0</v>
      </c>
      <c r="Q647" s="1">
        <v>114.93749</v>
      </c>
      <c r="R647" s="1">
        <v>-8.5625</v>
      </c>
      <c r="S647" s="1">
        <v>0.73566540000000002</v>
      </c>
      <c r="U647" s="1">
        <v>114.93749</v>
      </c>
      <c r="V647" s="1">
        <v>-8.5625</v>
      </c>
      <c r="W647" s="1">
        <v>0.22859049000000001</v>
      </c>
    </row>
    <row r="648" spans="1:23" x14ac:dyDescent="0.25">
      <c r="A648" s="1">
        <v>113.81249</v>
      </c>
      <c r="B648" s="1">
        <v>-8.6041670000000003</v>
      </c>
      <c r="C648" s="1">
        <v>2.3480897000000001</v>
      </c>
      <c r="E648" s="1">
        <v>113.81249</v>
      </c>
      <c r="F648" s="1">
        <v>-8.6041670000000003</v>
      </c>
      <c r="G648" s="1">
        <v>0</v>
      </c>
      <c r="I648" s="1">
        <v>113.81249</v>
      </c>
      <c r="J648" s="1">
        <v>-8.6041670000000003</v>
      </c>
      <c r="K648" s="1">
        <v>0.88159144</v>
      </c>
      <c r="M648" s="1">
        <v>113.81249</v>
      </c>
      <c r="N648" s="1">
        <v>-8.6041670000000003</v>
      </c>
      <c r="O648" s="1">
        <v>0</v>
      </c>
      <c r="Q648" s="1">
        <v>113.81249</v>
      </c>
      <c r="R648" s="1">
        <v>-8.6041670000000003</v>
      </c>
      <c r="S648" s="1">
        <v>0.2890084</v>
      </c>
      <c r="U648" s="1">
        <v>113.81249</v>
      </c>
      <c r="V648" s="1">
        <v>-8.6041670000000003</v>
      </c>
      <c r="W648" s="1">
        <v>0</v>
      </c>
    </row>
    <row r="649" spans="1:23" x14ac:dyDescent="0.25">
      <c r="A649" s="1">
        <v>113.854164</v>
      </c>
      <c r="B649" s="1">
        <v>-8.6041670000000003</v>
      </c>
      <c r="C649" s="1">
        <v>2.0662690000000001</v>
      </c>
      <c r="E649" s="1">
        <v>113.854164</v>
      </c>
      <c r="F649" s="1">
        <v>-8.6041670000000003</v>
      </c>
      <c r="G649" s="1">
        <v>0</v>
      </c>
      <c r="I649" s="1">
        <v>113.854164</v>
      </c>
      <c r="J649" s="1">
        <v>-8.6041670000000003</v>
      </c>
      <c r="K649" s="1">
        <v>0.75874609999999998</v>
      </c>
      <c r="M649" s="1">
        <v>113.854164</v>
      </c>
      <c r="N649" s="1">
        <v>-8.6041670000000003</v>
      </c>
      <c r="O649" s="1">
        <v>0</v>
      </c>
      <c r="Q649" s="1">
        <v>113.854164</v>
      </c>
      <c r="R649" s="1">
        <v>-8.6041670000000003</v>
      </c>
      <c r="S649" s="1">
        <v>0.26107575999999999</v>
      </c>
      <c r="U649" s="1">
        <v>113.854164</v>
      </c>
      <c r="V649" s="1">
        <v>-8.6041670000000003</v>
      </c>
      <c r="W649" s="1">
        <v>0</v>
      </c>
    </row>
    <row r="650" spans="1:23" x14ac:dyDescent="0.25">
      <c r="A650" s="1">
        <v>113.89583</v>
      </c>
      <c r="B650" s="1">
        <v>-8.6041670000000003</v>
      </c>
      <c r="C650" s="1">
        <v>4.9248940000000001</v>
      </c>
      <c r="E650" s="1">
        <v>113.89583</v>
      </c>
      <c r="F650" s="1">
        <v>-8.6041670000000003</v>
      </c>
      <c r="G650" s="1">
        <v>0</v>
      </c>
      <c r="I650" s="1">
        <v>113.89583</v>
      </c>
      <c r="J650" s="1">
        <v>-8.6041670000000003</v>
      </c>
      <c r="K650" s="1">
        <v>0.7033547</v>
      </c>
      <c r="M650" s="1">
        <v>113.89583</v>
      </c>
      <c r="N650" s="1">
        <v>-8.6041670000000003</v>
      </c>
      <c r="O650" s="1">
        <v>0</v>
      </c>
      <c r="Q650" s="1">
        <v>113.89583</v>
      </c>
      <c r="R650" s="1">
        <v>-8.6041670000000003</v>
      </c>
      <c r="S650" s="1">
        <v>0.24581742000000001</v>
      </c>
      <c r="U650" s="1">
        <v>113.89583</v>
      </c>
      <c r="V650" s="1">
        <v>-8.6041670000000003</v>
      </c>
      <c r="W650" s="1">
        <v>0</v>
      </c>
    </row>
    <row r="651" spans="1:23" x14ac:dyDescent="0.25">
      <c r="A651" s="1">
        <v>113.93749</v>
      </c>
      <c r="B651" s="1">
        <v>-8.6041670000000003</v>
      </c>
      <c r="C651" s="1">
        <v>5.4888535000000003</v>
      </c>
      <c r="E651" s="1">
        <v>113.93749</v>
      </c>
      <c r="F651" s="1">
        <v>-8.6041670000000003</v>
      </c>
      <c r="G651" s="1">
        <v>0</v>
      </c>
      <c r="I651" s="1">
        <v>113.93749</v>
      </c>
      <c r="J651" s="1">
        <v>-8.6041670000000003</v>
      </c>
      <c r="K651" s="1">
        <v>0.68085616999999998</v>
      </c>
      <c r="M651" s="1">
        <v>113.93749</v>
      </c>
      <c r="N651" s="1">
        <v>-8.6041670000000003</v>
      </c>
      <c r="O651" s="1">
        <v>0</v>
      </c>
      <c r="Q651" s="1">
        <v>113.93749</v>
      </c>
      <c r="R651" s="1">
        <v>-8.6041670000000003</v>
      </c>
      <c r="S651" s="1">
        <v>0</v>
      </c>
      <c r="U651" s="1">
        <v>113.93749</v>
      </c>
      <c r="V651" s="1">
        <v>-8.6041670000000003</v>
      </c>
      <c r="W651" s="1">
        <v>0</v>
      </c>
    </row>
    <row r="652" spans="1:23" x14ac:dyDescent="0.25">
      <c r="A652" s="1">
        <v>113.979164</v>
      </c>
      <c r="B652" s="1">
        <v>-8.6041670000000003</v>
      </c>
      <c r="C652" s="1">
        <v>0</v>
      </c>
      <c r="E652" s="1">
        <v>113.979164</v>
      </c>
      <c r="F652" s="1">
        <v>-8.6041670000000003</v>
      </c>
      <c r="G652" s="1">
        <v>0</v>
      </c>
      <c r="I652" s="1">
        <v>113.979164</v>
      </c>
      <c r="J652" s="1">
        <v>-8.6041670000000003</v>
      </c>
      <c r="K652" s="1">
        <v>0</v>
      </c>
      <c r="M652" s="1">
        <v>113.979164</v>
      </c>
      <c r="N652" s="1">
        <v>-8.6041670000000003</v>
      </c>
      <c r="O652" s="1">
        <v>0</v>
      </c>
      <c r="Q652" s="1">
        <v>113.979164</v>
      </c>
      <c r="R652" s="1">
        <v>-8.6041670000000003</v>
      </c>
      <c r="S652" s="1">
        <v>0</v>
      </c>
      <c r="U652" s="1">
        <v>113.979164</v>
      </c>
      <c r="V652" s="1">
        <v>-8.6041670000000003</v>
      </c>
      <c r="W652" s="1">
        <v>0</v>
      </c>
    </row>
    <row r="653" spans="1:23" x14ac:dyDescent="0.25">
      <c r="A653" s="1">
        <v>114.02083</v>
      </c>
      <c r="B653" s="1">
        <v>-8.6041670000000003</v>
      </c>
      <c r="C653" s="1">
        <v>0</v>
      </c>
      <c r="E653" s="1">
        <v>114.02083</v>
      </c>
      <c r="F653" s="1">
        <v>-8.6041670000000003</v>
      </c>
      <c r="G653" s="1">
        <v>0</v>
      </c>
      <c r="I653" s="1">
        <v>114.02083</v>
      </c>
      <c r="J653" s="1">
        <v>-8.6041670000000003</v>
      </c>
      <c r="K653" s="1">
        <v>0</v>
      </c>
      <c r="M653" s="1">
        <v>114.02083</v>
      </c>
      <c r="N653" s="1">
        <v>-8.6041670000000003</v>
      </c>
      <c r="O653" s="1">
        <v>0</v>
      </c>
      <c r="Q653" s="1">
        <v>114.02083</v>
      </c>
      <c r="R653" s="1">
        <v>-8.6041670000000003</v>
      </c>
      <c r="S653" s="1">
        <v>0</v>
      </c>
      <c r="U653" s="1">
        <v>114.02083</v>
      </c>
      <c r="V653" s="1">
        <v>-8.6041670000000003</v>
      </c>
      <c r="W653" s="1">
        <v>0</v>
      </c>
    </row>
    <row r="654" spans="1:23" x14ac:dyDescent="0.25">
      <c r="A654" s="1">
        <v>114.06249</v>
      </c>
      <c r="B654" s="1">
        <v>-8.6041670000000003</v>
      </c>
      <c r="C654" s="1">
        <v>0</v>
      </c>
      <c r="E654" s="1">
        <v>114.06249</v>
      </c>
      <c r="F654" s="1">
        <v>-8.6041670000000003</v>
      </c>
      <c r="G654" s="1">
        <v>0</v>
      </c>
      <c r="I654" s="1">
        <v>114.06249</v>
      </c>
      <c r="J654" s="1">
        <v>-8.6041670000000003</v>
      </c>
      <c r="K654" s="1">
        <v>0</v>
      </c>
      <c r="M654" s="1">
        <v>114.06249</v>
      </c>
      <c r="N654" s="1">
        <v>-8.6041670000000003</v>
      </c>
      <c r="O654" s="1">
        <v>0</v>
      </c>
      <c r="Q654" s="1">
        <v>114.06249</v>
      </c>
      <c r="R654" s="1">
        <v>-8.6041670000000003</v>
      </c>
      <c r="S654" s="1">
        <v>0</v>
      </c>
      <c r="U654" s="1">
        <v>114.06249</v>
      </c>
      <c r="V654" s="1">
        <v>-8.6041670000000003</v>
      </c>
      <c r="W654" s="1">
        <v>0</v>
      </c>
    </row>
    <row r="655" spans="1:23" x14ac:dyDescent="0.25">
      <c r="A655" s="1">
        <v>114.104164</v>
      </c>
      <c r="B655" s="1">
        <v>-8.6041670000000003</v>
      </c>
      <c r="C655" s="1">
        <v>0</v>
      </c>
      <c r="E655" s="1">
        <v>114.104164</v>
      </c>
      <c r="F655" s="1">
        <v>-8.6041670000000003</v>
      </c>
      <c r="G655" s="1">
        <v>0</v>
      </c>
      <c r="I655" s="1">
        <v>114.104164</v>
      </c>
      <c r="J655" s="1">
        <v>-8.6041670000000003</v>
      </c>
      <c r="K655" s="1">
        <v>0</v>
      </c>
      <c r="M655" s="1">
        <v>114.104164</v>
      </c>
      <c r="N655" s="1">
        <v>-8.6041670000000003</v>
      </c>
      <c r="O655" s="1">
        <v>0</v>
      </c>
      <c r="Q655" s="1">
        <v>114.104164</v>
      </c>
      <c r="R655" s="1">
        <v>-8.6041670000000003</v>
      </c>
      <c r="S655" s="1">
        <v>0</v>
      </c>
      <c r="U655" s="1">
        <v>114.104164</v>
      </c>
      <c r="V655" s="1">
        <v>-8.6041670000000003</v>
      </c>
      <c r="W655" s="1">
        <v>0</v>
      </c>
    </row>
    <row r="656" spans="1:23" x14ac:dyDescent="0.25">
      <c r="A656" s="1">
        <v>114.14583</v>
      </c>
      <c r="B656" s="1">
        <v>-8.6041670000000003</v>
      </c>
      <c r="C656" s="1">
        <v>0</v>
      </c>
      <c r="E656" s="1">
        <v>114.14583</v>
      </c>
      <c r="F656" s="1">
        <v>-8.6041670000000003</v>
      </c>
      <c r="G656" s="1">
        <v>0</v>
      </c>
      <c r="I656" s="1">
        <v>114.14583</v>
      </c>
      <c r="J656" s="1">
        <v>-8.6041670000000003</v>
      </c>
      <c r="K656" s="1">
        <v>0</v>
      </c>
      <c r="M656" s="1">
        <v>114.14583</v>
      </c>
      <c r="N656" s="1">
        <v>-8.6041670000000003</v>
      </c>
      <c r="O656" s="1">
        <v>0</v>
      </c>
      <c r="Q656" s="1">
        <v>114.14583</v>
      </c>
      <c r="R656" s="1">
        <v>-8.6041670000000003</v>
      </c>
      <c r="S656" s="1">
        <v>0</v>
      </c>
      <c r="U656" s="1">
        <v>114.14583</v>
      </c>
      <c r="V656" s="1">
        <v>-8.6041670000000003</v>
      </c>
      <c r="W656" s="1">
        <v>0</v>
      </c>
    </row>
    <row r="657" spans="1:23" x14ac:dyDescent="0.25">
      <c r="A657" s="1">
        <v>114.18749</v>
      </c>
      <c r="B657" s="1">
        <v>-8.6041670000000003</v>
      </c>
      <c r="C657" s="1">
        <v>0</v>
      </c>
      <c r="E657" s="1">
        <v>114.18749</v>
      </c>
      <c r="F657" s="1">
        <v>-8.6041670000000003</v>
      </c>
      <c r="G657" s="1">
        <v>0</v>
      </c>
      <c r="I657" s="1">
        <v>114.18749</v>
      </c>
      <c r="J657" s="1">
        <v>-8.6041670000000003</v>
      </c>
      <c r="K657" s="1">
        <v>0</v>
      </c>
      <c r="M657" s="1">
        <v>114.18749</v>
      </c>
      <c r="N657" s="1">
        <v>-8.6041670000000003</v>
      </c>
      <c r="O657" s="1">
        <v>0</v>
      </c>
      <c r="Q657" s="1">
        <v>114.18749</v>
      </c>
      <c r="R657" s="1">
        <v>-8.6041670000000003</v>
      </c>
      <c r="S657" s="1">
        <v>0</v>
      </c>
      <c r="U657" s="1">
        <v>114.18749</v>
      </c>
      <c r="V657" s="1">
        <v>-8.6041670000000003</v>
      </c>
      <c r="W657" s="1">
        <v>0</v>
      </c>
    </row>
    <row r="658" spans="1:23" x14ac:dyDescent="0.25">
      <c r="A658" s="1">
        <v>114.229164</v>
      </c>
      <c r="B658" s="1">
        <v>-8.6041670000000003</v>
      </c>
      <c r="C658" s="1">
        <v>0</v>
      </c>
      <c r="E658" s="1">
        <v>114.229164</v>
      </c>
      <c r="F658" s="1">
        <v>-8.6041670000000003</v>
      </c>
      <c r="G658" s="1">
        <v>0</v>
      </c>
      <c r="I658" s="1">
        <v>114.229164</v>
      </c>
      <c r="J658" s="1">
        <v>-8.6041670000000003</v>
      </c>
      <c r="K658" s="1">
        <v>0</v>
      </c>
      <c r="M658" s="1">
        <v>114.229164</v>
      </c>
      <c r="N658" s="1">
        <v>-8.6041670000000003</v>
      </c>
      <c r="O658" s="1">
        <v>0</v>
      </c>
      <c r="Q658" s="1">
        <v>114.229164</v>
      </c>
      <c r="R658" s="1">
        <v>-8.6041670000000003</v>
      </c>
      <c r="S658" s="1">
        <v>0</v>
      </c>
      <c r="U658" s="1">
        <v>114.229164</v>
      </c>
      <c r="V658" s="1">
        <v>-8.6041670000000003</v>
      </c>
      <c r="W658" s="1">
        <v>0</v>
      </c>
    </row>
    <row r="659" spans="1:23" x14ac:dyDescent="0.25">
      <c r="A659" s="1">
        <v>114.27083</v>
      </c>
      <c r="B659" s="1">
        <v>-8.6041670000000003</v>
      </c>
      <c r="C659" s="1">
        <v>0</v>
      </c>
      <c r="E659" s="1">
        <v>114.27083</v>
      </c>
      <c r="F659" s="1">
        <v>-8.6041670000000003</v>
      </c>
      <c r="G659" s="1">
        <v>0</v>
      </c>
      <c r="I659" s="1">
        <v>114.27083</v>
      </c>
      <c r="J659" s="1">
        <v>-8.6041670000000003</v>
      </c>
      <c r="K659" s="1">
        <v>0</v>
      </c>
      <c r="M659" s="1">
        <v>114.27083</v>
      </c>
      <c r="N659" s="1">
        <v>-8.6041670000000003</v>
      </c>
      <c r="O659" s="1">
        <v>0</v>
      </c>
      <c r="Q659" s="1">
        <v>114.27083</v>
      </c>
      <c r="R659" s="1">
        <v>-8.6041670000000003</v>
      </c>
      <c r="S659" s="1">
        <v>0</v>
      </c>
      <c r="U659" s="1">
        <v>114.27083</v>
      </c>
      <c r="V659" s="1">
        <v>-8.6041670000000003</v>
      </c>
      <c r="W659" s="1">
        <v>0</v>
      </c>
    </row>
    <row r="660" spans="1:23" x14ac:dyDescent="0.25">
      <c r="A660" s="1">
        <v>114.31249</v>
      </c>
      <c r="B660" s="1">
        <v>-8.6041670000000003</v>
      </c>
      <c r="C660" s="1">
        <v>0</v>
      </c>
      <c r="E660" s="1">
        <v>114.31249</v>
      </c>
      <c r="F660" s="1">
        <v>-8.6041670000000003</v>
      </c>
      <c r="G660" s="1">
        <v>0</v>
      </c>
      <c r="I660" s="1">
        <v>114.31249</v>
      </c>
      <c r="J660" s="1">
        <v>-8.6041670000000003</v>
      </c>
      <c r="K660" s="1">
        <v>0</v>
      </c>
      <c r="M660" s="1">
        <v>114.31249</v>
      </c>
      <c r="N660" s="1">
        <v>-8.6041670000000003</v>
      </c>
      <c r="O660" s="1">
        <v>0</v>
      </c>
      <c r="Q660" s="1">
        <v>114.31249</v>
      </c>
      <c r="R660" s="1">
        <v>-8.6041670000000003</v>
      </c>
      <c r="S660" s="1">
        <v>0</v>
      </c>
      <c r="U660" s="1">
        <v>114.31249</v>
      </c>
      <c r="V660" s="1">
        <v>-8.6041670000000003</v>
      </c>
      <c r="W660" s="1">
        <v>0</v>
      </c>
    </row>
    <row r="661" spans="1:23" x14ac:dyDescent="0.25">
      <c r="A661" s="1">
        <v>114.354164</v>
      </c>
      <c r="B661" s="1">
        <v>-8.6041670000000003</v>
      </c>
      <c r="C661" s="1">
        <v>0</v>
      </c>
      <c r="E661" s="1">
        <v>114.354164</v>
      </c>
      <c r="F661" s="1">
        <v>-8.6041670000000003</v>
      </c>
      <c r="G661" s="1">
        <v>0</v>
      </c>
      <c r="I661" s="1">
        <v>114.354164</v>
      </c>
      <c r="J661" s="1">
        <v>-8.6041670000000003</v>
      </c>
      <c r="K661" s="1">
        <v>0</v>
      </c>
      <c r="M661" s="1">
        <v>114.354164</v>
      </c>
      <c r="N661" s="1">
        <v>-8.6041670000000003</v>
      </c>
      <c r="O661" s="1">
        <v>0</v>
      </c>
      <c r="Q661" s="1">
        <v>114.354164</v>
      </c>
      <c r="R661" s="1">
        <v>-8.6041670000000003</v>
      </c>
      <c r="S661" s="1">
        <v>0</v>
      </c>
      <c r="U661" s="1">
        <v>114.354164</v>
      </c>
      <c r="V661" s="1">
        <v>-8.6041670000000003</v>
      </c>
      <c r="W661" s="1">
        <v>0</v>
      </c>
    </row>
    <row r="662" spans="1:23" x14ac:dyDescent="0.25">
      <c r="A662" s="1">
        <v>114.39583</v>
      </c>
      <c r="B662" s="1">
        <v>-8.6041670000000003</v>
      </c>
      <c r="C662" s="1">
        <v>0</v>
      </c>
      <c r="E662" s="1">
        <v>114.39583</v>
      </c>
      <c r="F662" s="1">
        <v>-8.6041670000000003</v>
      </c>
      <c r="G662" s="1">
        <v>0</v>
      </c>
      <c r="I662" s="1">
        <v>114.39583</v>
      </c>
      <c r="J662" s="1">
        <v>-8.6041670000000003</v>
      </c>
      <c r="K662" s="1">
        <v>0</v>
      </c>
      <c r="M662" s="1">
        <v>114.39583</v>
      </c>
      <c r="N662" s="1">
        <v>-8.6041670000000003</v>
      </c>
      <c r="O662" s="1">
        <v>0</v>
      </c>
      <c r="Q662" s="1">
        <v>114.39583</v>
      </c>
      <c r="R662" s="1">
        <v>-8.6041670000000003</v>
      </c>
      <c r="S662" s="1">
        <v>0</v>
      </c>
      <c r="U662" s="1">
        <v>114.39583</v>
      </c>
      <c r="V662" s="1">
        <v>-8.6041670000000003</v>
      </c>
      <c r="W662" s="1">
        <v>0</v>
      </c>
    </row>
    <row r="663" spans="1:23" x14ac:dyDescent="0.25">
      <c r="A663" s="1">
        <v>114.43749</v>
      </c>
      <c r="B663" s="1">
        <v>-8.6041670000000003</v>
      </c>
      <c r="C663" s="1">
        <v>0</v>
      </c>
      <c r="E663" s="1">
        <v>114.43749</v>
      </c>
      <c r="F663" s="1">
        <v>-8.6041670000000003</v>
      </c>
      <c r="G663" s="1">
        <v>1.4676365</v>
      </c>
      <c r="I663" s="1">
        <v>114.43749</v>
      </c>
      <c r="J663" s="1">
        <v>-8.6041670000000003</v>
      </c>
      <c r="K663" s="1">
        <v>0</v>
      </c>
      <c r="M663" s="1">
        <v>114.43749</v>
      </c>
      <c r="N663" s="1">
        <v>-8.6041670000000003</v>
      </c>
      <c r="O663" s="1">
        <v>0</v>
      </c>
      <c r="Q663" s="1">
        <v>114.43749</v>
      </c>
      <c r="R663" s="1">
        <v>-8.6041670000000003</v>
      </c>
      <c r="S663" s="1">
        <v>0.25629494000000003</v>
      </c>
      <c r="U663" s="1">
        <v>114.43749</v>
      </c>
      <c r="V663" s="1">
        <v>-8.6041670000000003</v>
      </c>
      <c r="W663" s="1">
        <v>0</v>
      </c>
    </row>
    <row r="664" spans="1:23" x14ac:dyDescent="0.25">
      <c r="A664" s="1">
        <v>114.479164</v>
      </c>
      <c r="B664" s="1">
        <v>-8.6041670000000003</v>
      </c>
      <c r="C664" s="1">
        <v>7.0825269999999998</v>
      </c>
      <c r="E664" s="1">
        <v>114.479164</v>
      </c>
      <c r="F664" s="1">
        <v>-8.6041670000000003</v>
      </c>
      <c r="G664" s="1">
        <v>1.9139075000000001</v>
      </c>
      <c r="I664" s="1">
        <v>114.479164</v>
      </c>
      <c r="J664" s="1">
        <v>-8.6041670000000003</v>
      </c>
      <c r="K664" s="1">
        <v>1.8707560999999999</v>
      </c>
      <c r="M664" s="1">
        <v>114.479164</v>
      </c>
      <c r="N664" s="1">
        <v>-8.6041670000000003</v>
      </c>
      <c r="O664" s="1">
        <v>0.17831316999999999</v>
      </c>
      <c r="Q664" s="1">
        <v>114.479164</v>
      </c>
      <c r="R664" s="1">
        <v>-8.6041670000000003</v>
      </c>
      <c r="S664" s="1">
        <v>0.24262404000000001</v>
      </c>
      <c r="U664" s="1">
        <v>114.479164</v>
      </c>
      <c r="V664" s="1">
        <v>-8.6041670000000003</v>
      </c>
      <c r="W664" s="1">
        <v>0</v>
      </c>
    </row>
    <row r="665" spans="1:23" x14ac:dyDescent="0.25">
      <c r="A665" s="1">
        <v>114.52083</v>
      </c>
      <c r="B665" s="1">
        <v>-8.6041670000000003</v>
      </c>
      <c r="C665" s="1">
        <v>4.5610666000000002</v>
      </c>
      <c r="E665" s="1">
        <v>114.52083</v>
      </c>
      <c r="F665" s="1">
        <v>-8.6041670000000003</v>
      </c>
      <c r="G665" s="1">
        <v>3.059679</v>
      </c>
      <c r="I665" s="1">
        <v>114.52083</v>
      </c>
      <c r="J665" s="1">
        <v>-8.6041670000000003</v>
      </c>
      <c r="K665" s="1">
        <v>1.6624447</v>
      </c>
      <c r="M665" s="1">
        <v>114.52083</v>
      </c>
      <c r="N665" s="1">
        <v>-8.6041670000000003</v>
      </c>
      <c r="O665" s="1">
        <v>0.19504768</v>
      </c>
      <c r="Q665" s="1">
        <v>114.52083</v>
      </c>
      <c r="R665" s="1">
        <v>-8.6041670000000003</v>
      </c>
      <c r="S665" s="1">
        <v>0.23517748999999999</v>
      </c>
      <c r="U665" s="1">
        <v>114.52083</v>
      </c>
      <c r="V665" s="1">
        <v>-8.6041670000000003</v>
      </c>
      <c r="W665" s="1">
        <v>0.17375984999999999</v>
      </c>
    </row>
    <row r="666" spans="1:23" x14ac:dyDescent="0.25">
      <c r="A666" s="1">
        <v>114.56249</v>
      </c>
      <c r="B666" s="1">
        <v>-8.6041670000000003</v>
      </c>
      <c r="C666" s="1">
        <v>2.4812479999999999</v>
      </c>
      <c r="E666" s="1">
        <v>114.56249</v>
      </c>
      <c r="F666" s="1">
        <v>-8.6041670000000003</v>
      </c>
      <c r="G666" s="1">
        <v>2.8716667</v>
      </c>
      <c r="I666" s="1">
        <v>114.56249</v>
      </c>
      <c r="J666" s="1">
        <v>-8.6041670000000003</v>
      </c>
      <c r="K666" s="1">
        <v>1.5213114000000001</v>
      </c>
      <c r="M666" s="1">
        <v>114.56249</v>
      </c>
      <c r="N666" s="1">
        <v>-8.6041670000000003</v>
      </c>
      <c r="O666" s="1">
        <v>0.24066977000000001</v>
      </c>
      <c r="Q666" s="1">
        <v>114.56249</v>
      </c>
      <c r="R666" s="1">
        <v>-8.6041670000000003</v>
      </c>
      <c r="S666" s="1">
        <v>0.25762010000000002</v>
      </c>
      <c r="U666" s="1">
        <v>114.56249</v>
      </c>
      <c r="V666" s="1">
        <v>-8.6041670000000003</v>
      </c>
      <c r="W666" s="1">
        <v>0.16811864000000001</v>
      </c>
    </row>
    <row r="667" spans="1:23" x14ac:dyDescent="0.25">
      <c r="A667" s="1">
        <v>114.604164</v>
      </c>
      <c r="B667" s="1">
        <v>-8.6041670000000003</v>
      </c>
      <c r="C667" s="1">
        <v>1.6910856999999999</v>
      </c>
      <c r="E667" s="1">
        <v>114.604164</v>
      </c>
      <c r="F667" s="1">
        <v>-8.6041670000000003</v>
      </c>
      <c r="G667" s="1">
        <v>1.6891742000000001</v>
      </c>
      <c r="I667" s="1">
        <v>114.604164</v>
      </c>
      <c r="J667" s="1">
        <v>-8.6041670000000003</v>
      </c>
      <c r="K667" s="1">
        <v>1.2303526</v>
      </c>
      <c r="M667" s="1">
        <v>114.604164</v>
      </c>
      <c r="N667" s="1">
        <v>-8.6041670000000003</v>
      </c>
      <c r="O667" s="1">
        <v>0.34582966999999998</v>
      </c>
      <c r="Q667" s="1">
        <v>114.604164</v>
      </c>
      <c r="R667" s="1">
        <v>-8.6041670000000003</v>
      </c>
      <c r="S667" s="1">
        <v>0.29889094999999999</v>
      </c>
      <c r="U667" s="1">
        <v>114.604164</v>
      </c>
      <c r="V667" s="1">
        <v>-8.6041670000000003</v>
      </c>
      <c r="W667" s="1">
        <v>0.16698568</v>
      </c>
    </row>
    <row r="668" spans="1:23" x14ac:dyDescent="0.25">
      <c r="A668" s="1">
        <v>114.64583</v>
      </c>
      <c r="B668" s="1">
        <v>-8.6041670000000003</v>
      </c>
      <c r="C668" s="1">
        <v>1.5707095</v>
      </c>
      <c r="E668" s="1">
        <v>114.64583</v>
      </c>
      <c r="F668" s="1">
        <v>-8.6041670000000003</v>
      </c>
      <c r="G668" s="1">
        <v>0.94466220000000001</v>
      </c>
      <c r="I668" s="1">
        <v>114.64583</v>
      </c>
      <c r="J668" s="1">
        <v>-8.6041670000000003</v>
      </c>
      <c r="K668" s="1">
        <v>0.87046652999999996</v>
      </c>
      <c r="M668" s="1">
        <v>114.64583</v>
      </c>
      <c r="N668" s="1">
        <v>-8.6041670000000003</v>
      </c>
      <c r="O668" s="1">
        <v>0.34091058000000002</v>
      </c>
      <c r="Q668" s="1">
        <v>114.64583</v>
      </c>
      <c r="R668" s="1">
        <v>-8.6041670000000003</v>
      </c>
      <c r="S668" s="1">
        <v>0.28820518000000001</v>
      </c>
      <c r="U668" s="1">
        <v>114.64583</v>
      </c>
      <c r="V668" s="1">
        <v>-8.6041670000000003</v>
      </c>
      <c r="W668" s="1">
        <v>0.16741671999999999</v>
      </c>
    </row>
    <row r="669" spans="1:23" x14ac:dyDescent="0.25">
      <c r="A669" s="1">
        <v>114.68749</v>
      </c>
      <c r="B669" s="1">
        <v>-8.6041670000000003</v>
      </c>
      <c r="C669" s="1">
        <v>1.7690528999999999</v>
      </c>
      <c r="E669" s="1">
        <v>114.68749</v>
      </c>
      <c r="F669" s="1">
        <v>-8.6041670000000003</v>
      </c>
      <c r="G669" s="1">
        <v>1.153017</v>
      </c>
      <c r="I669" s="1">
        <v>114.68749</v>
      </c>
      <c r="J669" s="1">
        <v>-8.6041670000000003</v>
      </c>
      <c r="K669" s="1">
        <v>0.70916133999999997</v>
      </c>
      <c r="M669" s="1">
        <v>114.68749</v>
      </c>
      <c r="N669" s="1">
        <v>-8.6041670000000003</v>
      </c>
      <c r="O669" s="1">
        <v>0.31013940000000001</v>
      </c>
      <c r="Q669" s="1">
        <v>114.68749</v>
      </c>
      <c r="R669" s="1">
        <v>-8.6041670000000003</v>
      </c>
      <c r="S669" s="1">
        <v>0.23586091000000001</v>
      </c>
      <c r="U669" s="1">
        <v>114.68749</v>
      </c>
      <c r="V669" s="1">
        <v>-8.6041670000000003</v>
      </c>
      <c r="W669" s="1">
        <v>0</v>
      </c>
    </row>
    <row r="670" spans="1:23" x14ac:dyDescent="0.25">
      <c r="A670" s="1">
        <v>114.729164</v>
      </c>
      <c r="B670" s="1">
        <v>-8.6041670000000003</v>
      </c>
      <c r="C670" s="1">
        <v>1.6702988000000001</v>
      </c>
      <c r="E670" s="1">
        <v>114.729164</v>
      </c>
      <c r="F670" s="1">
        <v>-8.6041670000000003</v>
      </c>
      <c r="G670" s="1">
        <v>1.4444096</v>
      </c>
      <c r="I670" s="1">
        <v>114.729164</v>
      </c>
      <c r="J670" s="1">
        <v>-8.6041670000000003</v>
      </c>
      <c r="K670" s="1">
        <v>0.78652080000000002</v>
      </c>
      <c r="M670" s="1">
        <v>114.729164</v>
      </c>
      <c r="N670" s="1">
        <v>-8.6041670000000003</v>
      </c>
      <c r="O670" s="1">
        <v>0.28169583999999998</v>
      </c>
      <c r="Q670" s="1">
        <v>114.729164</v>
      </c>
      <c r="R670" s="1">
        <v>-8.6041670000000003</v>
      </c>
      <c r="S670" s="1">
        <v>0.19083683000000001</v>
      </c>
      <c r="U670" s="1">
        <v>114.729164</v>
      </c>
      <c r="V670" s="1">
        <v>-8.6041670000000003</v>
      </c>
      <c r="W670" s="1">
        <v>0</v>
      </c>
    </row>
    <row r="671" spans="1:23" x14ac:dyDescent="0.25">
      <c r="A671" s="1">
        <v>114.77083</v>
      </c>
      <c r="B671" s="1">
        <v>-8.6041670000000003</v>
      </c>
      <c r="C671" s="1">
        <v>1.3424134000000001</v>
      </c>
      <c r="E671" s="1">
        <v>114.77083</v>
      </c>
      <c r="F671" s="1">
        <v>-8.6041670000000003</v>
      </c>
      <c r="G671" s="1">
        <v>1.6569012000000001</v>
      </c>
      <c r="I671" s="1">
        <v>114.77083</v>
      </c>
      <c r="J671" s="1">
        <v>-8.6041670000000003</v>
      </c>
      <c r="K671" s="1">
        <v>0.89904373999999998</v>
      </c>
      <c r="M671" s="1">
        <v>114.77083</v>
      </c>
      <c r="N671" s="1">
        <v>-8.6041670000000003</v>
      </c>
      <c r="O671" s="1">
        <v>0.27322853000000002</v>
      </c>
      <c r="Q671" s="1">
        <v>114.77083</v>
      </c>
      <c r="R671" s="1">
        <v>-8.6041670000000003</v>
      </c>
      <c r="S671" s="1">
        <v>0.17105971</v>
      </c>
      <c r="U671" s="1">
        <v>114.77083</v>
      </c>
      <c r="V671" s="1">
        <v>-8.6041670000000003</v>
      </c>
      <c r="W671" s="1">
        <v>0</v>
      </c>
    </row>
    <row r="672" spans="1:23" x14ac:dyDescent="0.25">
      <c r="A672" s="1">
        <v>114.81249</v>
      </c>
      <c r="B672" s="1">
        <v>-8.6041670000000003</v>
      </c>
      <c r="C672" s="1">
        <v>1.3666003</v>
      </c>
      <c r="E672" s="1">
        <v>114.81249</v>
      </c>
      <c r="F672" s="1">
        <v>-8.6041670000000003</v>
      </c>
      <c r="G672" s="1">
        <v>2.0786242000000001</v>
      </c>
      <c r="I672" s="1">
        <v>114.81249</v>
      </c>
      <c r="J672" s="1">
        <v>-8.6041670000000003</v>
      </c>
      <c r="K672" s="1">
        <v>0.80751603999999999</v>
      </c>
      <c r="M672" s="1">
        <v>114.81249</v>
      </c>
      <c r="N672" s="1">
        <v>-8.6041670000000003</v>
      </c>
      <c r="O672" s="1">
        <v>0.26730419999999999</v>
      </c>
      <c r="Q672" s="1">
        <v>114.81249</v>
      </c>
      <c r="R672" s="1">
        <v>-8.6041670000000003</v>
      </c>
      <c r="S672" s="1">
        <v>0.1646465</v>
      </c>
      <c r="U672" s="1">
        <v>114.81249</v>
      </c>
      <c r="V672" s="1">
        <v>-8.6041670000000003</v>
      </c>
      <c r="W672" s="1">
        <v>0</v>
      </c>
    </row>
    <row r="673" spans="1:23" x14ac:dyDescent="0.25">
      <c r="A673" s="1">
        <v>114.854164</v>
      </c>
      <c r="B673" s="1">
        <v>-8.6041670000000003</v>
      </c>
      <c r="C673" s="1">
        <v>1.5303814</v>
      </c>
      <c r="E673" s="1">
        <v>114.854164</v>
      </c>
      <c r="F673" s="1">
        <v>-8.6041670000000003</v>
      </c>
      <c r="G673" s="1">
        <v>2.8418679999999998</v>
      </c>
      <c r="I673" s="1">
        <v>114.854164</v>
      </c>
      <c r="J673" s="1">
        <v>-8.6041670000000003</v>
      </c>
      <c r="K673" s="1">
        <v>0.70689946000000004</v>
      </c>
      <c r="M673" s="1">
        <v>114.854164</v>
      </c>
      <c r="N673" s="1">
        <v>-8.6041670000000003</v>
      </c>
      <c r="O673" s="1">
        <v>0.25078198000000002</v>
      </c>
      <c r="Q673" s="1">
        <v>114.854164</v>
      </c>
      <c r="R673" s="1">
        <v>-8.6041670000000003</v>
      </c>
      <c r="S673" s="1">
        <v>0.21112350999999999</v>
      </c>
      <c r="U673" s="1">
        <v>114.854164</v>
      </c>
      <c r="V673" s="1">
        <v>-8.6041670000000003</v>
      </c>
      <c r="W673" s="1">
        <v>0</v>
      </c>
    </row>
    <row r="674" spans="1:23" x14ac:dyDescent="0.25">
      <c r="A674" s="1">
        <v>114.89583</v>
      </c>
      <c r="B674" s="1">
        <v>-8.6041670000000003</v>
      </c>
      <c r="C674" s="1">
        <v>1.6723996000000001</v>
      </c>
      <c r="E674" s="1">
        <v>114.89583</v>
      </c>
      <c r="F674" s="1">
        <v>-8.6041670000000003</v>
      </c>
      <c r="G674" s="1">
        <v>4.4776024999999997</v>
      </c>
      <c r="I674" s="1">
        <v>114.89583</v>
      </c>
      <c r="J674" s="1">
        <v>-8.6041670000000003</v>
      </c>
      <c r="K674" s="1">
        <v>0.83849110000000004</v>
      </c>
      <c r="M674" s="1">
        <v>114.89583</v>
      </c>
      <c r="N674" s="1">
        <v>-8.6041670000000003</v>
      </c>
      <c r="O674" s="1">
        <v>0.24526023999999999</v>
      </c>
      <c r="Q674" s="1">
        <v>114.89583</v>
      </c>
      <c r="R674" s="1">
        <v>-8.6041670000000003</v>
      </c>
      <c r="S674" s="1">
        <v>0.35625318</v>
      </c>
      <c r="U674" s="1">
        <v>114.89583</v>
      </c>
      <c r="V674" s="1">
        <v>-8.6041670000000003</v>
      </c>
      <c r="W674" s="1">
        <v>0.19994107</v>
      </c>
    </row>
    <row r="675" spans="1:23" x14ac:dyDescent="0.25">
      <c r="A675" s="1">
        <v>114.93749</v>
      </c>
      <c r="B675" s="1">
        <v>-8.6041670000000003</v>
      </c>
      <c r="C675" s="1">
        <v>2.0293298000000002</v>
      </c>
      <c r="E675" s="1">
        <v>114.93749</v>
      </c>
      <c r="F675" s="1">
        <v>-8.6041670000000003</v>
      </c>
      <c r="G675" s="1">
        <v>7.7945886</v>
      </c>
      <c r="I675" s="1">
        <v>114.93749</v>
      </c>
      <c r="J675" s="1">
        <v>-8.6041670000000003</v>
      </c>
      <c r="K675" s="1">
        <v>1.0568438</v>
      </c>
      <c r="M675" s="1">
        <v>114.93749</v>
      </c>
      <c r="N675" s="1">
        <v>-8.6041670000000003</v>
      </c>
      <c r="O675" s="1">
        <v>0</v>
      </c>
      <c r="Q675" s="1">
        <v>114.93749</v>
      </c>
      <c r="R675" s="1">
        <v>-8.6041670000000003</v>
      </c>
      <c r="S675" s="1">
        <v>0.57021385000000002</v>
      </c>
      <c r="U675" s="1">
        <v>114.93749</v>
      </c>
      <c r="V675" s="1">
        <v>-8.6041670000000003</v>
      </c>
      <c r="W675" s="1">
        <v>0.22677322</v>
      </c>
    </row>
    <row r="676" spans="1:23" x14ac:dyDescent="0.25">
      <c r="A676" s="1">
        <v>113.81249</v>
      </c>
      <c r="B676" s="1">
        <v>-8.6458329999999997</v>
      </c>
      <c r="C676" s="1">
        <v>1.3120605999999999</v>
      </c>
      <c r="E676" s="1">
        <v>113.81249</v>
      </c>
      <c r="F676" s="1">
        <v>-8.6458329999999997</v>
      </c>
      <c r="G676" s="1">
        <v>14.438499</v>
      </c>
      <c r="I676" s="1">
        <v>113.81249</v>
      </c>
      <c r="J676" s="1">
        <v>-8.6458329999999997</v>
      </c>
      <c r="K676" s="1">
        <v>0.97711073999999998</v>
      </c>
      <c r="M676" s="1">
        <v>113.81249</v>
      </c>
      <c r="N676" s="1">
        <v>-8.6458329999999997</v>
      </c>
      <c r="O676" s="1">
        <v>0.22228274000000001</v>
      </c>
      <c r="Q676" s="1">
        <v>113.81249</v>
      </c>
      <c r="R676" s="1">
        <v>-8.6458329999999997</v>
      </c>
      <c r="S676" s="1">
        <v>0.18193896000000001</v>
      </c>
      <c r="U676" s="1">
        <v>113.81249</v>
      </c>
      <c r="V676" s="1">
        <v>-8.6458329999999997</v>
      </c>
      <c r="W676" s="1">
        <v>0</v>
      </c>
    </row>
    <row r="677" spans="1:23" x14ac:dyDescent="0.25">
      <c r="A677" s="1">
        <v>113.854164</v>
      </c>
      <c r="B677" s="1">
        <v>-8.6458329999999997</v>
      </c>
      <c r="C677" s="1">
        <v>5.4686785000000002</v>
      </c>
      <c r="E677" s="1">
        <v>113.854164</v>
      </c>
      <c r="F677" s="1">
        <v>-8.6458329999999997</v>
      </c>
      <c r="G677" s="1">
        <v>13.551957</v>
      </c>
      <c r="I677" s="1">
        <v>113.854164</v>
      </c>
      <c r="J677" s="1">
        <v>-8.6458329999999997</v>
      </c>
      <c r="K677" s="1">
        <v>1.6416056000000001</v>
      </c>
      <c r="M677" s="1">
        <v>113.854164</v>
      </c>
      <c r="N677" s="1">
        <v>-8.6458329999999997</v>
      </c>
      <c r="O677" s="1">
        <v>0</v>
      </c>
      <c r="Q677" s="1">
        <v>113.854164</v>
      </c>
      <c r="R677" s="1">
        <v>-8.6458329999999997</v>
      </c>
      <c r="S677" s="1">
        <v>0.20940735999999999</v>
      </c>
      <c r="U677" s="1">
        <v>113.854164</v>
      </c>
      <c r="V677" s="1">
        <v>-8.6458329999999997</v>
      </c>
      <c r="W677" s="1">
        <v>0</v>
      </c>
    </row>
    <row r="678" spans="1:23" x14ac:dyDescent="0.25">
      <c r="A678" s="1">
        <v>113.89583</v>
      </c>
      <c r="B678" s="1">
        <v>-8.6458329999999997</v>
      </c>
      <c r="C678" s="1">
        <v>1.5052398</v>
      </c>
      <c r="E678" s="1">
        <v>113.89583</v>
      </c>
      <c r="F678" s="1">
        <v>-8.6458329999999997</v>
      </c>
      <c r="G678" s="1">
        <v>10.125665</v>
      </c>
      <c r="I678" s="1">
        <v>113.89583</v>
      </c>
      <c r="J678" s="1">
        <v>-8.6458329999999997</v>
      </c>
      <c r="K678" s="1">
        <v>1.0792868</v>
      </c>
      <c r="M678" s="1">
        <v>113.89583</v>
      </c>
      <c r="N678" s="1">
        <v>-8.6458329999999997</v>
      </c>
      <c r="O678" s="1">
        <v>0</v>
      </c>
      <c r="Q678" s="1">
        <v>113.89583</v>
      </c>
      <c r="R678" s="1">
        <v>-8.6458329999999997</v>
      </c>
      <c r="S678" s="1">
        <v>0.18017258</v>
      </c>
      <c r="U678" s="1">
        <v>113.89583</v>
      </c>
      <c r="V678" s="1">
        <v>-8.6458329999999997</v>
      </c>
      <c r="W678" s="1">
        <v>0</v>
      </c>
    </row>
    <row r="679" spans="1:23" x14ac:dyDescent="0.25">
      <c r="A679" s="1">
        <v>113.93749</v>
      </c>
      <c r="B679" s="1">
        <v>-8.6458329999999997</v>
      </c>
      <c r="C679" s="1">
        <v>2.2798310000000002</v>
      </c>
      <c r="E679" s="1">
        <v>113.93749</v>
      </c>
      <c r="F679" s="1">
        <v>-8.6458329999999997</v>
      </c>
      <c r="G679" s="1">
        <v>11.117191999999999</v>
      </c>
      <c r="I679" s="1">
        <v>113.93749</v>
      </c>
      <c r="J679" s="1">
        <v>-8.6458329999999997</v>
      </c>
      <c r="K679" s="1">
        <v>2.0335112</v>
      </c>
      <c r="M679" s="1">
        <v>113.93749</v>
      </c>
      <c r="N679" s="1">
        <v>-8.6458329999999997</v>
      </c>
      <c r="O679" s="1">
        <v>0</v>
      </c>
      <c r="Q679" s="1">
        <v>113.93749</v>
      </c>
      <c r="R679" s="1">
        <v>-8.6458329999999997</v>
      </c>
      <c r="S679" s="1">
        <v>0.20391524</v>
      </c>
      <c r="U679" s="1">
        <v>113.93749</v>
      </c>
      <c r="V679" s="1">
        <v>-8.6458329999999997</v>
      </c>
      <c r="W679" s="1">
        <v>0</v>
      </c>
    </row>
    <row r="680" spans="1:23" x14ac:dyDescent="0.25">
      <c r="A680" s="1">
        <v>113.979164</v>
      </c>
      <c r="B680" s="1">
        <v>-8.6458329999999997</v>
      </c>
      <c r="C680" s="1">
        <v>2.4027094999999998</v>
      </c>
      <c r="E680" s="1">
        <v>113.979164</v>
      </c>
      <c r="F680" s="1">
        <v>-8.6458329999999997</v>
      </c>
      <c r="G680" s="1">
        <v>11.065471000000001</v>
      </c>
      <c r="I680" s="1">
        <v>113.979164</v>
      </c>
      <c r="J680" s="1">
        <v>-8.6458329999999997</v>
      </c>
      <c r="K680" s="1">
        <v>2.7716246</v>
      </c>
      <c r="M680" s="1">
        <v>113.979164</v>
      </c>
      <c r="N680" s="1">
        <v>-8.6458329999999997</v>
      </c>
      <c r="O680" s="1">
        <v>0</v>
      </c>
      <c r="Q680" s="1">
        <v>113.979164</v>
      </c>
      <c r="R680" s="1">
        <v>-8.6458329999999997</v>
      </c>
      <c r="S680" s="1">
        <v>0.24648686</v>
      </c>
      <c r="U680" s="1">
        <v>113.979164</v>
      </c>
      <c r="V680" s="1">
        <v>-8.6458329999999997</v>
      </c>
      <c r="W680" s="1">
        <v>0</v>
      </c>
    </row>
    <row r="681" spans="1:23" x14ac:dyDescent="0.25">
      <c r="A681" s="1">
        <v>114.02083</v>
      </c>
      <c r="B681" s="1">
        <v>-8.6458329999999997</v>
      </c>
      <c r="C681" s="1">
        <v>2.4060682999999998</v>
      </c>
      <c r="E681" s="1">
        <v>114.02083</v>
      </c>
      <c r="F681" s="1">
        <v>-8.6458329999999997</v>
      </c>
      <c r="G681" s="1">
        <v>1.8911943</v>
      </c>
      <c r="I681" s="1">
        <v>114.02083</v>
      </c>
      <c r="J681" s="1">
        <v>-8.6458329999999997</v>
      </c>
      <c r="K681" s="1">
        <v>2.7888220000000001</v>
      </c>
      <c r="M681" s="1">
        <v>114.02083</v>
      </c>
      <c r="N681" s="1">
        <v>-8.6458329999999997</v>
      </c>
      <c r="O681" s="1">
        <v>0</v>
      </c>
      <c r="Q681" s="1">
        <v>114.02083</v>
      </c>
      <c r="R681" s="1">
        <v>-8.6458329999999997</v>
      </c>
      <c r="S681" s="1">
        <v>0.24769226</v>
      </c>
      <c r="U681" s="1">
        <v>114.02083</v>
      </c>
      <c r="V681" s="1">
        <v>-8.6458329999999997</v>
      </c>
      <c r="W681" s="1">
        <v>0</v>
      </c>
    </row>
    <row r="682" spans="1:23" x14ac:dyDescent="0.25">
      <c r="A682" s="1">
        <v>114.06249</v>
      </c>
      <c r="B682" s="1">
        <v>-8.6458329999999997</v>
      </c>
      <c r="C682" s="1">
        <v>3.1131625000000001</v>
      </c>
      <c r="E682" s="1">
        <v>114.06249</v>
      </c>
      <c r="F682" s="1">
        <v>-8.6458329999999997</v>
      </c>
      <c r="G682" s="1">
        <v>1.3194181</v>
      </c>
      <c r="I682" s="1">
        <v>114.06249</v>
      </c>
      <c r="J682" s="1">
        <v>-8.6458329999999997</v>
      </c>
      <c r="K682" s="1">
        <v>0</v>
      </c>
      <c r="M682" s="1">
        <v>114.06249</v>
      </c>
      <c r="N682" s="1">
        <v>-8.6458329999999997</v>
      </c>
      <c r="O682" s="1">
        <v>1.0229607000000001</v>
      </c>
      <c r="Q682" s="1">
        <v>114.06249</v>
      </c>
      <c r="R682" s="1">
        <v>-8.6458329999999997</v>
      </c>
      <c r="S682" s="1">
        <v>0.54703396999999998</v>
      </c>
      <c r="U682" s="1">
        <v>114.06249</v>
      </c>
      <c r="V682" s="1">
        <v>-8.6458329999999997</v>
      </c>
      <c r="W682" s="1">
        <v>0</v>
      </c>
    </row>
    <row r="683" spans="1:23" x14ac:dyDescent="0.25">
      <c r="A683" s="1">
        <v>114.104164</v>
      </c>
      <c r="B683" s="1">
        <v>-8.6458329999999997</v>
      </c>
      <c r="C683" s="1">
        <v>2.3791513000000002</v>
      </c>
      <c r="E683" s="1">
        <v>114.104164</v>
      </c>
      <c r="F683" s="1">
        <v>-8.6458329999999997</v>
      </c>
      <c r="G683" s="1">
        <v>16.716518000000001</v>
      </c>
      <c r="I683" s="1">
        <v>114.104164</v>
      </c>
      <c r="J683" s="1">
        <v>-8.6458329999999997</v>
      </c>
      <c r="K683" s="1">
        <v>9.1427040000000002</v>
      </c>
      <c r="M683" s="1">
        <v>114.104164</v>
      </c>
      <c r="N683" s="1">
        <v>-8.6458329999999997</v>
      </c>
      <c r="O683" s="1">
        <v>1.0229607000000001</v>
      </c>
      <c r="Q683" s="1">
        <v>114.104164</v>
      </c>
      <c r="R683" s="1">
        <v>-8.6458329999999997</v>
      </c>
      <c r="S683" s="1">
        <v>0.77920270000000003</v>
      </c>
      <c r="U683" s="1">
        <v>114.104164</v>
      </c>
      <c r="V683" s="1">
        <v>-8.6458329999999997</v>
      </c>
      <c r="W683" s="1">
        <v>0</v>
      </c>
    </row>
    <row r="684" spans="1:23" x14ac:dyDescent="0.25">
      <c r="A684" s="1">
        <v>114.14583</v>
      </c>
      <c r="B684" s="1">
        <v>-8.6458329999999997</v>
      </c>
      <c r="C684" s="1">
        <v>1.6659809000000001</v>
      </c>
      <c r="E684" s="1">
        <v>114.14583</v>
      </c>
      <c r="F684" s="1">
        <v>-8.6458329999999997</v>
      </c>
      <c r="G684" s="1">
        <v>17.1127</v>
      </c>
      <c r="I684" s="1">
        <v>114.14583</v>
      </c>
      <c r="J684" s="1">
        <v>-8.6458329999999997</v>
      </c>
      <c r="K684" s="1">
        <v>9.6196400000000004</v>
      </c>
      <c r="M684" s="1">
        <v>114.14583</v>
      </c>
      <c r="N684" s="1">
        <v>-8.6458329999999997</v>
      </c>
      <c r="O684" s="1">
        <v>0</v>
      </c>
      <c r="Q684" s="1">
        <v>114.14583</v>
      </c>
      <c r="R684" s="1">
        <v>-8.6458329999999997</v>
      </c>
      <c r="S684" s="1">
        <v>0.78364889999999998</v>
      </c>
      <c r="U684" s="1">
        <v>114.14583</v>
      </c>
      <c r="V684" s="1">
        <v>-8.6458329999999997</v>
      </c>
      <c r="W684" s="1">
        <v>0</v>
      </c>
    </row>
    <row r="685" spans="1:23" x14ac:dyDescent="0.25">
      <c r="A685" s="1">
        <v>114.18749</v>
      </c>
      <c r="B685" s="1">
        <v>-8.6458329999999997</v>
      </c>
      <c r="C685" s="1">
        <v>2.6398144000000001</v>
      </c>
      <c r="E685" s="1">
        <v>114.18749</v>
      </c>
      <c r="F685" s="1">
        <v>-8.6458329999999997</v>
      </c>
      <c r="G685" s="1">
        <v>17.126331</v>
      </c>
      <c r="I685" s="1">
        <v>114.18749</v>
      </c>
      <c r="J685" s="1">
        <v>-8.6458329999999997</v>
      </c>
      <c r="K685" s="1">
        <v>9.7468780000000006</v>
      </c>
      <c r="M685" s="1">
        <v>114.18749</v>
      </c>
      <c r="N685" s="1">
        <v>-8.6458329999999997</v>
      </c>
      <c r="O685" s="1">
        <v>0.76902020000000004</v>
      </c>
      <c r="Q685" s="1">
        <v>114.18749</v>
      </c>
      <c r="R685" s="1">
        <v>-8.6458329999999997</v>
      </c>
      <c r="S685" s="1">
        <v>0.78327780000000002</v>
      </c>
      <c r="U685" s="1">
        <v>114.18749</v>
      </c>
      <c r="V685" s="1">
        <v>-8.6458329999999997</v>
      </c>
      <c r="W685" s="1">
        <v>0</v>
      </c>
    </row>
    <row r="686" spans="1:23" x14ac:dyDescent="0.25">
      <c r="A686" s="1">
        <v>114.229164</v>
      </c>
      <c r="B686" s="1">
        <v>-8.6458329999999997</v>
      </c>
      <c r="C686" s="1">
        <v>8.927524</v>
      </c>
      <c r="E686" s="1">
        <v>114.229164</v>
      </c>
      <c r="F686" s="1">
        <v>-8.6458329999999997</v>
      </c>
      <c r="G686" s="1">
        <v>0</v>
      </c>
      <c r="I686" s="1">
        <v>114.229164</v>
      </c>
      <c r="J686" s="1">
        <v>-8.6458329999999997</v>
      </c>
      <c r="K686" s="1">
        <v>0</v>
      </c>
      <c r="M686" s="1">
        <v>114.229164</v>
      </c>
      <c r="N686" s="1">
        <v>-8.6458329999999997</v>
      </c>
      <c r="O686" s="1">
        <v>0.58799699999999999</v>
      </c>
      <c r="Q686" s="1">
        <v>114.229164</v>
      </c>
      <c r="R686" s="1">
        <v>-8.6458329999999997</v>
      </c>
      <c r="S686" s="1">
        <v>0</v>
      </c>
      <c r="U686" s="1">
        <v>114.229164</v>
      </c>
      <c r="V686" s="1">
        <v>-8.6458329999999997</v>
      </c>
      <c r="W686" s="1">
        <v>0</v>
      </c>
    </row>
    <row r="687" spans="1:23" x14ac:dyDescent="0.25">
      <c r="A687" s="1">
        <v>114.27083</v>
      </c>
      <c r="B687" s="1">
        <v>-8.6458329999999997</v>
      </c>
      <c r="C687" s="1">
        <v>9.3175880000000006</v>
      </c>
      <c r="E687" s="1">
        <v>114.27083</v>
      </c>
      <c r="F687" s="1">
        <v>-8.6458329999999997</v>
      </c>
      <c r="G687" s="1">
        <v>28.867948999999999</v>
      </c>
      <c r="I687" s="1">
        <v>114.27083</v>
      </c>
      <c r="J687" s="1">
        <v>-8.6458329999999997</v>
      </c>
      <c r="K687" s="1">
        <v>7.8833549999999999</v>
      </c>
      <c r="M687" s="1">
        <v>114.27083</v>
      </c>
      <c r="N687" s="1">
        <v>-8.6458329999999997</v>
      </c>
      <c r="O687" s="1">
        <v>0.39442294999999999</v>
      </c>
      <c r="Q687" s="1">
        <v>114.27083</v>
      </c>
      <c r="R687" s="1">
        <v>-8.6458329999999997</v>
      </c>
      <c r="S687" s="1">
        <v>0.83329310000000001</v>
      </c>
      <c r="U687" s="1">
        <v>114.27083</v>
      </c>
      <c r="V687" s="1">
        <v>-8.6458329999999997</v>
      </c>
      <c r="W687" s="1">
        <v>0</v>
      </c>
    </row>
    <row r="688" spans="1:23" x14ac:dyDescent="0.25">
      <c r="A688" s="1">
        <v>114.31249</v>
      </c>
      <c r="B688" s="1">
        <v>-8.6458329999999997</v>
      </c>
      <c r="C688" s="1">
        <v>13.266591</v>
      </c>
      <c r="E688" s="1">
        <v>114.31249</v>
      </c>
      <c r="F688" s="1">
        <v>-8.6458329999999997</v>
      </c>
      <c r="G688" s="1">
        <v>28.867947000000001</v>
      </c>
      <c r="I688" s="1">
        <v>114.31249</v>
      </c>
      <c r="J688" s="1">
        <v>-8.6458329999999997</v>
      </c>
      <c r="K688" s="1">
        <v>7.8833555999999998</v>
      </c>
      <c r="M688" s="1">
        <v>114.31249</v>
      </c>
      <c r="N688" s="1">
        <v>-8.6458329999999997</v>
      </c>
      <c r="O688" s="1">
        <v>0.37151067999999998</v>
      </c>
      <c r="Q688" s="1">
        <v>114.31249</v>
      </c>
      <c r="R688" s="1">
        <v>-8.6458329999999997</v>
      </c>
      <c r="S688" s="1">
        <v>0.83329310000000001</v>
      </c>
      <c r="U688" s="1">
        <v>114.31249</v>
      </c>
      <c r="V688" s="1">
        <v>-8.6458329999999997</v>
      </c>
      <c r="W688" s="1">
        <v>0</v>
      </c>
    </row>
    <row r="689" spans="1:23" x14ac:dyDescent="0.25">
      <c r="A689" s="1">
        <v>114.354164</v>
      </c>
      <c r="B689" s="1">
        <v>-8.6458329999999997</v>
      </c>
      <c r="C689" s="1">
        <v>15.515196</v>
      </c>
      <c r="E689" s="1">
        <v>114.354164</v>
      </c>
      <c r="F689" s="1">
        <v>-8.6458329999999997</v>
      </c>
      <c r="G689" s="1">
        <v>0</v>
      </c>
      <c r="I689" s="1">
        <v>114.354164</v>
      </c>
      <c r="J689" s="1">
        <v>-8.6458329999999997</v>
      </c>
      <c r="K689" s="1">
        <v>0</v>
      </c>
      <c r="M689" s="1">
        <v>114.354164</v>
      </c>
      <c r="N689" s="1">
        <v>-8.6458329999999997</v>
      </c>
      <c r="O689" s="1">
        <v>0</v>
      </c>
      <c r="Q689" s="1">
        <v>114.354164</v>
      </c>
      <c r="R689" s="1">
        <v>-8.6458329999999997</v>
      </c>
      <c r="S689" s="1">
        <v>0</v>
      </c>
      <c r="U689" s="1">
        <v>114.354164</v>
      </c>
      <c r="V689" s="1">
        <v>-8.6458329999999997</v>
      </c>
      <c r="W689" s="1">
        <v>0</v>
      </c>
    </row>
    <row r="690" spans="1:23" x14ac:dyDescent="0.25">
      <c r="A690" s="1">
        <v>114.39583</v>
      </c>
      <c r="B690" s="1">
        <v>-8.6458329999999997</v>
      </c>
      <c r="C690" s="1">
        <v>0</v>
      </c>
      <c r="E690" s="1">
        <v>114.39583</v>
      </c>
      <c r="F690" s="1">
        <v>-8.6458329999999997</v>
      </c>
      <c r="G690" s="1">
        <v>0</v>
      </c>
      <c r="I690" s="1">
        <v>114.39583</v>
      </c>
      <c r="J690" s="1">
        <v>-8.6458329999999997</v>
      </c>
      <c r="K690" s="1">
        <v>0</v>
      </c>
      <c r="M690" s="1">
        <v>114.39583</v>
      </c>
      <c r="N690" s="1">
        <v>-8.6458329999999997</v>
      </c>
      <c r="O690" s="1">
        <v>0</v>
      </c>
      <c r="Q690" s="1">
        <v>114.39583</v>
      </c>
      <c r="R690" s="1">
        <v>-8.6458329999999997</v>
      </c>
      <c r="S690" s="1">
        <v>0</v>
      </c>
      <c r="U690" s="1">
        <v>114.39583</v>
      </c>
      <c r="V690" s="1">
        <v>-8.6458329999999997</v>
      </c>
      <c r="W690" s="1">
        <v>0</v>
      </c>
    </row>
    <row r="691" spans="1:23" x14ac:dyDescent="0.25">
      <c r="A691" s="1">
        <v>114.43749</v>
      </c>
      <c r="B691" s="1">
        <v>-8.6458329999999997</v>
      </c>
      <c r="C691" s="1">
        <v>0</v>
      </c>
      <c r="E691" s="1">
        <v>114.43749</v>
      </c>
      <c r="F691" s="1">
        <v>-8.6458329999999997</v>
      </c>
      <c r="G691" s="1">
        <v>0</v>
      </c>
      <c r="I691" s="1">
        <v>114.43749</v>
      </c>
      <c r="J691" s="1">
        <v>-8.6458329999999997</v>
      </c>
      <c r="K691" s="1">
        <v>0</v>
      </c>
      <c r="M691" s="1">
        <v>114.43749</v>
      </c>
      <c r="N691" s="1">
        <v>-8.6458329999999997</v>
      </c>
      <c r="O691" s="1">
        <v>0</v>
      </c>
      <c r="Q691" s="1">
        <v>114.43749</v>
      </c>
      <c r="R691" s="1">
        <v>-8.6458329999999997</v>
      </c>
      <c r="S691" s="1">
        <v>0</v>
      </c>
      <c r="U691" s="1">
        <v>114.43749</v>
      </c>
      <c r="V691" s="1">
        <v>-8.6458329999999997</v>
      </c>
      <c r="W691" s="1">
        <v>0</v>
      </c>
    </row>
    <row r="692" spans="1:23" x14ac:dyDescent="0.25">
      <c r="A692" s="1">
        <v>114.479164</v>
      </c>
      <c r="B692" s="1">
        <v>-8.6458329999999997</v>
      </c>
      <c r="C692" s="1">
        <v>0</v>
      </c>
      <c r="E692" s="1">
        <v>114.479164</v>
      </c>
      <c r="F692" s="1">
        <v>-8.6458329999999997</v>
      </c>
      <c r="G692" s="1">
        <v>0</v>
      </c>
      <c r="I692" s="1">
        <v>114.479164</v>
      </c>
      <c r="J692" s="1">
        <v>-8.6458329999999997</v>
      </c>
      <c r="K692" s="1">
        <v>0</v>
      </c>
      <c r="M692" s="1">
        <v>114.479164</v>
      </c>
      <c r="N692" s="1">
        <v>-8.6458329999999997</v>
      </c>
      <c r="O692" s="1">
        <v>0</v>
      </c>
      <c r="Q692" s="1">
        <v>114.479164</v>
      </c>
      <c r="R692" s="1">
        <v>-8.6458329999999997</v>
      </c>
      <c r="S692" s="1">
        <v>0</v>
      </c>
      <c r="U692" s="1">
        <v>114.479164</v>
      </c>
      <c r="V692" s="1">
        <v>-8.6458329999999997</v>
      </c>
      <c r="W692" s="1">
        <v>0</v>
      </c>
    </row>
    <row r="693" spans="1:23" x14ac:dyDescent="0.25">
      <c r="A693" s="1">
        <v>114.52083</v>
      </c>
      <c r="B693" s="1">
        <v>-8.6458329999999997</v>
      </c>
      <c r="C693" s="1">
        <v>0</v>
      </c>
      <c r="E693" s="1">
        <v>114.52083</v>
      </c>
      <c r="F693" s="1">
        <v>-8.6458329999999997</v>
      </c>
      <c r="G693" s="1">
        <v>0</v>
      </c>
      <c r="I693" s="1">
        <v>114.52083</v>
      </c>
      <c r="J693" s="1">
        <v>-8.6458329999999997</v>
      </c>
      <c r="K693" s="1">
        <v>0</v>
      </c>
      <c r="M693" s="1">
        <v>114.52083</v>
      </c>
      <c r="N693" s="1">
        <v>-8.6458329999999997</v>
      </c>
      <c r="O693" s="1">
        <v>0</v>
      </c>
      <c r="Q693" s="1">
        <v>114.52083</v>
      </c>
      <c r="R693" s="1">
        <v>-8.6458329999999997</v>
      </c>
      <c r="S693" s="1">
        <v>0</v>
      </c>
      <c r="U693" s="1">
        <v>114.52083</v>
      </c>
      <c r="V693" s="1">
        <v>-8.6458329999999997</v>
      </c>
      <c r="W693" s="1">
        <v>0</v>
      </c>
    </row>
    <row r="694" spans="1:23" x14ac:dyDescent="0.25">
      <c r="A694" s="1">
        <v>114.56249</v>
      </c>
      <c r="B694" s="1">
        <v>-8.6458329999999997</v>
      </c>
      <c r="C694" s="1">
        <v>1.7120668000000001</v>
      </c>
      <c r="E694" s="1">
        <v>114.56249</v>
      </c>
      <c r="F694" s="1">
        <v>-8.6458329999999997</v>
      </c>
      <c r="G694" s="1">
        <v>3.8292489999999999</v>
      </c>
      <c r="I694" s="1">
        <v>114.56249</v>
      </c>
      <c r="J694" s="1">
        <v>-8.6458329999999997</v>
      </c>
      <c r="K694" s="1">
        <v>1.9798046</v>
      </c>
      <c r="M694" s="1">
        <v>114.56249</v>
      </c>
      <c r="N694" s="1">
        <v>-8.6458329999999997</v>
      </c>
      <c r="O694" s="1">
        <v>0</v>
      </c>
      <c r="Q694" s="1">
        <v>114.56249</v>
      </c>
      <c r="R694" s="1">
        <v>-8.6458329999999997</v>
      </c>
      <c r="S694" s="1">
        <v>0</v>
      </c>
      <c r="U694" s="1">
        <v>114.56249</v>
      </c>
      <c r="V694" s="1">
        <v>-8.6458329999999997</v>
      </c>
      <c r="W694" s="1">
        <v>0</v>
      </c>
    </row>
    <row r="695" spans="1:23" x14ac:dyDescent="0.25">
      <c r="A695" s="1">
        <v>114.604164</v>
      </c>
      <c r="B695" s="1">
        <v>-8.6458329999999997</v>
      </c>
      <c r="C695" s="1">
        <v>2.3364452999999998</v>
      </c>
      <c r="E695" s="1">
        <v>114.604164</v>
      </c>
      <c r="F695" s="1">
        <v>-8.6458329999999997</v>
      </c>
      <c r="G695" s="1">
        <v>3.0688493000000001</v>
      </c>
      <c r="I695" s="1">
        <v>114.604164</v>
      </c>
      <c r="J695" s="1">
        <v>-8.6458329999999997</v>
      </c>
      <c r="K695" s="1">
        <v>0.67538180000000003</v>
      </c>
      <c r="M695" s="1">
        <v>114.604164</v>
      </c>
      <c r="N695" s="1">
        <v>-8.6458329999999997</v>
      </c>
      <c r="O695" s="1">
        <v>0.34156972000000002</v>
      </c>
      <c r="Q695" s="1">
        <v>114.604164</v>
      </c>
      <c r="R695" s="1">
        <v>-8.6458329999999997</v>
      </c>
      <c r="S695" s="1">
        <v>0</v>
      </c>
      <c r="U695" s="1">
        <v>114.604164</v>
      </c>
      <c r="V695" s="1">
        <v>-8.6458329999999997</v>
      </c>
      <c r="W695" s="1">
        <v>0</v>
      </c>
    </row>
    <row r="696" spans="1:23" x14ac:dyDescent="0.25">
      <c r="A696" s="1">
        <v>114.64583</v>
      </c>
      <c r="B696" s="1">
        <v>-8.6458329999999997</v>
      </c>
      <c r="C696" s="1">
        <v>1.6738869999999999</v>
      </c>
      <c r="E696" s="1">
        <v>114.64583</v>
      </c>
      <c r="F696" s="1">
        <v>-8.6458329999999997</v>
      </c>
      <c r="G696" s="1">
        <v>1.8972644000000001</v>
      </c>
      <c r="I696" s="1">
        <v>114.64583</v>
      </c>
      <c r="J696" s="1">
        <v>-8.6458329999999997</v>
      </c>
      <c r="K696" s="1">
        <v>0.8574948</v>
      </c>
      <c r="M696" s="1">
        <v>114.64583</v>
      </c>
      <c r="N696" s="1">
        <v>-8.6458329999999997</v>
      </c>
      <c r="O696" s="1">
        <v>0.33739454000000002</v>
      </c>
      <c r="Q696" s="1">
        <v>114.64583</v>
      </c>
      <c r="R696" s="1">
        <v>-8.6458329999999997</v>
      </c>
      <c r="S696" s="1">
        <v>0</v>
      </c>
      <c r="U696" s="1">
        <v>114.64583</v>
      </c>
      <c r="V696" s="1">
        <v>-8.6458329999999997</v>
      </c>
      <c r="W696" s="1">
        <v>0</v>
      </c>
    </row>
    <row r="697" spans="1:23" x14ac:dyDescent="0.25">
      <c r="A697" s="1">
        <v>114.68749</v>
      </c>
      <c r="B697" s="1">
        <v>-8.6458329999999997</v>
      </c>
      <c r="C697" s="1">
        <v>1.7169108</v>
      </c>
      <c r="E697" s="1">
        <v>114.68749</v>
      </c>
      <c r="F697" s="1">
        <v>-8.6458329999999997</v>
      </c>
      <c r="G697" s="1">
        <v>1.4491497</v>
      </c>
      <c r="I697" s="1">
        <v>114.68749</v>
      </c>
      <c r="J697" s="1">
        <v>-8.6458329999999997</v>
      </c>
      <c r="K697" s="1">
        <v>0.87012195999999997</v>
      </c>
      <c r="M697" s="1">
        <v>114.68749</v>
      </c>
      <c r="N697" s="1">
        <v>-8.6458329999999997</v>
      </c>
      <c r="O697" s="1">
        <v>0.32366856999999999</v>
      </c>
      <c r="Q697" s="1">
        <v>114.68749</v>
      </c>
      <c r="R697" s="1">
        <v>-8.6458329999999997</v>
      </c>
      <c r="S697" s="1">
        <v>0.21776641999999999</v>
      </c>
      <c r="U697" s="1">
        <v>114.68749</v>
      </c>
      <c r="V697" s="1">
        <v>-8.6458329999999997</v>
      </c>
      <c r="W697" s="1">
        <v>0</v>
      </c>
    </row>
    <row r="698" spans="1:23" x14ac:dyDescent="0.25">
      <c r="A698" s="1">
        <v>114.729164</v>
      </c>
      <c r="B698" s="1">
        <v>-8.6458329999999997</v>
      </c>
      <c r="C698" s="1">
        <v>1.9014032999999999</v>
      </c>
      <c r="E698" s="1">
        <v>114.729164</v>
      </c>
      <c r="F698" s="1">
        <v>-8.6458329999999997</v>
      </c>
      <c r="G698" s="1">
        <v>1.6551045</v>
      </c>
      <c r="I698" s="1">
        <v>114.729164</v>
      </c>
      <c r="J698" s="1">
        <v>-8.6458329999999997</v>
      </c>
      <c r="K698" s="1">
        <v>0.86697860000000004</v>
      </c>
      <c r="M698" s="1">
        <v>114.729164</v>
      </c>
      <c r="N698" s="1">
        <v>-8.6458329999999997</v>
      </c>
      <c r="O698" s="1">
        <v>0.29865184</v>
      </c>
      <c r="Q698" s="1">
        <v>114.729164</v>
      </c>
      <c r="R698" s="1">
        <v>-8.6458329999999997</v>
      </c>
      <c r="S698" s="1">
        <v>0.21776641999999999</v>
      </c>
      <c r="U698" s="1">
        <v>114.729164</v>
      </c>
      <c r="V698" s="1">
        <v>-8.6458329999999997</v>
      </c>
      <c r="W698" s="1">
        <v>0</v>
      </c>
    </row>
    <row r="699" spans="1:23" x14ac:dyDescent="0.25">
      <c r="A699" s="1">
        <v>114.77083</v>
      </c>
      <c r="B699" s="1">
        <v>-8.6458329999999997</v>
      </c>
      <c r="C699" s="1">
        <v>1.6920214</v>
      </c>
      <c r="E699" s="1">
        <v>114.77083</v>
      </c>
      <c r="F699" s="1">
        <v>-8.6458329999999997</v>
      </c>
      <c r="G699" s="1">
        <v>2.0299065000000001</v>
      </c>
      <c r="I699" s="1">
        <v>114.77083</v>
      </c>
      <c r="J699" s="1">
        <v>-8.6458329999999997</v>
      </c>
      <c r="K699" s="1">
        <v>0.84120700000000004</v>
      </c>
      <c r="M699" s="1">
        <v>114.77083</v>
      </c>
      <c r="N699" s="1">
        <v>-8.6458329999999997</v>
      </c>
      <c r="O699" s="1">
        <v>0.26876944000000003</v>
      </c>
      <c r="Q699" s="1">
        <v>114.77083</v>
      </c>
      <c r="R699" s="1">
        <v>-8.6458329999999997</v>
      </c>
      <c r="S699" s="1">
        <v>0</v>
      </c>
      <c r="U699" s="1">
        <v>114.77083</v>
      </c>
      <c r="V699" s="1">
        <v>-8.6458329999999997</v>
      </c>
      <c r="W699" s="1">
        <v>0</v>
      </c>
    </row>
    <row r="700" spans="1:23" x14ac:dyDescent="0.25">
      <c r="A700" s="1">
        <v>114.81249</v>
      </c>
      <c r="B700" s="1">
        <v>-8.6458329999999997</v>
      </c>
      <c r="C700" s="1">
        <v>1.5975779000000001</v>
      </c>
      <c r="E700" s="1">
        <v>114.81249</v>
      </c>
      <c r="F700" s="1">
        <v>-8.6458329999999997</v>
      </c>
      <c r="G700" s="1">
        <v>1.913813</v>
      </c>
      <c r="I700" s="1">
        <v>114.81249</v>
      </c>
      <c r="J700" s="1">
        <v>-8.6458329999999997</v>
      </c>
      <c r="K700" s="1">
        <v>0.70656719999999995</v>
      </c>
      <c r="M700" s="1">
        <v>114.81249</v>
      </c>
      <c r="N700" s="1">
        <v>-8.6458329999999997</v>
      </c>
      <c r="O700" s="1">
        <v>0.25354715999999999</v>
      </c>
      <c r="Q700" s="1">
        <v>114.81249</v>
      </c>
      <c r="R700" s="1">
        <v>-8.6458329999999997</v>
      </c>
      <c r="S700" s="1">
        <v>0</v>
      </c>
      <c r="U700" s="1">
        <v>114.81249</v>
      </c>
      <c r="V700" s="1">
        <v>-8.6458329999999997</v>
      </c>
      <c r="W700" s="1">
        <v>0</v>
      </c>
    </row>
    <row r="701" spans="1:23" x14ac:dyDescent="0.25">
      <c r="A701" s="1">
        <v>114.854164</v>
      </c>
      <c r="B701" s="1">
        <v>-8.6458329999999997</v>
      </c>
      <c r="C701" s="1">
        <v>1.6297698</v>
      </c>
      <c r="E701" s="1">
        <v>114.854164</v>
      </c>
      <c r="F701" s="1">
        <v>-8.6458329999999997</v>
      </c>
      <c r="G701" s="1">
        <v>1.6182916000000001</v>
      </c>
      <c r="I701" s="1">
        <v>114.854164</v>
      </c>
      <c r="J701" s="1">
        <v>-8.6458329999999997</v>
      </c>
      <c r="K701" s="1">
        <v>0.7584687</v>
      </c>
      <c r="M701" s="1">
        <v>114.854164</v>
      </c>
      <c r="N701" s="1">
        <v>-8.6458329999999997</v>
      </c>
      <c r="O701" s="1">
        <v>0.2503978</v>
      </c>
      <c r="Q701" s="1">
        <v>114.854164</v>
      </c>
      <c r="R701" s="1">
        <v>-8.6458329999999997</v>
      </c>
      <c r="S701" s="1">
        <v>0</v>
      </c>
      <c r="U701" s="1">
        <v>114.854164</v>
      </c>
      <c r="V701" s="1">
        <v>-8.6458329999999997</v>
      </c>
      <c r="W701" s="1">
        <v>0</v>
      </c>
    </row>
    <row r="702" spans="1:23" x14ac:dyDescent="0.25">
      <c r="A702" s="1">
        <v>114.89583</v>
      </c>
      <c r="B702" s="1">
        <v>-8.6458329999999997</v>
      </c>
      <c r="C702" s="1">
        <v>1.7194605000000001</v>
      </c>
      <c r="E702" s="1">
        <v>114.89583</v>
      </c>
      <c r="F702" s="1">
        <v>-8.6458329999999997</v>
      </c>
      <c r="G702" s="1">
        <v>1.8046597</v>
      </c>
      <c r="I702" s="1">
        <v>114.89583</v>
      </c>
      <c r="J702" s="1">
        <v>-8.6458329999999997</v>
      </c>
      <c r="K702" s="1">
        <v>0.8669713</v>
      </c>
      <c r="M702" s="1">
        <v>114.89583</v>
      </c>
      <c r="N702" s="1">
        <v>-8.6458329999999997</v>
      </c>
      <c r="O702" s="1">
        <v>0</v>
      </c>
      <c r="Q702" s="1">
        <v>114.89583</v>
      </c>
      <c r="R702" s="1">
        <v>-8.6458329999999997</v>
      </c>
      <c r="S702" s="1">
        <v>0.19476805999999999</v>
      </c>
      <c r="U702" s="1">
        <v>114.89583</v>
      </c>
      <c r="V702" s="1">
        <v>-8.6458329999999997</v>
      </c>
      <c r="W702" s="1">
        <v>0.17335780000000001</v>
      </c>
    </row>
    <row r="703" spans="1:23" x14ac:dyDescent="0.25">
      <c r="A703" s="1">
        <v>114.93749</v>
      </c>
      <c r="B703" s="1">
        <v>-8.6458329999999997</v>
      </c>
      <c r="C703" s="1">
        <v>1.803971</v>
      </c>
      <c r="E703" s="1">
        <v>114.93749</v>
      </c>
      <c r="F703" s="1">
        <v>-8.6458329999999997</v>
      </c>
      <c r="G703" s="1">
        <v>3.1352576999999999</v>
      </c>
      <c r="I703" s="1">
        <v>114.93749</v>
      </c>
      <c r="J703" s="1">
        <v>-8.6458329999999997</v>
      </c>
      <c r="K703" s="1">
        <v>1.1260923</v>
      </c>
      <c r="M703" s="1">
        <v>114.93749</v>
      </c>
      <c r="N703" s="1">
        <v>-8.6458329999999997</v>
      </c>
      <c r="O703" s="1">
        <v>0</v>
      </c>
      <c r="Q703" s="1">
        <v>114.93749</v>
      </c>
      <c r="R703" s="1">
        <v>-8.6458329999999997</v>
      </c>
      <c r="S703" s="1">
        <v>0.22055469999999999</v>
      </c>
      <c r="U703" s="1">
        <v>114.93749</v>
      </c>
      <c r="V703" s="1">
        <v>-8.6458329999999997</v>
      </c>
      <c r="W703" s="1">
        <v>0.17489088999999999</v>
      </c>
    </row>
    <row r="704" spans="1:23" x14ac:dyDescent="0.25">
      <c r="A704" s="1">
        <v>113.81249</v>
      </c>
      <c r="B704" s="1">
        <v>-8.6875</v>
      </c>
      <c r="C704" s="1">
        <v>1.0751735</v>
      </c>
      <c r="E704" s="1">
        <v>113.81249</v>
      </c>
      <c r="F704" s="1">
        <v>-8.6875</v>
      </c>
      <c r="G704" s="1">
        <v>8.9733750000000008</v>
      </c>
      <c r="I704" s="1">
        <v>113.81249</v>
      </c>
      <c r="J704" s="1">
        <v>-8.6875</v>
      </c>
      <c r="K704" s="1">
        <v>0.97375350000000005</v>
      </c>
      <c r="M704" s="1">
        <v>113.81249</v>
      </c>
      <c r="N704" s="1">
        <v>-8.6875</v>
      </c>
      <c r="O704" s="1">
        <v>0.28746717999999999</v>
      </c>
      <c r="Q704" s="1">
        <v>113.81249</v>
      </c>
      <c r="R704" s="1">
        <v>-8.6875</v>
      </c>
      <c r="S704" s="1">
        <v>0.17964289</v>
      </c>
      <c r="U704" s="1">
        <v>113.81249</v>
      </c>
      <c r="V704" s="1">
        <v>-8.6875</v>
      </c>
      <c r="W704" s="1">
        <v>0</v>
      </c>
    </row>
    <row r="705" spans="1:23" x14ac:dyDescent="0.25">
      <c r="A705" s="1">
        <v>113.854164</v>
      </c>
      <c r="B705" s="1">
        <v>-8.6875</v>
      </c>
      <c r="C705" s="1">
        <v>1.4787334000000001</v>
      </c>
      <c r="E705" s="1">
        <v>113.854164</v>
      </c>
      <c r="F705" s="1">
        <v>-8.6875</v>
      </c>
      <c r="G705" s="1">
        <v>10.951082</v>
      </c>
      <c r="I705" s="1">
        <v>113.854164</v>
      </c>
      <c r="J705" s="1">
        <v>-8.6875</v>
      </c>
      <c r="K705" s="1">
        <v>1.1687945</v>
      </c>
      <c r="M705" s="1">
        <v>113.854164</v>
      </c>
      <c r="N705" s="1">
        <v>-8.6875</v>
      </c>
      <c r="O705" s="1">
        <v>0.31962878</v>
      </c>
      <c r="Q705" s="1">
        <v>113.854164</v>
      </c>
      <c r="R705" s="1">
        <v>-8.6875</v>
      </c>
      <c r="S705" s="1">
        <v>0.17211892000000001</v>
      </c>
      <c r="U705" s="1">
        <v>113.854164</v>
      </c>
      <c r="V705" s="1">
        <v>-8.6875</v>
      </c>
      <c r="W705" s="1">
        <v>0</v>
      </c>
    </row>
    <row r="706" spans="1:23" x14ac:dyDescent="0.25">
      <c r="A706" s="1">
        <v>113.89583</v>
      </c>
      <c r="B706" s="1">
        <v>-8.6875</v>
      </c>
      <c r="C706" s="1">
        <v>1.8866915</v>
      </c>
      <c r="E706" s="1">
        <v>113.89583</v>
      </c>
      <c r="F706" s="1">
        <v>-8.6875</v>
      </c>
      <c r="G706" s="1">
        <v>12.692487</v>
      </c>
      <c r="I706" s="1">
        <v>113.89583</v>
      </c>
      <c r="J706" s="1">
        <v>-8.6875</v>
      </c>
      <c r="K706" s="1">
        <v>1.3731728000000001</v>
      </c>
      <c r="M706" s="1">
        <v>113.89583</v>
      </c>
      <c r="N706" s="1">
        <v>-8.6875</v>
      </c>
      <c r="O706" s="1">
        <v>0.33971291999999997</v>
      </c>
      <c r="Q706" s="1">
        <v>113.89583</v>
      </c>
      <c r="R706" s="1">
        <v>-8.6875</v>
      </c>
      <c r="S706" s="1">
        <v>0.16861870000000001</v>
      </c>
      <c r="U706" s="1">
        <v>113.89583</v>
      </c>
      <c r="V706" s="1">
        <v>-8.6875</v>
      </c>
      <c r="W706" s="1">
        <v>0</v>
      </c>
    </row>
    <row r="707" spans="1:23" x14ac:dyDescent="0.25">
      <c r="A707" s="1">
        <v>113.93749</v>
      </c>
      <c r="B707" s="1">
        <v>-8.6875</v>
      </c>
      <c r="C707" s="1">
        <v>1.1606966000000001</v>
      </c>
      <c r="E707" s="1">
        <v>113.93749</v>
      </c>
      <c r="F707" s="1">
        <v>-8.6875</v>
      </c>
      <c r="G707" s="1">
        <v>13.58962</v>
      </c>
      <c r="I707" s="1">
        <v>113.93749</v>
      </c>
      <c r="J707" s="1">
        <v>-8.6875</v>
      </c>
      <c r="K707" s="1">
        <v>1.7182891</v>
      </c>
      <c r="M707" s="1">
        <v>113.93749</v>
      </c>
      <c r="N707" s="1">
        <v>-8.6875</v>
      </c>
      <c r="O707" s="1">
        <v>0.44805630000000002</v>
      </c>
      <c r="Q707" s="1">
        <v>113.93749</v>
      </c>
      <c r="R707" s="1">
        <v>-8.6875</v>
      </c>
      <c r="S707" s="1">
        <v>0.17949504999999999</v>
      </c>
      <c r="U707" s="1">
        <v>113.93749</v>
      </c>
      <c r="V707" s="1">
        <v>-8.6875</v>
      </c>
      <c r="W707" s="1">
        <v>0</v>
      </c>
    </row>
    <row r="708" spans="1:23" x14ac:dyDescent="0.25">
      <c r="A708" s="1">
        <v>113.979164</v>
      </c>
      <c r="B708" s="1">
        <v>-8.6875</v>
      </c>
      <c r="C708" s="1">
        <v>2.0956104</v>
      </c>
      <c r="E708" s="1">
        <v>113.979164</v>
      </c>
      <c r="F708" s="1">
        <v>-8.6875</v>
      </c>
      <c r="G708" s="1">
        <v>11.663220000000001</v>
      </c>
      <c r="I708" s="1">
        <v>113.979164</v>
      </c>
      <c r="J708" s="1">
        <v>-8.6875</v>
      </c>
      <c r="K708" s="1">
        <v>2.3056695</v>
      </c>
      <c r="M708" s="1">
        <v>113.979164</v>
      </c>
      <c r="N708" s="1">
        <v>-8.6875</v>
      </c>
      <c r="O708" s="1">
        <v>0.80392079999999999</v>
      </c>
      <c r="Q708" s="1">
        <v>113.979164</v>
      </c>
      <c r="R708" s="1">
        <v>-8.6875</v>
      </c>
      <c r="S708" s="1">
        <v>0.19177294</v>
      </c>
      <c r="U708" s="1">
        <v>113.979164</v>
      </c>
      <c r="V708" s="1">
        <v>-8.6875</v>
      </c>
      <c r="W708" s="1">
        <v>0</v>
      </c>
    </row>
    <row r="709" spans="1:23" x14ac:dyDescent="0.25">
      <c r="A709" s="1">
        <v>114.02083</v>
      </c>
      <c r="B709" s="1">
        <v>-8.6875</v>
      </c>
      <c r="C709" s="1">
        <v>2.5838892000000002</v>
      </c>
      <c r="E709" s="1">
        <v>114.02083</v>
      </c>
      <c r="F709" s="1">
        <v>-8.6875</v>
      </c>
      <c r="G709" s="1">
        <v>15.706465</v>
      </c>
      <c r="I709" s="1">
        <v>114.02083</v>
      </c>
      <c r="J709" s="1">
        <v>-8.6875</v>
      </c>
      <c r="K709" s="1">
        <v>2.4267737999999999</v>
      </c>
      <c r="M709" s="1">
        <v>114.02083</v>
      </c>
      <c r="N709" s="1">
        <v>-8.6875</v>
      </c>
      <c r="O709" s="1">
        <v>0.89722824000000001</v>
      </c>
      <c r="Q709" s="1">
        <v>114.02083</v>
      </c>
      <c r="R709" s="1">
        <v>-8.6875</v>
      </c>
      <c r="S709" s="1">
        <v>0.22784445</v>
      </c>
      <c r="U709" s="1">
        <v>114.02083</v>
      </c>
      <c r="V709" s="1">
        <v>-8.6875</v>
      </c>
      <c r="W709" s="1">
        <v>0</v>
      </c>
    </row>
    <row r="710" spans="1:23" x14ac:dyDescent="0.25">
      <c r="A710" s="1">
        <v>114.06249</v>
      </c>
      <c r="B710" s="1">
        <v>-8.6875</v>
      </c>
      <c r="C710" s="1">
        <v>3.9580142</v>
      </c>
      <c r="E710" s="1">
        <v>114.06249</v>
      </c>
      <c r="F710" s="1">
        <v>-8.6875</v>
      </c>
      <c r="G710" s="1">
        <v>12.751386999999999</v>
      </c>
      <c r="I710" s="1">
        <v>114.06249</v>
      </c>
      <c r="J710" s="1">
        <v>-8.6875</v>
      </c>
      <c r="K710" s="1">
        <v>2.6452105000000001</v>
      </c>
      <c r="M710" s="1">
        <v>114.06249</v>
      </c>
      <c r="N710" s="1">
        <v>-8.6875</v>
      </c>
      <c r="O710" s="1">
        <v>1.0147105000000001</v>
      </c>
      <c r="Q710" s="1">
        <v>114.06249</v>
      </c>
      <c r="R710" s="1">
        <v>-8.6875</v>
      </c>
      <c r="S710" s="1">
        <v>0.42224064</v>
      </c>
      <c r="U710" s="1">
        <v>114.06249</v>
      </c>
      <c r="V710" s="1">
        <v>-8.6875</v>
      </c>
      <c r="W710" s="1">
        <v>0</v>
      </c>
    </row>
    <row r="711" spans="1:23" x14ac:dyDescent="0.25">
      <c r="A711" s="1">
        <v>114.104164</v>
      </c>
      <c r="B711" s="1">
        <v>-8.6875</v>
      </c>
      <c r="C711" s="1">
        <v>4.5797423999999998</v>
      </c>
      <c r="E711" s="1">
        <v>114.104164</v>
      </c>
      <c r="F711" s="1">
        <v>-8.6875</v>
      </c>
      <c r="G711" s="1">
        <v>30.559222999999999</v>
      </c>
      <c r="I711" s="1">
        <v>114.104164</v>
      </c>
      <c r="J711" s="1">
        <v>-8.6875</v>
      </c>
      <c r="K711" s="1">
        <v>2.2688107</v>
      </c>
      <c r="M711" s="1">
        <v>114.104164</v>
      </c>
      <c r="N711" s="1">
        <v>-8.6875</v>
      </c>
      <c r="O711" s="1">
        <v>0.57765347</v>
      </c>
      <c r="Q711" s="1">
        <v>114.104164</v>
      </c>
      <c r="R711" s="1">
        <v>-8.6875</v>
      </c>
      <c r="S711" s="1">
        <v>0.39357406</v>
      </c>
      <c r="U711" s="1">
        <v>114.104164</v>
      </c>
      <c r="V711" s="1">
        <v>-8.6875</v>
      </c>
      <c r="W711" s="1">
        <v>0</v>
      </c>
    </row>
    <row r="712" spans="1:23" x14ac:dyDescent="0.25">
      <c r="A712" s="1">
        <v>114.14583</v>
      </c>
      <c r="B712" s="1">
        <v>-8.6875</v>
      </c>
      <c r="C712" s="1">
        <v>7.4083800000000002</v>
      </c>
      <c r="E712" s="1">
        <v>114.14583</v>
      </c>
      <c r="F712" s="1">
        <v>-8.6875</v>
      </c>
      <c r="G712" s="1">
        <v>28.486509999999999</v>
      </c>
      <c r="I712" s="1">
        <v>114.14583</v>
      </c>
      <c r="J712" s="1">
        <v>-8.6875</v>
      </c>
      <c r="K712" s="1">
        <v>2.2195833</v>
      </c>
      <c r="M712" s="1">
        <v>114.14583</v>
      </c>
      <c r="N712" s="1">
        <v>-8.6875</v>
      </c>
      <c r="O712" s="1">
        <v>0.35356298000000003</v>
      </c>
      <c r="Q712" s="1">
        <v>114.14583</v>
      </c>
      <c r="R712" s="1">
        <v>-8.6875</v>
      </c>
      <c r="S712" s="1">
        <v>0.43048557999999998</v>
      </c>
      <c r="U712" s="1">
        <v>114.14583</v>
      </c>
      <c r="V712" s="1">
        <v>-8.6875</v>
      </c>
      <c r="W712" s="1">
        <v>0</v>
      </c>
    </row>
    <row r="713" spans="1:23" x14ac:dyDescent="0.25">
      <c r="A713" s="1">
        <v>114.18749</v>
      </c>
      <c r="B713" s="1">
        <v>-8.6875</v>
      </c>
      <c r="C713" s="1">
        <v>5.2050919999999996</v>
      </c>
      <c r="E713" s="1">
        <v>114.18749</v>
      </c>
      <c r="F713" s="1">
        <v>-8.6875</v>
      </c>
      <c r="G713" s="1">
        <v>21.014668</v>
      </c>
      <c r="I713" s="1">
        <v>114.18749</v>
      </c>
      <c r="J713" s="1">
        <v>-8.6875</v>
      </c>
      <c r="K713" s="1">
        <v>3.3932457</v>
      </c>
      <c r="M713" s="1">
        <v>114.18749</v>
      </c>
      <c r="N713" s="1">
        <v>-8.6875</v>
      </c>
      <c r="O713" s="1">
        <v>0.64366703999999997</v>
      </c>
      <c r="Q713" s="1">
        <v>114.18749</v>
      </c>
      <c r="R713" s="1">
        <v>-8.6875</v>
      </c>
      <c r="S713" s="1">
        <v>0.5677141</v>
      </c>
      <c r="U713" s="1">
        <v>114.18749</v>
      </c>
      <c r="V713" s="1">
        <v>-8.6875</v>
      </c>
      <c r="W713" s="1">
        <v>0</v>
      </c>
    </row>
    <row r="714" spans="1:23" x14ac:dyDescent="0.25">
      <c r="A714" s="1">
        <v>114.229164</v>
      </c>
      <c r="B714" s="1">
        <v>-8.6875</v>
      </c>
      <c r="C714" s="1">
        <v>4.3585779999999996</v>
      </c>
      <c r="E714" s="1">
        <v>114.229164</v>
      </c>
      <c r="F714" s="1">
        <v>-8.6875</v>
      </c>
      <c r="G714" s="1">
        <v>13.657356999999999</v>
      </c>
      <c r="I714" s="1">
        <v>114.229164</v>
      </c>
      <c r="J714" s="1">
        <v>-8.6875</v>
      </c>
      <c r="K714" s="1">
        <v>3.7777400000000001</v>
      </c>
      <c r="M714" s="1">
        <v>114.229164</v>
      </c>
      <c r="N714" s="1">
        <v>-8.6875</v>
      </c>
      <c r="O714" s="1">
        <v>0.60826270000000005</v>
      </c>
      <c r="Q714" s="1">
        <v>114.229164</v>
      </c>
      <c r="R714" s="1">
        <v>-8.6875</v>
      </c>
      <c r="S714" s="1">
        <v>0.78647595999999997</v>
      </c>
      <c r="U714" s="1">
        <v>114.229164</v>
      </c>
      <c r="V714" s="1">
        <v>-8.6875</v>
      </c>
      <c r="W714" s="1">
        <v>0</v>
      </c>
    </row>
    <row r="715" spans="1:23" x14ac:dyDescent="0.25">
      <c r="A715" s="1">
        <v>114.27083</v>
      </c>
      <c r="B715" s="1">
        <v>-8.6875</v>
      </c>
      <c r="C715" s="1">
        <v>5.0679664999999998</v>
      </c>
      <c r="E715" s="1">
        <v>114.27083</v>
      </c>
      <c r="F715" s="1">
        <v>-8.6875</v>
      </c>
      <c r="G715" s="1">
        <v>22.39669</v>
      </c>
      <c r="I715" s="1">
        <v>114.27083</v>
      </c>
      <c r="J715" s="1">
        <v>-8.6875</v>
      </c>
      <c r="K715" s="1">
        <v>3.0922303000000002</v>
      </c>
      <c r="M715" s="1">
        <v>114.27083</v>
      </c>
      <c r="N715" s="1">
        <v>-8.6875</v>
      </c>
      <c r="O715" s="1">
        <v>0.35693311999999999</v>
      </c>
      <c r="Q715" s="1">
        <v>114.27083</v>
      </c>
      <c r="R715" s="1">
        <v>-8.6875</v>
      </c>
      <c r="S715" s="1">
        <v>0.59481819999999996</v>
      </c>
      <c r="U715" s="1">
        <v>114.27083</v>
      </c>
      <c r="V715" s="1">
        <v>-8.6875</v>
      </c>
      <c r="W715" s="1">
        <v>0</v>
      </c>
    </row>
    <row r="716" spans="1:23" x14ac:dyDescent="0.25">
      <c r="A716" s="1">
        <v>114.31249</v>
      </c>
      <c r="B716" s="1">
        <v>-8.6875</v>
      </c>
      <c r="C716" s="1">
        <v>22.226635000000002</v>
      </c>
      <c r="E716" s="1">
        <v>114.31249</v>
      </c>
      <c r="F716" s="1">
        <v>-8.6875</v>
      </c>
      <c r="G716" s="1">
        <v>28.71387</v>
      </c>
      <c r="I716" s="1">
        <v>114.31249</v>
      </c>
      <c r="J716" s="1">
        <v>-8.6875</v>
      </c>
      <c r="K716" s="1">
        <v>6.0086946000000001</v>
      </c>
      <c r="M716" s="1">
        <v>114.31249</v>
      </c>
      <c r="N716" s="1">
        <v>-8.6875</v>
      </c>
      <c r="O716" s="1">
        <v>0</v>
      </c>
      <c r="Q716" s="1">
        <v>114.31249</v>
      </c>
      <c r="R716" s="1">
        <v>-8.6875</v>
      </c>
      <c r="S716" s="1">
        <v>0.49551535000000002</v>
      </c>
      <c r="U716" s="1">
        <v>114.31249</v>
      </c>
      <c r="V716" s="1">
        <v>-8.6875</v>
      </c>
      <c r="W716" s="1">
        <v>0</v>
      </c>
    </row>
    <row r="717" spans="1:23" x14ac:dyDescent="0.25">
      <c r="A717" s="1">
        <v>114.354164</v>
      </c>
      <c r="B717" s="1">
        <v>-8.6875</v>
      </c>
      <c r="C717" s="1">
        <v>0</v>
      </c>
      <c r="E717" s="1">
        <v>114.354164</v>
      </c>
      <c r="F717" s="1">
        <v>-8.6875</v>
      </c>
      <c r="G717" s="1">
        <v>19.481117000000001</v>
      </c>
      <c r="I717" s="1">
        <v>114.354164</v>
      </c>
      <c r="J717" s="1">
        <v>-8.6875</v>
      </c>
      <c r="K717" s="1">
        <v>0</v>
      </c>
      <c r="M717" s="1">
        <v>114.354164</v>
      </c>
      <c r="N717" s="1">
        <v>-8.6875</v>
      </c>
      <c r="O717" s="1">
        <v>0</v>
      </c>
      <c r="Q717" s="1">
        <v>114.354164</v>
      </c>
      <c r="R717" s="1">
        <v>-8.6875</v>
      </c>
      <c r="S717" s="1">
        <v>0</v>
      </c>
      <c r="U717" s="1">
        <v>114.354164</v>
      </c>
      <c r="V717" s="1">
        <v>-8.6875</v>
      </c>
      <c r="W717" s="1">
        <v>0</v>
      </c>
    </row>
    <row r="718" spans="1:23" x14ac:dyDescent="0.25">
      <c r="A718" s="1">
        <v>114.39583</v>
      </c>
      <c r="B718" s="1">
        <v>-8.6875</v>
      </c>
      <c r="C718" s="1">
        <v>0</v>
      </c>
      <c r="E718" s="1">
        <v>114.39583</v>
      </c>
      <c r="F718" s="1">
        <v>-8.6875</v>
      </c>
      <c r="G718" s="1">
        <v>0</v>
      </c>
      <c r="I718" s="1">
        <v>114.39583</v>
      </c>
      <c r="J718" s="1">
        <v>-8.6875</v>
      </c>
      <c r="K718" s="1">
        <v>0</v>
      </c>
      <c r="M718" s="1">
        <v>114.39583</v>
      </c>
      <c r="N718" s="1">
        <v>-8.6875</v>
      </c>
      <c r="O718" s="1">
        <v>0</v>
      </c>
      <c r="Q718" s="1">
        <v>114.39583</v>
      </c>
      <c r="R718" s="1">
        <v>-8.6875</v>
      </c>
      <c r="S718" s="1">
        <v>0</v>
      </c>
      <c r="U718" s="1">
        <v>114.39583</v>
      </c>
      <c r="V718" s="1">
        <v>-8.6875</v>
      </c>
      <c r="W718" s="1">
        <v>0</v>
      </c>
    </row>
    <row r="719" spans="1:23" x14ac:dyDescent="0.25">
      <c r="A719" s="1">
        <v>114.43749</v>
      </c>
      <c r="B719" s="1">
        <v>-8.6875</v>
      </c>
      <c r="C719" s="1">
        <v>0</v>
      </c>
      <c r="E719" s="1">
        <v>114.43749</v>
      </c>
      <c r="F719" s="1">
        <v>-8.6875</v>
      </c>
      <c r="G719" s="1">
        <v>0</v>
      </c>
      <c r="I719" s="1">
        <v>114.43749</v>
      </c>
      <c r="J719" s="1">
        <v>-8.6875</v>
      </c>
      <c r="K719" s="1">
        <v>0</v>
      </c>
      <c r="M719" s="1">
        <v>114.43749</v>
      </c>
      <c r="N719" s="1">
        <v>-8.6875</v>
      </c>
      <c r="O719" s="1">
        <v>0</v>
      </c>
      <c r="Q719" s="1">
        <v>114.43749</v>
      </c>
      <c r="R719" s="1">
        <v>-8.6875</v>
      </c>
      <c r="S719" s="1">
        <v>0</v>
      </c>
      <c r="U719" s="1">
        <v>114.43749</v>
      </c>
      <c r="V719" s="1">
        <v>-8.6875</v>
      </c>
      <c r="W719" s="1">
        <v>0</v>
      </c>
    </row>
    <row r="720" spans="1:23" x14ac:dyDescent="0.25">
      <c r="A720" s="1">
        <v>114.479164</v>
      </c>
      <c r="B720" s="1">
        <v>-8.6875</v>
      </c>
      <c r="C720" s="1">
        <v>0</v>
      </c>
      <c r="E720" s="1">
        <v>114.479164</v>
      </c>
      <c r="F720" s="1">
        <v>-8.6875</v>
      </c>
      <c r="G720" s="1">
        <v>0</v>
      </c>
      <c r="I720" s="1">
        <v>114.479164</v>
      </c>
      <c r="J720" s="1">
        <v>-8.6875</v>
      </c>
      <c r="K720" s="1">
        <v>0</v>
      </c>
      <c r="M720" s="1">
        <v>114.479164</v>
      </c>
      <c r="N720" s="1">
        <v>-8.6875</v>
      </c>
      <c r="O720" s="1">
        <v>0</v>
      </c>
      <c r="Q720" s="1">
        <v>114.479164</v>
      </c>
      <c r="R720" s="1">
        <v>-8.6875</v>
      </c>
      <c r="S720" s="1">
        <v>0</v>
      </c>
      <c r="U720" s="1">
        <v>114.479164</v>
      </c>
      <c r="V720" s="1">
        <v>-8.6875</v>
      </c>
      <c r="W720" s="1">
        <v>0</v>
      </c>
    </row>
    <row r="721" spans="1:23" x14ac:dyDescent="0.25">
      <c r="A721" s="1">
        <v>114.52083</v>
      </c>
      <c r="B721" s="1">
        <v>-8.6875</v>
      </c>
      <c r="C721" s="1">
        <v>0</v>
      </c>
      <c r="E721" s="1">
        <v>114.52083</v>
      </c>
      <c r="F721" s="1">
        <v>-8.6875</v>
      </c>
      <c r="G721" s="1">
        <v>0</v>
      </c>
      <c r="I721" s="1">
        <v>114.52083</v>
      </c>
      <c r="J721" s="1">
        <v>-8.6875</v>
      </c>
      <c r="K721" s="1">
        <v>0</v>
      </c>
      <c r="M721" s="1">
        <v>114.52083</v>
      </c>
      <c r="N721" s="1">
        <v>-8.6875</v>
      </c>
      <c r="O721" s="1">
        <v>0</v>
      </c>
      <c r="Q721" s="1">
        <v>114.52083</v>
      </c>
      <c r="R721" s="1">
        <v>-8.6875</v>
      </c>
      <c r="S721" s="1">
        <v>0</v>
      </c>
      <c r="U721" s="1">
        <v>114.52083</v>
      </c>
      <c r="V721" s="1">
        <v>-8.6875</v>
      </c>
      <c r="W721" s="1">
        <v>0</v>
      </c>
    </row>
    <row r="722" spans="1:23" x14ac:dyDescent="0.25">
      <c r="A722" s="1">
        <v>114.56249</v>
      </c>
      <c r="B722" s="1">
        <v>-8.6875</v>
      </c>
      <c r="C722" s="1">
        <v>0</v>
      </c>
      <c r="E722" s="1">
        <v>114.56249</v>
      </c>
      <c r="F722" s="1">
        <v>-8.6875</v>
      </c>
      <c r="G722" s="1">
        <v>0</v>
      </c>
      <c r="I722" s="1">
        <v>114.56249</v>
      </c>
      <c r="J722" s="1">
        <v>-8.6875</v>
      </c>
      <c r="K722" s="1">
        <v>0</v>
      </c>
      <c r="M722" s="1">
        <v>114.56249</v>
      </c>
      <c r="N722" s="1">
        <v>-8.6875</v>
      </c>
      <c r="O722" s="1">
        <v>0</v>
      </c>
      <c r="Q722" s="1">
        <v>114.56249</v>
      </c>
      <c r="R722" s="1">
        <v>-8.6875</v>
      </c>
      <c r="S722" s="1">
        <v>0</v>
      </c>
      <c r="U722" s="1">
        <v>114.56249</v>
      </c>
      <c r="V722" s="1">
        <v>-8.6875</v>
      </c>
      <c r="W722" s="1">
        <v>0</v>
      </c>
    </row>
    <row r="723" spans="1:23" x14ac:dyDescent="0.25">
      <c r="A723" s="1">
        <v>114.604164</v>
      </c>
      <c r="B723" s="1">
        <v>-8.6875</v>
      </c>
      <c r="C723" s="1">
        <v>0</v>
      </c>
      <c r="E723" s="1">
        <v>114.604164</v>
      </c>
      <c r="F723" s="1">
        <v>-8.6875</v>
      </c>
      <c r="G723" s="1">
        <v>0</v>
      </c>
      <c r="I723" s="1">
        <v>114.604164</v>
      </c>
      <c r="J723" s="1">
        <v>-8.6875</v>
      </c>
      <c r="K723" s="1">
        <v>0</v>
      </c>
      <c r="M723" s="1">
        <v>114.604164</v>
      </c>
      <c r="N723" s="1">
        <v>-8.6875</v>
      </c>
      <c r="O723" s="1">
        <v>0</v>
      </c>
      <c r="Q723" s="1">
        <v>114.604164</v>
      </c>
      <c r="R723" s="1">
        <v>-8.6875</v>
      </c>
      <c r="S723" s="1">
        <v>0</v>
      </c>
      <c r="U723" s="1">
        <v>114.604164</v>
      </c>
      <c r="V723" s="1">
        <v>-8.6875</v>
      </c>
      <c r="W723" s="1">
        <v>0</v>
      </c>
    </row>
    <row r="724" spans="1:23" x14ac:dyDescent="0.25">
      <c r="A724" s="1">
        <v>114.64583</v>
      </c>
      <c r="B724" s="1">
        <v>-8.6875</v>
      </c>
      <c r="C724" s="1">
        <v>2.9750673999999999</v>
      </c>
      <c r="E724" s="1">
        <v>114.64583</v>
      </c>
      <c r="F724" s="1">
        <v>-8.6875</v>
      </c>
      <c r="G724" s="1">
        <v>1.5874225</v>
      </c>
      <c r="I724" s="1">
        <v>114.64583</v>
      </c>
      <c r="J724" s="1">
        <v>-8.6875</v>
      </c>
      <c r="K724" s="1">
        <v>0.87379192999999999</v>
      </c>
      <c r="M724" s="1">
        <v>114.64583</v>
      </c>
      <c r="N724" s="1">
        <v>-8.6875</v>
      </c>
      <c r="O724" s="1">
        <v>0.3384606</v>
      </c>
      <c r="Q724" s="1">
        <v>114.64583</v>
      </c>
      <c r="R724" s="1">
        <v>-8.6875</v>
      </c>
      <c r="S724" s="1">
        <v>0.25837080000000001</v>
      </c>
      <c r="U724" s="1">
        <v>114.64583</v>
      </c>
      <c r="V724" s="1">
        <v>-8.6875</v>
      </c>
      <c r="W724" s="1">
        <v>0</v>
      </c>
    </row>
    <row r="725" spans="1:23" x14ac:dyDescent="0.25">
      <c r="A725" s="1">
        <v>114.68749</v>
      </c>
      <c r="B725" s="1">
        <v>-8.6875</v>
      </c>
      <c r="C725" s="1">
        <v>1.8564285</v>
      </c>
      <c r="E725" s="1">
        <v>114.68749</v>
      </c>
      <c r="F725" s="1">
        <v>-8.6875</v>
      </c>
      <c r="G725" s="1">
        <v>1.2552391000000001</v>
      </c>
      <c r="I725" s="1">
        <v>114.68749</v>
      </c>
      <c r="J725" s="1">
        <v>-8.6875</v>
      </c>
      <c r="K725" s="1">
        <v>0.93274676999999995</v>
      </c>
      <c r="M725" s="1">
        <v>114.68749</v>
      </c>
      <c r="N725" s="1">
        <v>-8.6875</v>
      </c>
      <c r="O725" s="1">
        <v>0.34621291999999998</v>
      </c>
      <c r="Q725" s="1">
        <v>114.68749</v>
      </c>
      <c r="R725" s="1">
        <v>-8.6875</v>
      </c>
      <c r="S725" s="1">
        <v>0.24754503</v>
      </c>
      <c r="U725" s="1">
        <v>114.68749</v>
      </c>
      <c r="V725" s="1">
        <v>-8.6875</v>
      </c>
      <c r="W725" s="1">
        <v>0</v>
      </c>
    </row>
    <row r="726" spans="1:23" x14ac:dyDescent="0.25">
      <c r="A726" s="1">
        <v>114.729164</v>
      </c>
      <c r="B726" s="1">
        <v>-8.6875</v>
      </c>
      <c r="C726" s="1">
        <v>2.0402963000000001</v>
      </c>
      <c r="E726" s="1">
        <v>114.729164</v>
      </c>
      <c r="F726" s="1">
        <v>-8.6875</v>
      </c>
      <c r="G726" s="1">
        <v>1.5257592</v>
      </c>
      <c r="I726" s="1">
        <v>114.729164</v>
      </c>
      <c r="J726" s="1">
        <v>-8.6875</v>
      </c>
      <c r="K726" s="1">
        <v>0.94547296000000003</v>
      </c>
      <c r="M726" s="1">
        <v>114.729164</v>
      </c>
      <c r="N726" s="1">
        <v>-8.6875</v>
      </c>
      <c r="O726" s="1">
        <v>0.30150413999999998</v>
      </c>
      <c r="Q726" s="1">
        <v>114.729164</v>
      </c>
      <c r="R726" s="1">
        <v>-8.6875</v>
      </c>
      <c r="S726" s="1">
        <v>0.21554651999999999</v>
      </c>
      <c r="U726" s="1">
        <v>114.729164</v>
      </c>
      <c r="V726" s="1">
        <v>-8.6875</v>
      </c>
      <c r="W726" s="1">
        <v>0</v>
      </c>
    </row>
    <row r="727" spans="1:23" x14ac:dyDescent="0.25">
      <c r="A727" s="1">
        <v>114.77083</v>
      </c>
      <c r="B727" s="1">
        <v>-8.6875</v>
      </c>
      <c r="C727" s="1">
        <v>2.096695</v>
      </c>
      <c r="E727" s="1">
        <v>114.77083</v>
      </c>
      <c r="F727" s="1">
        <v>-8.6875</v>
      </c>
      <c r="G727" s="1">
        <v>1.8896686</v>
      </c>
      <c r="I727" s="1">
        <v>114.77083</v>
      </c>
      <c r="J727" s="1">
        <v>-8.6875</v>
      </c>
      <c r="K727" s="1">
        <v>0.83438690000000004</v>
      </c>
      <c r="M727" s="1">
        <v>114.77083</v>
      </c>
      <c r="N727" s="1">
        <v>-8.6875</v>
      </c>
      <c r="O727" s="1">
        <v>0.25362557000000002</v>
      </c>
      <c r="Q727" s="1">
        <v>114.77083</v>
      </c>
      <c r="R727" s="1">
        <v>-8.6875</v>
      </c>
      <c r="S727" s="1">
        <v>0.18961701</v>
      </c>
      <c r="U727" s="1">
        <v>114.77083</v>
      </c>
      <c r="V727" s="1">
        <v>-8.6875</v>
      </c>
      <c r="W727" s="1">
        <v>0</v>
      </c>
    </row>
    <row r="728" spans="1:23" x14ac:dyDescent="0.25">
      <c r="A728" s="1">
        <v>114.81249</v>
      </c>
      <c r="B728" s="1">
        <v>-8.6875</v>
      </c>
      <c r="C728" s="1">
        <v>1.9133712</v>
      </c>
      <c r="E728" s="1">
        <v>114.81249</v>
      </c>
      <c r="F728" s="1">
        <v>-8.6875</v>
      </c>
      <c r="G728" s="1">
        <v>1.65096</v>
      </c>
      <c r="I728" s="1">
        <v>114.81249</v>
      </c>
      <c r="J728" s="1">
        <v>-8.6875</v>
      </c>
      <c r="K728" s="1">
        <v>0.77726519999999999</v>
      </c>
      <c r="M728" s="1">
        <v>114.81249</v>
      </c>
      <c r="N728" s="1">
        <v>-8.6875</v>
      </c>
      <c r="O728" s="1">
        <v>0.24285804999999999</v>
      </c>
      <c r="Q728" s="1">
        <v>114.81249</v>
      </c>
      <c r="R728" s="1">
        <v>-8.6875</v>
      </c>
      <c r="S728" s="1">
        <v>0.18588884</v>
      </c>
      <c r="U728" s="1">
        <v>114.81249</v>
      </c>
      <c r="V728" s="1">
        <v>-8.6875</v>
      </c>
      <c r="W728" s="1">
        <v>0.17930280000000001</v>
      </c>
    </row>
    <row r="729" spans="1:23" x14ac:dyDescent="0.25">
      <c r="A729" s="1">
        <v>114.854164</v>
      </c>
      <c r="B729" s="1">
        <v>-8.6875</v>
      </c>
      <c r="C729" s="1">
        <v>1.5460613000000001</v>
      </c>
      <c r="E729" s="1">
        <v>114.854164</v>
      </c>
      <c r="F729" s="1">
        <v>-8.6875</v>
      </c>
      <c r="G729" s="1">
        <v>1.4286067</v>
      </c>
      <c r="I729" s="1">
        <v>114.854164</v>
      </c>
      <c r="J729" s="1">
        <v>-8.6875</v>
      </c>
      <c r="K729" s="1">
        <v>0.89161025999999999</v>
      </c>
      <c r="M729" s="1">
        <v>114.854164</v>
      </c>
      <c r="N729" s="1">
        <v>-8.6875</v>
      </c>
      <c r="O729" s="1">
        <v>0.26272508999999999</v>
      </c>
      <c r="Q729" s="1">
        <v>114.854164</v>
      </c>
      <c r="R729" s="1">
        <v>-8.6875</v>
      </c>
      <c r="S729" s="1">
        <v>0.19615573</v>
      </c>
      <c r="U729" s="1">
        <v>114.854164</v>
      </c>
      <c r="V729" s="1">
        <v>-8.6875</v>
      </c>
      <c r="W729" s="1">
        <v>0.17944704</v>
      </c>
    </row>
    <row r="730" spans="1:23" x14ac:dyDescent="0.25">
      <c r="A730" s="1">
        <v>114.89583</v>
      </c>
      <c r="B730" s="1">
        <v>-8.6875</v>
      </c>
      <c r="C730" s="1">
        <v>1.6323875000000001</v>
      </c>
      <c r="E730" s="1">
        <v>114.89583</v>
      </c>
      <c r="F730" s="1">
        <v>-8.6875</v>
      </c>
      <c r="G730" s="1">
        <v>1.2699866</v>
      </c>
      <c r="I730" s="1">
        <v>114.89583</v>
      </c>
      <c r="J730" s="1">
        <v>-8.6875</v>
      </c>
      <c r="K730" s="1">
        <v>0.93219019999999997</v>
      </c>
      <c r="M730" s="1">
        <v>114.89583</v>
      </c>
      <c r="N730" s="1">
        <v>-8.6875</v>
      </c>
      <c r="O730" s="1">
        <v>0.25135343999999998</v>
      </c>
      <c r="Q730" s="1">
        <v>114.89583</v>
      </c>
      <c r="R730" s="1">
        <v>-8.6875</v>
      </c>
      <c r="S730" s="1">
        <v>0.19630016</v>
      </c>
      <c r="U730" s="1">
        <v>114.89583</v>
      </c>
      <c r="V730" s="1">
        <v>-8.6875</v>
      </c>
      <c r="W730" s="1">
        <v>0.17858887000000001</v>
      </c>
    </row>
    <row r="731" spans="1:23" x14ac:dyDescent="0.25">
      <c r="A731" s="1">
        <v>114.93749</v>
      </c>
      <c r="B731" s="1">
        <v>-8.6875</v>
      </c>
      <c r="C731" s="1">
        <v>1.9033401999999999</v>
      </c>
      <c r="E731" s="1">
        <v>114.93749</v>
      </c>
      <c r="F731" s="1">
        <v>-8.6875</v>
      </c>
      <c r="G731" s="1">
        <v>1.5232737000000001</v>
      </c>
      <c r="I731" s="1">
        <v>114.93749</v>
      </c>
      <c r="J731" s="1">
        <v>-8.6875</v>
      </c>
      <c r="K731" s="1">
        <v>0.97784084000000004</v>
      </c>
      <c r="M731" s="1">
        <v>114.93749</v>
      </c>
      <c r="N731" s="1">
        <v>-8.6875</v>
      </c>
      <c r="O731" s="1">
        <v>0.24810176</v>
      </c>
      <c r="Q731" s="1">
        <v>114.93749</v>
      </c>
      <c r="R731" s="1">
        <v>-8.6875</v>
      </c>
      <c r="S731" s="1">
        <v>0.18827009</v>
      </c>
      <c r="U731" s="1">
        <v>114.93749</v>
      </c>
      <c r="V731" s="1">
        <v>-8.6875</v>
      </c>
      <c r="W731" s="1">
        <v>0.17828761000000001</v>
      </c>
    </row>
    <row r="732" spans="1:23" x14ac:dyDescent="0.25">
      <c r="A732" s="1">
        <v>113.81249</v>
      </c>
      <c r="B732" s="1">
        <v>-8.7291670000000003</v>
      </c>
      <c r="C732" s="1">
        <v>1.1192048999999999</v>
      </c>
      <c r="E732" s="1">
        <v>113.81249</v>
      </c>
      <c r="F732" s="1">
        <v>-8.7291670000000003</v>
      </c>
      <c r="G732" s="1">
        <v>3.6751814</v>
      </c>
      <c r="I732" s="1">
        <v>113.81249</v>
      </c>
      <c r="J732" s="1">
        <v>-8.7291670000000003</v>
      </c>
      <c r="K732" s="1">
        <v>0.85053562999999999</v>
      </c>
      <c r="M732" s="1">
        <v>113.81249</v>
      </c>
      <c r="N732" s="1">
        <v>-8.7291670000000003</v>
      </c>
      <c r="O732" s="1">
        <v>0.27606779999999997</v>
      </c>
      <c r="Q732" s="1">
        <v>113.81249</v>
      </c>
      <c r="R732" s="1">
        <v>-8.7291670000000003</v>
      </c>
      <c r="S732" s="1">
        <v>0.17846255</v>
      </c>
      <c r="U732" s="1">
        <v>113.81249</v>
      </c>
      <c r="V732" s="1">
        <v>-8.7291670000000003</v>
      </c>
      <c r="W732" s="1">
        <v>0</v>
      </c>
    </row>
    <row r="733" spans="1:23" x14ac:dyDescent="0.25">
      <c r="A733" s="1">
        <v>113.854164</v>
      </c>
      <c r="B733" s="1">
        <v>-8.7291670000000003</v>
      </c>
      <c r="C733" s="1">
        <v>1.2148547000000001</v>
      </c>
      <c r="E733" s="1">
        <v>113.854164</v>
      </c>
      <c r="F733" s="1">
        <v>-8.7291670000000003</v>
      </c>
      <c r="G733" s="1">
        <v>4.5378594000000003</v>
      </c>
      <c r="I733" s="1">
        <v>113.854164</v>
      </c>
      <c r="J733" s="1">
        <v>-8.7291670000000003</v>
      </c>
      <c r="K733" s="1">
        <v>0.82978560000000001</v>
      </c>
      <c r="M733" s="1">
        <v>113.854164</v>
      </c>
      <c r="N733" s="1">
        <v>-8.7291670000000003</v>
      </c>
      <c r="O733" s="1">
        <v>0.28596494</v>
      </c>
      <c r="Q733" s="1">
        <v>113.854164</v>
      </c>
      <c r="R733" s="1">
        <v>-8.7291670000000003</v>
      </c>
      <c r="S733" s="1">
        <v>0.16274247</v>
      </c>
      <c r="U733" s="1">
        <v>113.854164</v>
      </c>
      <c r="V733" s="1">
        <v>-8.7291670000000003</v>
      </c>
      <c r="W733" s="1">
        <v>0</v>
      </c>
    </row>
    <row r="734" spans="1:23" x14ac:dyDescent="0.25">
      <c r="A734" s="1">
        <v>113.89583</v>
      </c>
      <c r="B734" s="1">
        <v>-8.7291670000000003</v>
      </c>
      <c r="C734" s="1">
        <v>1.3392792</v>
      </c>
      <c r="E734" s="1">
        <v>113.89583</v>
      </c>
      <c r="F734" s="1">
        <v>-8.7291670000000003</v>
      </c>
      <c r="G734" s="1">
        <v>6.7128934999999998</v>
      </c>
      <c r="I734" s="1">
        <v>113.89583</v>
      </c>
      <c r="J734" s="1">
        <v>-8.7291670000000003</v>
      </c>
      <c r="K734" s="1">
        <v>0.84664684999999995</v>
      </c>
      <c r="M734" s="1">
        <v>113.89583</v>
      </c>
      <c r="N734" s="1">
        <v>-8.7291670000000003</v>
      </c>
      <c r="O734" s="1">
        <v>0.32431080000000001</v>
      </c>
      <c r="Q734" s="1">
        <v>113.89583</v>
      </c>
      <c r="R734" s="1">
        <v>-8.7291670000000003</v>
      </c>
      <c r="S734" s="1">
        <v>0.15596929000000001</v>
      </c>
      <c r="U734" s="1">
        <v>113.89583</v>
      </c>
      <c r="V734" s="1">
        <v>-8.7291670000000003</v>
      </c>
      <c r="W734" s="1">
        <v>0</v>
      </c>
    </row>
    <row r="735" spans="1:23" x14ac:dyDescent="0.25">
      <c r="A735" s="1">
        <v>113.93749</v>
      </c>
      <c r="B735" s="1">
        <v>-8.7291670000000003</v>
      </c>
      <c r="C735" s="1">
        <v>1.5192144000000001</v>
      </c>
      <c r="E735" s="1">
        <v>113.93749</v>
      </c>
      <c r="F735" s="1">
        <v>-8.7291670000000003</v>
      </c>
      <c r="G735" s="1">
        <v>8.9069195000000008</v>
      </c>
      <c r="I735" s="1">
        <v>113.93749</v>
      </c>
      <c r="J735" s="1">
        <v>-8.7291670000000003</v>
      </c>
      <c r="K735" s="1">
        <v>1.0715969999999999</v>
      </c>
      <c r="M735" s="1">
        <v>113.93749</v>
      </c>
      <c r="N735" s="1">
        <v>-8.7291670000000003</v>
      </c>
      <c r="O735" s="1">
        <v>0.39777627999999998</v>
      </c>
      <c r="Q735" s="1">
        <v>113.93749</v>
      </c>
      <c r="R735" s="1">
        <v>-8.7291670000000003</v>
      </c>
      <c r="S735" s="1">
        <v>0.15519741000000001</v>
      </c>
      <c r="U735" s="1">
        <v>113.93749</v>
      </c>
      <c r="V735" s="1">
        <v>-8.7291670000000003</v>
      </c>
      <c r="W735" s="1">
        <v>0</v>
      </c>
    </row>
    <row r="736" spans="1:23" x14ac:dyDescent="0.25">
      <c r="A736" s="1">
        <v>113.979164</v>
      </c>
      <c r="B736" s="1">
        <v>-8.7291670000000003</v>
      </c>
      <c r="C736" s="1">
        <v>1.8226363999999999</v>
      </c>
      <c r="E736" s="1">
        <v>113.979164</v>
      </c>
      <c r="F736" s="1">
        <v>-8.7291670000000003</v>
      </c>
      <c r="G736" s="1">
        <v>11.671999</v>
      </c>
      <c r="I736" s="1">
        <v>113.979164</v>
      </c>
      <c r="J736" s="1">
        <v>-8.7291670000000003</v>
      </c>
      <c r="K736" s="1">
        <v>1.3906232999999999</v>
      </c>
      <c r="M736" s="1">
        <v>113.979164</v>
      </c>
      <c r="N736" s="1">
        <v>-8.7291670000000003</v>
      </c>
      <c r="O736" s="1">
        <v>0.58568929999999997</v>
      </c>
      <c r="Q736" s="1">
        <v>113.979164</v>
      </c>
      <c r="R736" s="1">
        <v>-8.7291670000000003</v>
      </c>
      <c r="S736" s="1">
        <v>0.16273399999999999</v>
      </c>
      <c r="U736" s="1">
        <v>113.979164</v>
      </c>
      <c r="V736" s="1">
        <v>-8.7291670000000003</v>
      </c>
      <c r="W736" s="1">
        <v>0</v>
      </c>
    </row>
    <row r="737" spans="1:23" x14ac:dyDescent="0.25">
      <c r="A737" s="1">
        <v>114.02083</v>
      </c>
      <c r="B737" s="1">
        <v>-8.7291670000000003</v>
      </c>
      <c r="C737" s="1">
        <v>1.8927455</v>
      </c>
      <c r="E737" s="1">
        <v>114.02083</v>
      </c>
      <c r="F737" s="1">
        <v>-8.7291670000000003</v>
      </c>
      <c r="G737" s="1">
        <v>14.419332000000001</v>
      </c>
      <c r="I737" s="1">
        <v>114.02083</v>
      </c>
      <c r="J737" s="1">
        <v>-8.7291670000000003</v>
      </c>
      <c r="K737" s="1">
        <v>1.5680333</v>
      </c>
      <c r="M737" s="1">
        <v>114.02083</v>
      </c>
      <c r="N737" s="1">
        <v>-8.7291670000000003</v>
      </c>
      <c r="O737" s="1">
        <v>0.69414454999999997</v>
      </c>
      <c r="Q737" s="1">
        <v>114.02083</v>
      </c>
      <c r="R737" s="1">
        <v>-8.7291670000000003</v>
      </c>
      <c r="S737" s="1">
        <v>0.1976492</v>
      </c>
      <c r="U737" s="1">
        <v>114.02083</v>
      </c>
      <c r="V737" s="1">
        <v>-8.7291670000000003</v>
      </c>
      <c r="W737" s="1">
        <v>0</v>
      </c>
    </row>
    <row r="738" spans="1:23" x14ac:dyDescent="0.25">
      <c r="A738" s="1">
        <v>114.06249</v>
      </c>
      <c r="B738" s="1">
        <v>-8.7291670000000003</v>
      </c>
      <c r="C738" s="1">
        <v>2.1305258</v>
      </c>
      <c r="E738" s="1">
        <v>114.06249</v>
      </c>
      <c r="F738" s="1">
        <v>-8.7291670000000003</v>
      </c>
      <c r="G738" s="1">
        <v>14.687010000000001</v>
      </c>
      <c r="I738" s="1">
        <v>114.06249</v>
      </c>
      <c r="J738" s="1">
        <v>-8.7291670000000003</v>
      </c>
      <c r="K738" s="1">
        <v>1.6922721999999999</v>
      </c>
      <c r="M738" s="1">
        <v>114.06249</v>
      </c>
      <c r="N738" s="1">
        <v>-8.7291670000000003</v>
      </c>
      <c r="O738" s="1">
        <v>0.67340940000000005</v>
      </c>
      <c r="Q738" s="1">
        <v>114.06249</v>
      </c>
      <c r="R738" s="1">
        <v>-8.7291670000000003</v>
      </c>
      <c r="S738" s="1">
        <v>0.22655188000000001</v>
      </c>
      <c r="U738" s="1">
        <v>114.06249</v>
      </c>
      <c r="V738" s="1">
        <v>-8.7291670000000003</v>
      </c>
      <c r="W738" s="1">
        <v>0</v>
      </c>
    </row>
    <row r="739" spans="1:23" x14ac:dyDescent="0.25">
      <c r="A739" s="1">
        <v>114.104164</v>
      </c>
      <c r="B739" s="1">
        <v>-8.7291670000000003</v>
      </c>
      <c r="C739" s="1">
        <v>2.2619267000000001</v>
      </c>
      <c r="E739" s="1">
        <v>114.104164</v>
      </c>
      <c r="F739" s="1">
        <v>-8.7291670000000003</v>
      </c>
      <c r="G739" s="1">
        <v>14.163468</v>
      </c>
      <c r="I739" s="1">
        <v>114.104164</v>
      </c>
      <c r="J739" s="1">
        <v>-8.7291670000000003</v>
      </c>
      <c r="K739" s="1">
        <v>1.6753032999999999</v>
      </c>
      <c r="M739" s="1">
        <v>114.104164</v>
      </c>
      <c r="N739" s="1">
        <v>-8.7291670000000003</v>
      </c>
      <c r="O739" s="1">
        <v>0.44342177999999999</v>
      </c>
      <c r="Q739" s="1">
        <v>114.104164</v>
      </c>
      <c r="R739" s="1">
        <v>-8.7291670000000003</v>
      </c>
      <c r="S739" s="1">
        <v>0.20815922000000001</v>
      </c>
      <c r="U739" s="1">
        <v>114.104164</v>
      </c>
      <c r="V739" s="1">
        <v>-8.7291670000000003</v>
      </c>
      <c r="W739" s="1">
        <v>0</v>
      </c>
    </row>
    <row r="740" spans="1:23" x14ac:dyDescent="0.25">
      <c r="A740" s="1">
        <v>114.14583</v>
      </c>
      <c r="B740" s="1">
        <v>-8.7291670000000003</v>
      </c>
      <c r="C740" s="1">
        <v>3.1097619999999999</v>
      </c>
      <c r="E740" s="1">
        <v>114.14583</v>
      </c>
      <c r="F740" s="1">
        <v>-8.7291670000000003</v>
      </c>
      <c r="G740" s="1">
        <v>9.4236190000000004</v>
      </c>
      <c r="I740" s="1">
        <v>114.14583</v>
      </c>
      <c r="J740" s="1">
        <v>-8.7291670000000003</v>
      </c>
      <c r="K740" s="1">
        <v>1.9569287</v>
      </c>
      <c r="M740" s="1">
        <v>114.14583</v>
      </c>
      <c r="N740" s="1">
        <v>-8.7291670000000003</v>
      </c>
      <c r="O740" s="1">
        <v>0.26026163000000002</v>
      </c>
      <c r="Q740" s="1">
        <v>114.14583</v>
      </c>
      <c r="R740" s="1">
        <v>-8.7291670000000003</v>
      </c>
      <c r="S740" s="1">
        <v>0.18092637</v>
      </c>
      <c r="U740" s="1">
        <v>114.14583</v>
      </c>
      <c r="V740" s="1">
        <v>-8.7291670000000003</v>
      </c>
      <c r="W740" s="1">
        <v>0</v>
      </c>
    </row>
    <row r="741" spans="1:23" x14ac:dyDescent="0.25">
      <c r="A741" s="1">
        <v>114.18749</v>
      </c>
      <c r="B741" s="1">
        <v>-8.7291670000000003</v>
      </c>
      <c r="C741" s="1">
        <v>4.3015556000000004</v>
      </c>
      <c r="E741" s="1">
        <v>114.18749</v>
      </c>
      <c r="F741" s="1">
        <v>-8.7291670000000003</v>
      </c>
      <c r="G741" s="1">
        <v>5.7013186999999999</v>
      </c>
      <c r="I741" s="1">
        <v>114.18749</v>
      </c>
      <c r="J741" s="1">
        <v>-8.7291670000000003</v>
      </c>
      <c r="K741" s="1">
        <v>2.4981217</v>
      </c>
      <c r="M741" s="1">
        <v>114.18749</v>
      </c>
      <c r="N741" s="1">
        <v>-8.7291670000000003</v>
      </c>
      <c r="O741" s="1">
        <v>0.23671623999999999</v>
      </c>
      <c r="Q741" s="1">
        <v>114.18749</v>
      </c>
      <c r="R741" s="1">
        <v>-8.7291670000000003</v>
      </c>
      <c r="S741" s="1">
        <v>0.18504496000000001</v>
      </c>
      <c r="U741" s="1">
        <v>114.18749</v>
      </c>
      <c r="V741" s="1">
        <v>-8.7291670000000003</v>
      </c>
      <c r="W741" s="1">
        <v>0</v>
      </c>
    </row>
    <row r="742" spans="1:23" x14ac:dyDescent="0.25">
      <c r="A742" s="1">
        <v>114.229164</v>
      </c>
      <c r="B742" s="1">
        <v>-8.7291670000000003</v>
      </c>
      <c r="C742" s="1">
        <v>5.8520989999999999</v>
      </c>
      <c r="E742" s="1">
        <v>114.229164</v>
      </c>
      <c r="F742" s="1">
        <v>-8.7291670000000003</v>
      </c>
      <c r="G742" s="1">
        <v>5.5959826000000001</v>
      </c>
      <c r="I742" s="1">
        <v>114.229164</v>
      </c>
      <c r="J742" s="1">
        <v>-8.7291670000000003</v>
      </c>
      <c r="K742" s="1">
        <v>2.6242888</v>
      </c>
      <c r="M742" s="1">
        <v>114.229164</v>
      </c>
      <c r="N742" s="1">
        <v>-8.7291670000000003</v>
      </c>
      <c r="O742" s="1">
        <v>0</v>
      </c>
      <c r="Q742" s="1">
        <v>114.229164</v>
      </c>
      <c r="R742" s="1">
        <v>-8.7291670000000003</v>
      </c>
      <c r="S742" s="1">
        <v>0.22681673999999999</v>
      </c>
      <c r="U742" s="1">
        <v>114.229164</v>
      </c>
      <c r="V742" s="1">
        <v>-8.7291670000000003</v>
      </c>
      <c r="W742" s="1">
        <v>0</v>
      </c>
    </row>
    <row r="743" spans="1:23" x14ac:dyDescent="0.25">
      <c r="A743" s="1">
        <v>114.27083</v>
      </c>
      <c r="B743" s="1">
        <v>-8.7291670000000003</v>
      </c>
      <c r="C743" s="1">
        <v>7.1305649999999998</v>
      </c>
      <c r="E743" s="1">
        <v>114.27083</v>
      </c>
      <c r="F743" s="1">
        <v>-8.7291670000000003</v>
      </c>
      <c r="G743" s="1">
        <v>8.4290350000000007</v>
      </c>
      <c r="I743" s="1">
        <v>114.27083</v>
      </c>
      <c r="J743" s="1">
        <v>-8.7291670000000003</v>
      </c>
      <c r="K743" s="1">
        <v>1.9682808000000001</v>
      </c>
      <c r="M743" s="1">
        <v>114.27083</v>
      </c>
      <c r="N743" s="1">
        <v>-8.7291670000000003</v>
      </c>
      <c r="O743" s="1">
        <v>0</v>
      </c>
      <c r="Q743" s="1">
        <v>114.27083</v>
      </c>
      <c r="R743" s="1">
        <v>-8.7291670000000003</v>
      </c>
      <c r="S743" s="1">
        <v>0.35687530000000001</v>
      </c>
      <c r="U743" s="1">
        <v>114.27083</v>
      </c>
      <c r="V743" s="1">
        <v>-8.7291670000000003</v>
      </c>
      <c r="W743" s="1">
        <v>0</v>
      </c>
    </row>
    <row r="744" spans="1:23" x14ac:dyDescent="0.25">
      <c r="A744" s="1">
        <v>114.31249</v>
      </c>
      <c r="B744" s="1">
        <v>-8.7291670000000003</v>
      </c>
      <c r="C744" s="1">
        <v>10.866849</v>
      </c>
      <c r="E744" s="1">
        <v>114.31249</v>
      </c>
      <c r="F744" s="1">
        <v>-8.7291670000000003</v>
      </c>
      <c r="G744" s="1">
        <v>7.786651</v>
      </c>
      <c r="I744" s="1">
        <v>114.31249</v>
      </c>
      <c r="J744" s="1">
        <v>-8.7291670000000003</v>
      </c>
      <c r="K744" s="1">
        <v>3.0696479999999999</v>
      </c>
      <c r="M744" s="1">
        <v>114.31249</v>
      </c>
      <c r="N744" s="1">
        <v>-8.7291670000000003</v>
      </c>
      <c r="O744" s="1">
        <v>0</v>
      </c>
      <c r="Q744" s="1">
        <v>114.31249</v>
      </c>
      <c r="R744" s="1">
        <v>-8.7291670000000003</v>
      </c>
      <c r="S744" s="1">
        <v>0.31359965000000001</v>
      </c>
      <c r="U744" s="1">
        <v>114.31249</v>
      </c>
      <c r="V744" s="1">
        <v>-8.7291670000000003</v>
      </c>
      <c r="W744" s="1">
        <v>0</v>
      </c>
    </row>
    <row r="745" spans="1:23" x14ac:dyDescent="0.25">
      <c r="A745" s="1">
        <v>114.354164</v>
      </c>
      <c r="B745" s="1">
        <v>-8.7291670000000003</v>
      </c>
      <c r="C745" s="1">
        <v>0</v>
      </c>
      <c r="E745" s="1">
        <v>114.354164</v>
      </c>
      <c r="F745" s="1">
        <v>-8.7291670000000003</v>
      </c>
      <c r="G745" s="1">
        <v>0</v>
      </c>
      <c r="I745" s="1">
        <v>114.354164</v>
      </c>
      <c r="J745" s="1">
        <v>-8.7291670000000003</v>
      </c>
      <c r="K745" s="1">
        <v>0</v>
      </c>
      <c r="M745" s="1">
        <v>114.354164</v>
      </c>
      <c r="N745" s="1">
        <v>-8.7291670000000003</v>
      </c>
      <c r="O745" s="1">
        <v>0</v>
      </c>
      <c r="Q745" s="1">
        <v>114.354164</v>
      </c>
      <c r="R745" s="1">
        <v>-8.7291670000000003</v>
      </c>
      <c r="S745" s="1">
        <v>0</v>
      </c>
      <c r="U745" s="1">
        <v>114.354164</v>
      </c>
      <c r="V745" s="1">
        <v>-8.7291670000000003</v>
      </c>
      <c r="W745" s="1">
        <v>0</v>
      </c>
    </row>
    <row r="746" spans="1:23" x14ac:dyDescent="0.25">
      <c r="A746" s="1">
        <v>114.39583</v>
      </c>
      <c r="B746" s="1">
        <v>-8.7291670000000003</v>
      </c>
      <c r="C746" s="1">
        <v>0</v>
      </c>
      <c r="E746" s="1">
        <v>114.39583</v>
      </c>
      <c r="F746" s="1">
        <v>-8.7291670000000003</v>
      </c>
      <c r="G746" s="1">
        <v>0</v>
      </c>
      <c r="I746" s="1">
        <v>114.39583</v>
      </c>
      <c r="J746" s="1">
        <v>-8.7291670000000003</v>
      </c>
      <c r="K746" s="1">
        <v>0</v>
      </c>
      <c r="M746" s="1">
        <v>114.39583</v>
      </c>
      <c r="N746" s="1">
        <v>-8.7291670000000003</v>
      </c>
      <c r="O746" s="1">
        <v>0</v>
      </c>
      <c r="Q746" s="1">
        <v>114.39583</v>
      </c>
      <c r="R746" s="1">
        <v>-8.7291670000000003</v>
      </c>
      <c r="S746" s="1">
        <v>0</v>
      </c>
      <c r="U746" s="1">
        <v>114.39583</v>
      </c>
      <c r="V746" s="1">
        <v>-8.7291670000000003</v>
      </c>
      <c r="W746" s="1">
        <v>0</v>
      </c>
    </row>
    <row r="747" spans="1:23" x14ac:dyDescent="0.25">
      <c r="A747" s="1">
        <v>114.43749</v>
      </c>
      <c r="B747" s="1">
        <v>-8.7291670000000003</v>
      </c>
      <c r="C747" s="1">
        <v>0</v>
      </c>
      <c r="E747" s="1">
        <v>114.43749</v>
      </c>
      <c r="F747" s="1">
        <v>-8.7291670000000003</v>
      </c>
      <c r="G747" s="1">
        <v>0</v>
      </c>
      <c r="I747" s="1">
        <v>114.43749</v>
      </c>
      <c r="J747" s="1">
        <v>-8.7291670000000003</v>
      </c>
      <c r="K747" s="1">
        <v>0</v>
      </c>
      <c r="M747" s="1">
        <v>114.43749</v>
      </c>
      <c r="N747" s="1">
        <v>-8.7291670000000003</v>
      </c>
      <c r="O747" s="1">
        <v>0</v>
      </c>
      <c r="Q747" s="1">
        <v>114.43749</v>
      </c>
      <c r="R747" s="1">
        <v>-8.7291670000000003</v>
      </c>
      <c r="S747" s="1">
        <v>0</v>
      </c>
      <c r="U747" s="1">
        <v>114.43749</v>
      </c>
      <c r="V747" s="1">
        <v>-8.7291670000000003</v>
      </c>
      <c r="W747" s="1">
        <v>0</v>
      </c>
    </row>
    <row r="748" spans="1:23" x14ac:dyDescent="0.25">
      <c r="A748" s="1">
        <v>114.479164</v>
      </c>
      <c r="B748" s="1">
        <v>-8.7291670000000003</v>
      </c>
      <c r="C748" s="1">
        <v>0</v>
      </c>
      <c r="E748" s="1">
        <v>114.479164</v>
      </c>
      <c r="F748" s="1">
        <v>-8.7291670000000003</v>
      </c>
      <c r="G748" s="1">
        <v>0</v>
      </c>
      <c r="I748" s="1">
        <v>114.479164</v>
      </c>
      <c r="J748" s="1">
        <v>-8.7291670000000003</v>
      </c>
      <c r="K748" s="1">
        <v>0</v>
      </c>
      <c r="M748" s="1">
        <v>114.479164</v>
      </c>
      <c r="N748" s="1">
        <v>-8.7291670000000003</v>
      </c>
      <c r="O748" s="1">
        <v>0</v>
      </c>
      <c r="Q748" s="1">
        <v>114.479164</v>
      </c>
      <c r="R748" s="1">
        <v>-8.7291670000000003</v>
      </c>
      <c r="S748" s="1">
        <v>0</v>
      </c>
      <c r="U748" s="1">
        <v>114.479164</v>
      </c>
      <c r="V748" s="1">
        <v>-8.7291670000000003</v>
      </c>
      <c r="W748" s="1">
        <v>0</v>
      </c>
    </row>
    <row r="749" spans="1:23" x14ac:dyDescent="0.25">
      <c r="A749" s="1">
        <v>114.52083</v>
      </c>
      <c r="B749" s="1">
        <v>-8.7291670000000003</v>
      </c>
      <c r="C749" s="1">
        <v>0</v>
      </c>
      <c r="E749" s="1">
        <v>114.52083</v>
      </c>
      <c r="F749" s="1">
        <v>-8.7291670000000003</v>
      </c>
      <c r="G749" s="1">
        <v>0</v>
      </c>
      <c r="I749" s="1">
        <v>114.52083</v>
      </c>
      <c r="J749" s="1">
        <v>-8.7291670000000003</v>
      </c>
      <c r="K749" s="1">
        <v>0</v>
      </c>
      <c r="M749" s="1">
        <v>114.52083</v>
      </c>
      <c r="N749" s="1">
        <v>-8.7291670000000003</v>
      </c>
      <c r="O749" s="1">
        <v>0</v>
      </c>
      <c r="Q749" s="1">
        <v>114.52083</v>
      </c>
      <c r="R749" s="1">
        <v>-8.7291670000000003</v>
      </c>
      <c r="S749" s="1">
        <v>0</v>
      </c>
      <c r="U749" s="1">
        <v>114.52083</v>
      </c>
      <c r="V749" s="1">
        <v>-8.7291670000000003</v>
      </c>
      <c r="W749" s="1">
        <v>0</v>
      </c>
    </row>
    <row r="750" spans="1:23" x14ac:dyDescent="0.25">
      <c r="A750" s="1">
        <v>114.56249</v>
      </c>
      <c r="B750" s="1">
        <v>-8.7291670000000003</v>
      </c>
      <c r="C750" s="1">
        <v>0</v>
      </c>
      <c r="E750" s="1">
        <v>114.56249</v>
      </c>
      <c r="F750" s="1">
        <v>-8.7291670000000003</v>
      </c>
      <c r="G750" s="1">
        <v>0</v>
      </c>
      <c r="I750" s="1">
        <v>114.56249</v>
      </c>
      <c r="J750" s="1">
        <v>-8.7291670000000003</v>
      </c>
      <c r="K750" s="1">
        <v>0</v>
      </c>
      <c r="M750" s="1">
        <v>114.56249</v>
      </c>
      <c r="N750" s="1">
        <v>-8.7291670000000003</v>
      </c>
      <c r="O750" s="1">
        <v>0</v>
      </c>
      <c r="Q750" s="1">
        <v>114.56249</v>
      </c>
      <c r="R750" s="1">
        <v>-8.7291670000000003</v>
      </c>
      <c r="S750" s="1">
        <v>0</v>
      </c>
      <c r="U750" s="1">
        <v>114.56249</v>
      </c>
      <c r="V750" s="1">
        <v>-8.7291670000000003</v>
      </c>
      <c r="W750" s="1">
        <v>0</v>
      </c>
    </row>
    <row r="751" spans="1:23" x14ac:dyDescent="0.25">
      <c r="A751" s="1">
        <v>114.604164</v>
      </c>
      <c r="B751" s="1">
        <v>-8.7291670000000003</v>
      </c>
      <c r="C751" s="1">
        <v>4.6990055999999996</v>
      </c>
      <c r="E751" s="1">
        <v>114.604164</v>
      </c>
      <c r="F751" s="1">
        <v>-8.7291670000000003</v>
      </c>
      <c r="G751" s="1">
        <v>1.7470254000000001</v>
      </c>
      <c r="I751" s="1">
        <v>114.604164</v>
      </c>
      <c r="J751" s="1">
        <v>-8.7291670000000003</v>
      </c>
      <c r="K751" s="1">
        <v>0.99236953000000006</v>
      </c>
      <c r="M751" s="1">
        <v>114.604164</v>
      </c>
      <c r="N751" s="1">
        <v>-8.7291670000000003</v>
      </c>
      <c r="O751" s="1">
        <v>0.26668528000000002</v>
      </c>
      <c r="Q751" s="1">
        <v>114.604164</v>
      </c>
      <c r="R751" s="1">
        <v>-8.7291670000000003</v>
      </c>
      <c r="S751" s="1">
        <v>0.26962705999999997</v>
      </c>
      <c r="U751" s="1">
        <v>114.604164</v>
      </c>
      <c r="V751" s="1">
        <v>-8.7291670000000003</v>
      </c>
      <c r="W751" s="1">
        <v>0</v>
      </c>
    </row>
    <row r="752" spans="1:23" x14ac:dyDescent="0.25">
      <c r="A752" s="1">
        <v>114.64583</v>
      </c>
      <c r="B752" s="1">
        <v>-8.7291670000000003</v>
      </c>
      <c r="C752" s="1">
        <v>3.4201700000000002</v>
      </c>
      <c r="E752" s="1">
        <v>114.64583</v>
      </c>
      <c r="F752" s="1">
        <v>-8.7291670000000003</v>
      </c>
      <c r="G752" s="1">
        <v>1.6468596</v>
      </c>
      <c r="I752" s="1">
        <v>114.64583</v>
      </c>
      <c r="J752" s="1">
        <v>-8.7291670000000003</v>
      </c>
      <c r="K752" s="1">
        <v>0.97337689999999999</v>
      </c>
      <c r="M752" s="1">
        <v>114.64583</v>
      </c>
      <c r="N752" s="1">
        <v>-8.7291670000000003</v>
      </c>
      <c r="O752" s="1">
        <v>0.31363331999999999</v>
      </c>
      <c r="Q752" s="1">
        <v>114.64583</v>
      </c>
      <c r="R752" s="1">
        <v>-8.7291670000000003</v>
      </c>
      <c r="S752" s="1">
        <v>0.26600101999999998</v>
      </c>
      <c r="U752" s="1">
        <v>114.64583</v>
      </c>
      <c r="V752" s="1">
        <v>-8.7291670000000003</v>
      </c>
      <c r="W752" s="1">
        <v>0.20014182999999999</v>
      </c>
    </row>
    <row r="753" spans="1:23" x14ac:dyDescent="0.25">
      <c r="A753" s="1">
        <v>114.68749</v>
      </c>
      <c r="B753" s="1">
        <v>-8.7291670000000003</v>
      </c>
      <c r="C753" s="1">
        <v>2.0838654000000001</v>
      </c>
      <c r="E753" s="1">
        <v>114.68749</v>
      </c>
      <c r="F753" s="1">
        <v>-8.7291670000000003</v>
      </c>
      <c r="G753" s="1">
        <v>1.4217097999999999</v>
      </c>
      <c r="I753" s="1">
        <v>114.68749</v>
      </c>
      <c r="J753" s="1">
        <v>-8.7291670000000003</v>
      </c>
      <c r="K753" s="1">
        <v>0.92646419999999996</v>
      </c>
      <c r="M753" s="1">
        <v>114.68749</v>
      </c>
      <c r="N753" s="1">
        <v>-8.7291670000000003</v>
      </c>
      <c r="O753" s="1">
        <v>0.3654095</v>
      </c>
      <c r="Q753" s="1">
        <v>114.68749</v>
      </c>
      <c r="R753" s="1">
        <v>-8.7291670000000003</v>
      </c>
      <c r="S753" s="1">
        <v>0.25310602999999998</v>
      </c>
      <c r="U753" s="1">
        <v>114.68749</v>
      </c>
      <c r="V753" s="1">
        <v>-8.7291670000000003</v>
      </c>
      <c r="W753" s="1">
        <v>0.19807743999999999</v>
      </c>
    </row>
    <row r="754" spans="1:23" x14ac:dyDescent="0.25">
      <c r="A754" s="1">
        <v>114.729164</v>
      </c>
      <c r="B754" s="1">
        <v>-8.7291670000000003</v>
      </c>
      <c r="C754" s="1">
        <v>2.0389948000000002</v>
      </c>
      <c r="E754" s="1">
        <v>114.729164</v>
      </c>
      <c r="F754" s="1">
        <v>-8.7291670000000003</v>
      </c>
      <c r="G754" s="1">
        <v>2.0566578</v>
      </c>
      <c r="I754" s="1">
        <v>114.729164</v>
      </c>
      <c r="J754" s="1">
        <v>-8.7291670000000003</v>
      </c>
      <c r="K754" s="1">
        <v>1.0034337</v>
      </c>
      <c r="M754" s="1">
        <v>114.729164</v>
      </c>
      <c r="N754" s="1">
        <v>-8.7291670000000003</v>
      </c>
      <c r="O754" s="1">
        <v>0.32115442</v>
      </c>
      <c r="Q754" s="1">
        <v>114.729164</v>
      </c>
      <c r="R754" s="1">
        <v>-8.7291670000000003</v>
      </c>
      <c r="S754" s="1">
        <v>0.23029068</v>
      </c>
      <c r="U754" s="1">
        <v>114.729164</v>
      </c>
      <c r="V754" s="1">
        <v>-8.7291670000000003</v>
      </c>
      <c r="W754" s="1">
        <v>0.18639792999999999</v>
      </c>
    </row>
    <row r="755" spans="1:23" x14ac:dyDescent="0.25">
      <c r="A755" s="1">
        <v>114.77083</v>
      </c>
      <c r="B755" s="1">
        <v>-8.7291670000000003</v>
      </c>
      <c r="C755" s="1">
        <v>2.1120714999999999</v>
      </c>
      <c r="E755" s="1">
        <v>114.77083</v>
      </c>
      <c r="F755" s="1">
        <v>-8.7291670000000003</v>
      </c>
      <c r="G755" s="1">
        <v>2.5773785</v>
      </c>
      <c r="I755" s="1">
        <v>114.77083</v>
      </c>
      <c r="J755" s="1">
        <v>-8.7291670000000003</v>
      </c>
      <c r="K755" s="1">
        <v>0.86996479999999998</v>
      </c>
      <c r="M755" s="1">
        <v>114.77083</v>
      </c>
      <c r="N755" s="1">
        <v>-8.7291670000000003</v>
      </c>
      <c r="O755" s="1">
        <v>0.25272383999999998</v>
      </c>
      <c r="Q755" s="1">
        <v>114.77083</v>
      </c>
      <c r="R755" s="1">
        <v>-8.7291670000000003</v>
      </c>
      <c r="S755" s="1">
        <v>0.21738764999999999</v>
      </c>
      <c r="U755" s="1">
        <v>114.77083</v>
      </c>
      <c r="V755" s="1">
        <v>-8.7291670000000003</v>
      </c>
      <c r="W755" s="1">
        <v>0.18406433999999999</v>
      </c>
    </row>
    <row r="756" spans="1:23" x14ac:dyDescent="0.25">
      <c r="A756" s="1">
        <v>114.81249</v>
      </c>
      <c r="B756" s="1">
        <v>-8.7291670000000003</v>
      </c>
      <c r="C756" s="1">
        <v>2.2647425999999999</v>
      </c>
      <c r="E756" s="1">
        <v>114.81249</v>
      </c>
      <c r="F756" s="1">
        <v>-8.7291670000000003</v>
      </c>
      <c r="G756" s="1">
        <v>1.9147765999999999</v>
      </c>
      <c r="I756" s="1">
        <v>114.81249</v>
      </c>
      <c r="J756" s="1">
        <v>-8.7291670000000003</v>
      </c>
      <c r="K756" s="1">
        <v>0.86677070000000001</v>
      </c>
      <c r="M756" s="1">
        <v>114.81249</v>
      </c>
      <c r="N756" s="1">
        <v>-8.7291670000000003</v>
      </c>
      <c r="O756" s="1">
        <v>0.2365622</v>
      </c>
      <c r="Q756" s="1">
        <v>114.81249</v>
      </c>
      <c r="R756" s="1">
        <v>-8.7291670000000003</v>
      </c>
      <c r="S756" s="1">
        <v>0.21432622000000001</v>
      </c>
      <c r="U756" s="1">
        <v>114.81249</v>
      </c>
      <c r="V756" s="1">
        <v>-8.7291670000000003</v>
      </c>
      <c r="W756" s="1">
        <v>0.17885841</v>
      </c>
    </row>
    <row r="757" spans="1:23" x14ac:dyDescent="0.25">
      <c r="A757" s="1">
        <v>114.854164</v>
      </c>
      <c r="B757" s="1">
        <v>-8.7291670000000003</v>
      </c>
      <c r="C757" s="1">
        <v>1.951559</v>
      </c>
      <c r="E757" s="1">
        <v>114.854164</v>
      </c>
      <c r="F757" s="1">
        <v>-8.7291670000000003</v>
      </c>
      <c r="G757" s="1">
        <v>1.4694893</v>
      </c>
      <c r="I757" s="1">
        <v>114.854164</v>
      </c>
      <c r="J757" s="1">
        <v>-8.7291670000000003</v>
      </c>
      <c r="K757" s="1">
        <v>0.97729790000000005</v>
      </c>
      <c r="M757" s="1">
        <v>114.854164</v>
      </c>
      <c r="N757" s="1">
        <v>-8.7291670000000003</v>
      </c>
      <c r="O757" s="1">
        <v>0.2576021</v>
      </c>
      <c r="Q757" s="1">
        <v>114.854164</v>
      </c>
      <c r="R757" s="1">
        <v>-8.7291670000000003</v>
      </c>
      <c r="S757" s="1">
        <v>0.22076370000000001</v>
      </c>
      <c r="U757" s="1">
        <v>114.854164</v>
      </c>
      <c r="V757" s="1">
        <v>-8.7291670000000003</v>
      </c>
      <c r="W757" s="1">
        <v>0.17761038000000001</v>
      </c>
    </row>
    <row r="758" spans="1:23" x14ac:dyDescent="0.25">
      <c r="A758" s="1">
        <v>114.89583</v>
      </c>
      <c r="B758" s="1">
        <v>-8.7291670000000003</v>
      </c>
      <c r="C758" s="1">
        <v>1.8753506</v>
      </c>
      <c r="E758" s="1">
        <v>114.89583</v>
      </c>
      <c r="F758" s="1">
        <v>-8.7291670000000003</v>
      </c>
      <c r="G758" s="1">
        <v>1.3462666000000001</v>
      </c>
      <c r="I758" s="1">
        <v>114.89583</v>
      </c>
      <c r="J758" s="1">
        <v>-8.7291670000000003</v>
      </c>
      <c r="K758" s="1">
        <v>1.0470481</v>
      </c>
      <c r="M758" s="1">
        <v>114.89583</v>
      </c>
      <c r="N758" s="1">
        <v>-8.7291670000000003</v>
      </c>
      <c r="O758" s="1">
        <v>0.24118833000000001</v>
      </c>
      <c r="Q758" s="1">
        <v>114.89583</v>
      </c>
      <c r="R758" s="1">
        <v>-8.7291670000000003</v>
      </c>
      <c r="S758" s="1">
        <v>0.2129038</v>
      </c>
      <c r="U758" s="1">
        <v>114.89583</v>
      </c>
      <c r="V758" s="1">
        <v>-8.7291670000000003</v>
      </c>
      <c r="W758" s="1">
        <v>0.17663851</v>
      </c>
    </row>
    <row r="759" spans="1:23" x14ac:dyDescent="0.25">
      <c r="A759" s="1">
        <v>114.93749</v>
      </c>
      <c r="B759" s="1">
        <v>-8.7291670000000003</v>
      </c>
      <c r="C759" s="1">
        <v>2.2153559</v>
      </c>
      <c r="E759" s="1">
        <v>114.93749</v>
      </c>
      <c r="F759" s="1">
        <v>-8.7291670000000003</v>
      </c>
      <c r="G759" s="1">
        <v>1.4585250000000001</v>
      </c>
      <c r="I759" s="1">
        <v>114.93749</v>
      </c>
      <c r="J759" s="1">
        <v>-8.7291670000000003</v>
      </c>
      <c r="K759" s="1">
        <v>1.1611963999999999</v>
      </c>
      <c r="M759" s="1">
        <v>114.93749</v>
      </c>
      <c r="N759" s="1">
        <v>-8.7291670000000003</v>
      </c>
      <c r="O759" s="1">
        <v>0.24857269000000001</v>
      </c>
      <c r="Q759" s="1">
        <v>114.93749</v>
      </c>
      <c r="R759" s="1">
        <v>-8.7291670000000003</v>
      </c>
      <c r="S759" s="1">
        <v>0.20072140999999999</v>
      </c>
      <c r="U759" s="1">
        <v>114.93749</v>
      </c>
      <c r="V759" s="1">
        <v>-8.7291670000000003</v>
      </c>
      <c r="W759" s="1">
        <v>0.20399052000000001</v>
      </c>
    </row>
    <row r="760" spans="1:23" x14ac:dyDescent="0.25">
      <c r="A760" s="1">
        <v>113.81249</v>
      </c>
      <c r="B760" s="1">
        <v>-8.7708329999999997</v>
      </c>
      <c r="C760" s="1">
        <v>0.83726173999999998</v>
      </c>
      <c r="E760" s="1">
        <v>113.81249</v>
      </c>
      <c r="F760" s="1">
        <v>-8.7708329999999997</v>
      </c>
      <c r="G760" s="1">
        <v>2.2046600000000001</v>
      </c>
      <c r="I760" s="1">
        <v>113.81249</v>
      </c>
      <c r="J760" s="1">
        <v>-8.7708329999999997</v>
      </c>
      <c r="K760" s="1">
        <v>0.69261605000000004</v>
      </c>
      <c r="M760" s="1">
        <v>113.81249</v>
      </c>
      <c r="N760" s="1">
        <v>-8.7708329999999997</v>
      </c>
      <c r="O760" s="1">
        <v>0.29087787999999998</v>
      </c>
      <c r="Q760" s="1">
        <v>113.81249</v>
      </c>
      <c r="R760" s="1">
        <v>-8.7708329999999997</v>
      </c>
      <c r="S760" s="1">
        <v>0.18462218</v>
      </c>
      <c r="U760" s="1">
        <v>113.81249</v>
      </c>
      <c r="V760" s="1">
        <v>-8.7708329999999997</v>
      </c>
      <c r="W760" s="1">
        <v>0</v>
      </c>
    </row>
    <row r="761" spans="1:23" x14ac:dyDescent="0.25">
      <c r="A761" s="1">
        <v>113.854164</v>
      </c>
      <c r="B761" s="1">
        <v>-8.7708329999999997</v>
      </c>
      <c r="C761" s="1">
        <v>0.96677849999999999</v>
      </c>
      <c r="E761" s="1">
        <v>113.854164</v>
      </c>
      <c r="F761" s="1">
        <v>-8.7708329999999997</v>
      </c>
      <c r="G761" s="1">
        <v>2.57043</v>
      </c>
      <c r="I761" s="1">
        <v>113.854164</v>
      </c>
      <c r="J761" s="1">
        <v>-8.7708329999999997</v>
      </c>
      <c r="K761" s="1">
        <v>0.70510600000000001</v>
      </c>
      <c r="M761" s="1">
        <v>113.854164</v>
      </c>
      <c r="N761" s="1">
        <v>-8.7708329999999997</v>
      </c>
      <c r="O761" s="1">
        <v>0.34623219999999999</v>
      </c>
      <c r="Q761" s="1">
        <v>113.854164</v>
      </c>
      <c r="R761" s="1">
        <v>-8.7708329999999997</v>
      </c>
      <c r="S761" s="1">
        <v>0.17059595999999999</v>
      </c>
      <c r="U761" s="1">
        <v>113.854164</v>
      </c>
      <c r="V761" s="1">
        <v>-8.7708329999999997</v>
      </c>
      <c r="W761" s="1">
        <v>0</v>
      </c>
    </row>
    <row r="762" spans="1:23" x14ac:dyDescent="0.25">
      <c r="A762" s="1">
        <v>113.89583</v>
      </c>
      <c r="B762" s="1">
        <v>-8.7708329999999997</v>
      </c>
      <c r="C762" s="1">
        <v>0.97363644999999999</v>
      </c>
      <c r="E762" s="1">
        <v>113.89583</v>
      </c>
      <c r="F762" s="1">
        <v>-8.7708329999999997</v>
      </c>
      <c r="G762" s="1">
        <v>2.9573575999999999</v>
      </c>
      <c r="I762" s="1">
        <v>113.89583</v>
      </c>
      <c r="J762" s="1">
        <v>-8.7708329999999997</v>
      </c>
      <c r="K762" s="1">
        <v>0.7564497</v>
      </c>
      <c r="M762" s="1">
        <v>113.89583</v>
      </c>
      <c r="N762" s="1">
        <v>-8.7708329999999997</v>
      </c>
      <c r="O762" s="1">
        <v>0.43379304000000002</v>
      </c>
      <c r="Q762" s="1">
        <v>113.89583</v>
      </c>
      <c r="R762" s="1">
        <v>-8.7708329999999997</v>
      </c>
      <c r="S762" s="1">
        <v>0.15791525000000001</v>
      </c>
      <c r="U762" s="1">
        <v>113.89583</v>
      </c>
      <c r="V762" s="1">
        <v>-8.7708329999999997</v>
      </c>
      <c r="W762" s="1">
        <v>0</v>
      </c>
    </row>
    <row r="763" spans="1:23" x14ac:dyDescent="0.25">
      <c r="A763" s="1">
        <v>113.93749</v>
      </c>
      <c r="B763" s="1">
        <v>-8.7708329999999997</v>
      </c>
      <c r="C763" s="1">
        <v>0.94177294</v>
      </c>
      <c r="E763" s="1">
        <v>113.93749</v>
      </c>
      <c r="F763" s="1">
        <v>-8.7708329999999997</v>
      </c>
      <c r="G763" s="1">
        <v>3.5579700000000001</v>
      </c>
      <c r="I763" s="1">
        <v>113.93749</v>
      </c>
      <c r="J763" s="1">
        <v>-8.7708329999999997</v>
      </c>
      <c r="K763" s="1">
        <v>0.83358010000000005</v>
      </c>
      <c r="M763" s="1">
        <v>113.93749</v>
      </c>
      <c r="N763" s="1">
        <v>-8.7708329999999997</v>
      </c>
      <c r="O763" s="1">
        <v>0.54681133999999998</v>
      </c>
      <c r="Q763" s="1">
        <v>113.93749</v>
      </c>
      <c r="R763" s="1">
        <v>-8.7708329999999997</v>
      </c>
      <c r="S763" s="1">
        <v>0.15644274999999999</v>
      </c>
      <c r="U763" s="1">
        <v>113.93749</v>
      </c>
      <c r="V763" s="1">
        <v>-8.7708329999999997</v>
      </c>
      <c r="W763" s="1">
        <v>0</v>
      </c>
    </row>
    <row r="764" spans="1:23" x14ac:dyDescent="0.25">
      <c r="A764" s="1">
        <v>113.979164</v>
      </c>
      <c r="B764" s="1">
        <v>-8.7708329999999997</v>
      </c>
      <c r="C764" s="1">
        <v>1.007064</v>
      </c>
      <c r="E764" s="1">
        <v>113.979164</v>
      </c>
      <c r="F764" s="1">
        <v>-8.7708329999999997</v>
      </c>
      <c r="G764" s="1">
        <v>5.6776093999999997</v>
      </c>
      <c r="I764" s="1">
        <v>113.979164</v>
      </c>
      <c r="J764" s="1">
        <v>-8.7708329999999997</v>
      </c>
      <c r="K764" s="1">
        <v>0.87130284000000002</v>
      </c>
      <c r="M764" s="1">
        <v>113.979164</v>
      </c>
      <c r="N764" s="1">
        <v>-8.7708329999999997</v>
      </c>
      <c r="O764" s="1">
        <v>0.65114284</v>
      </c>
      <c r="Q764" s="1">
        <v>113.979164</v>
      </c>
      <c r="R764" s="1">
        <v>-8.7708329999999997</v>
      </c>
      <c r="S764" s="1">
        <v>0.15461644999999999</v>
      </c>
      <c r="U764" s="1">
        <v>113.979164</v>
      </c>
      <c r="V764" s="1">
        <v>-8.7708329999999997</v>
      </c>
      <c r="W764" s="1">
        <v>0</v>
      </c>
    </row>
    <row r="765" spans="1:23" x14ac:dyDescent="0.25">
      <c r="A765" s="1">
        <v>114.02083</v>
      </c>
      <c r="B765" s="1">
        <v>-8.7708329999999997</v>
      </c>
      <c r="C765" s="1">
        <v>1.3335573999999999</v>
      </c>
      <c r="E765" s="1">
        <v>114.02083</v>
      </c>
      <c r="F765" s="1">
        <v>-8.7708329999999997</v>
      </c>
      <c r="G765" s="1">
        <v>7.6267962000000002</v>
      </c>
      <c r="I765" s="1">
        <v>114.02083</v>
      </c>
      <c r="J765" s="1">
        <v>-8.7708329999999997</v>
      </c>
      <c r="K765" s="1">
        <v>1.1463916000000001</v>
      </c>
      <c r="M765" s="1">
        <v>114.02083</v>
      </c>
      <c r="N765" s="1">
        <v>-8.7708329999999997</v>
      </c>
      <c r="O765" s="1">
        <v>0.68657880000000004</v>
      </c>
      <c r="Q765" s="1">
        <v>114.02083</v>
      </c>
      <c r="R765" s="1">
        <v>-8.7708329999999997</v>
      </c>
      <c r="S765" s="1">
        <v>0.16314882</v>
      </c>
      <c r="U765" s="1">
        <v>114.02083</v>
      </c>
      <c r="V765" s="1">
        <v>-8.7708329999999997</v>
      </c>
      <c r="W765" s="1">
        <v>0</v>
      </c>
    </row>
    <row r="766" spans="1:23" x14ac:dyDescent="0.25">
      <c r="A766" s="1">
        <v>114.06249</v>
      </c>
      <c r="B766" s="1">
        <v>-8.7708329999999997</v>
      </c>
      <c r="C766" s="1">
        <v>1.6928692999999999</v>
      </c>
      <c r="E766" s="1">
        <v>114.06249</v>
      </c>
      <c r="F766" s="1">
        <v>-8.7708329999999997</v>
      </c>
      <c r="G766" s="1">
        <v>8.213279</v>
      </c>
      <c r="I766" s="1">
        <v>114.06249</v>
      </c>
      <c r="J766" s="1">
        <v>-8.7708329999999997</v>
      </c>
      <c r="K766" s="1">
        <v>1.5539935</v>
      </c>
      <c r="M766" s="1">
        <v>114.06249</v>
      </c>
      <c r="N766" s="1">
        <v>-8.7708329999999997</v>
      </c>
      <c r="O766" s="1">
        <v>0.50479300000000005</v>
      </c>
      <c r="Q766" s="1">
        <v>114.06249</v>
      </c>
      <c r="R766" s="1">
        <v>-8.7708329999999997</v>
      </c>
      <c r="S766" s="1">
        <v>0.18070379</v>
      </c>
      <c r="U766" s="1">
        <v>114.06249</v>
      </c>
      <c r="V766" s="1">
        <v>-8.7708329999999997</v>
      </c>
      <c r="W766" s="1">
        <v>0</v>
      </c>
    </row>
    <row r="767" spans="1:23" x14ac:dyDescent="0.25">
      <c r="A767" s="1">
        <v>114.104164</v>
      </c>
      <c r="B767" s="1">
        <v>-8.7708329999999997</v>
      </c>
      <c r="C767" s="1">
        <v>1.8126663000000001</v>
      </c>
      <c r="E767" s="1">
        <v>114.104164</v>
      </c>
      <c r="F767" s="1">
        <v>-8.7708329999999997</v>
      </c>
      <c r="G767" s="1">
        <v>8.2787170000000003</v>
      </c>
      <c r="I767" s="1">
        <v>114.104164</v>
      </c>
      <c r="J767" s="1">
        <v>-8.7708329999999997</v>
      </c>
      <c r="K767" s="1">
        <v>1.6229243</v>
      </c>
      <c r="M767" s="1">
        <v>114.104164</v>
      </c>
      <c r="N767" s="1">
        <v>-8.7708329999999997</v>
      </c>
      <c r="O767" s="1">
        <v>0.30632910000000002</v>
      </c>
      <c r="Q767" s="1">
        <v>114.104164</v>
      </c>
      <c r="R767" s="1">
        <v>-8.7708329999999997</v>
      </c>
      <c r="S767" s="1">
        <v>0.18312337000000001</v>
      </c>
      <c r="U767" s="1">
        <v>114.104164</v>
      </c>
      <c r="V767" s="1">
        <v>-8.7708329999999997</v>
      </c>
      <c r="W767" s="1">
        <v>0</v>
      </c>
    </row>
    <row r="768" spans="1:23" x14ac:dyDescent="0.25">
      <c r="A768" s="1">
        <v>114.14583</v>
      </c>
      <c r="B768" s="1">
        <v>-8.7708329999999997</v>
      </c>
      <c r="C768" s="1">
        <v>2.0865420000000001</v>
      </c>
      <c r="E768" s="1">
        <v>114.14583</v>
      </c>
      <c r="F768" s="1">
        <v>-8.7708329999999997</v>
      </c>
      <c r="G768" s="1">
        <v>6.7057867</v>
      </c>
      <c r="I768" s="1">
        <v>114.14583</v>
      </c>
      <c r="J768" s="1">
        <v>-8.7708329999999997</v>
      </c>
      <c r="K768" s="1">
        <v>1.6358199</v>
      </c>
      <c r="M768" s="1">
        <v>114.14583</v>
      </c>
      <c r="N768" s="1">
        <v>-8.7708329999999997</v>
      </c>
      <c r="O768" s="1">
        <v>0.24046487</v>
      </c>
      <c r="Q768" s="1">
        <v>114.14583</v>
      </c>
      <c r="R768" s="1">
        <v>-8.7708329999999997</v>
      </c>
      <c r="S768" s="1">
        <v>0.17826966999999999</v>
      </c>
      <c r="U768" s="1">
        <v>114.14583</v>
      </c>
      <c r="V768" s="1">
        <v>-8.7708329999999997</v>
      </c>
      <c r="W768" s="1">
        <v>0</v>
      </c>
    </row>
    <row r="769" spans="1:23" x14ac:dyDescent="0.25">
      <c r="A769" s="1">
        <v>114.18749</v>
      </c>
      <c r="B769" s="1">
        <v>-8.7708329999999997</v>
      </c>
      <c r="C769" s="1">
        <v>2.7067287000000002</v>
      </c>
      <c r="E769" s="1">
        <v>114.18749</v>
      </c>
      <c r="F769" s="1">
        <v>-8.7708329999999997</v>
      </c>
      <c r="G769" s="1">
        <v>4.9893989999999997</v>
      </c>
      <c r="I769" s="1">
        <v>114.18749</v>
      </c>
      <c r="J769" s="1">
        <v>-8.7708329999999997</v>
      </c>
      <c r="K769" s="1">
        <v>1.6798489999999999</v>
      </c>
      <c r="M769" s="1">
        <v>114.18749</v>
      </c>
      <c r="N769" s="1">
        <v>-8.7708329999999997</v>
      </c>
      <c r="O769" s="1">
        <v>0.2080748</v>
      </c>
      <c r="Q769" s="1">
        <v>114.18749</v>
      </c>
      <c r="R769" s="1">
        <v>-8.7708329999999997</v>
      </c>
      <c r="S769" s="1">
        <v>0.17864273</v>
      </c>
      <c r="U769" s="1">
        <v>114.18749</v>
      </c>
      <c r="V769" s="1">
        <v>-8.7708329999999997</v>
      </c>
      <c r="W769" s="1">
        <v>0</v>
      </c>
    </row>
    <row r="770" spans="1:23" x14ac:dyDescent="0.25">
      <c r="A770" s="1">
        <v>114.229164</v>
      </c>
      <c r="B770" s="1">
        <v>-8.7708329999999997</v>
      </c>
      <c r="C770" s="1">
        <v>3.1119316000000001</v>
      </c>
      <c r="E770" s="1">
        <v>114.229164</v>
      </c>
      <c r="F770" s="1">
        <v>-8.7708329999999997</v>
      </c>
      <c r="G770" s="1">
        <v>4.4974069999999999</v>
      </c>
      <c r="I770" s="1">
        <v>114.229164</v>
      </c>
      <c r="J770" s="1">
        <v>-8.7708329999999997</v>
      </c>
      <c r="K770" s="1">
        <v>1.7235043000000001</v>
      </c>
      <c r="M770" s="1">
        <v>114.229164</v>
      </c>
      <c r="N770" s="1">
        <v>-8.7708329999999997</v>
      </c>
      <c r="O770" s="1">
        <v>0</v>
      </c>
      <c r="Q770" s="1">
        <v>114.229164</v>
      </c>
      <c r="R770" s="1">
        <v>-8.7708329999999997</v>
      </c>
      <c r="S770" s="1">
        <v>0.17715681999999999</v>
      </c>
      <c r="U770" s="1">
        <v>114.229164</v>
      </c>
      <c r="V770" s="1">
        <v>-8.7708329999999997</v>
      </c>
      <c r="W770" s="1">
        <v>0</v>
      </c>
    </row>
    <row r="771" spans="1:23" x14ac:dyDescent="0.25">
      <c r="A771" s="1">
        <v>114.27083</v>
      </c>
      <c r="B771" s="1">
        <v>-8.7708329999999997</v>
      </c>
      <c r="C771" s="1">
        <v>3.3077740000000002</v>
      </c>
      <c r="E771" s="1">
        <v>114.27083</v>
      </c>
      <c r="F771" s="1">
        <v>-8.7708329999999997</v>
      </c>
      <c r="G771" s="1">
        <v>4.8357763</v>
      </c>
      <c r="I771" s="1">
        <v>114.27083</v>
      </c>
      <c r="J771" s="1">
        <v>-8.7708329999999997</v>
      </c>
      <c r="K771" s="1">
        <v>2.0083769999999999</v>
      </c>
      <c r="M771" s="1">
        <v>114.27083</v>
      </c>
      <c r="N771" s="1">
        <v>-8.7708329999999997</v>
      </c>
      <c r="O771" s="1">
        <v>0</v>
      </c>
      <c r="Q771" s="1">
        <v>114.27083</v>
      </c>
      <c r="R771" s="1">
        <v>-8.7708329999999997</v>
      </c>
      <c r="S771" s="1">
        <v>0.17947732999999999</v>
      </c>
      <c r="U771" s="1">
        <v>114.27083</v>
      </c>
      <c r="V771" s="1">
        <v>-8.7708329999999997</v>
      </c>
      <c r="W771" s="1">
        <v>0</v>
      </c>
    </row>
    <row r="772" spans="1:23" x14ac:dyDescent="0.25">
      <c r="A772" s="1">
        <v>114.31249</v>
      </c>
      <c r="B772" s="1">
        <v>-8.7708329999999997</v>
      </c>
      <c r="C772" s="1">
        <v>3.3111343</v>
      </c>
      <c r="E772" s="1">
        <v>114.31249</v>
      </c>
      <c r="F772" s="1">
        <v>-8.7708329999999997</v>
      </c>
      <c r="G772" s="1">
        <v>6.6213069999999998</v>
      </c>
      <c r="I772" s="1">
        <v>114.31249</v>
      </c>
      <c r="J772" s="1">
        <v>-8.7708329999999997</v>
      </c>
      <c r="K772" s="1">
        <v>2.4786166999999999</v>
      </c>
      <c r="M772" s="1">
        <v>114.31249</v>
      </c>
      <c r="N772" s="1">
        <v>-8.7708329999999997</v>
      </c>
      <c r="O772" s="1">
        <v>0</v>
      </c>
      <c r="Q772" s="1">
        <v>114.31249</v>
      </c>
      <c r="R772" s="1">
        <v>-8.7708329999999997</v>
      </c>
      <c r="S772" s="1">
        <v>0.20416118</v>
      </c>
      <c r="U772" s="1">
        <v>114.31249</v>
      </c>
      <c r="V772" s="1">
        <v>-8.7708329999999997</v>
      </c>
      <c r="W772" s="1">
        <v>0</v>
      </c>
    </row>
    <row r="773" spans="1:23" x14ac:dyDescent="0.25">
      <c r="A773" s="1">
        <v>114.354164</v>
      </c>
      <c r="B773" s="1">
        <v>-8.7708329999999997</v>
      </c>
      <c r="C773" s="1">
        <v>3.5482507000000001</v>
      </c>
      <c r="E773" s="1">
        <v>114.354164</v>
      </c>
      <c r="F773" s="1">
        <v>-8.7708329999999997</v>
      </c>
      <c r="G773" s="1">
        <v>9.9579419999999992</v>
      </c>
      <c r="I773" s="1">
        <v>114.354164</v>
      </c>
      <c r="J773" s="1">
        <v>-8.7708329999999997</v>
      </c>
      <c r="K773" s="1">
        <v>3.3549798000000002</v>
      </c>
      <c r="M773" s="1">
        <v>114.354164</v>
      </c>
      <c r="N773" s="1">
        <v>-8.7708329999999997</v>
      </c>
      <c r="O773" s="1">
        <v>0</v>
      </c>
      <c r="Q773" s="1">
        <v>114.354164</v>
      </c>
      <c r="R773" s="1">
        <v>-8.7708329999999997</v>
      </c>
      <c r="S773" s="1">
        <v>0.25265510000000002</v>
      </c>
      <c r="U773" s="1">
        <v>114.354164</v>
      </c>
      <c r="V773" s="1">
        <v>-8.7708329999999997</v>
      </c>
      <c r="W773" s="1">
        <v>0</v>
      </c>
    </row>
    <row r="774" spans="1:23" x14ac:dyDescent="0.25">
      <c r="A774" s="1">
        <v>114.39583</v>
      </c>
      <c r="B774" s="1">
        <v>-8.7708329999999997</v>
      </c>
      <c r="C774" s="1">
        <v>5.473109</v>
      </c>
      <c r="E774" s="1">
        <v>114.39583</v>
      </c>
      <c r="F774" s="1">
        <v>-8.7708329999999997</v>
      </c>
      <c r="G774" s="1">
        <v>10.970983</v>
      </c>
      <c r="I774" s="1">
        <v>114.39583</v>
      </c>
      <c r="J774" s="1">
        <v>-8.7708329999999997</v>
      </c>
      <c r="K774" s="1">
        <v>3.5367475000000002</v>
      </c>
      <c r="M774" s="1">
        <v>114.39583</v>
      </c>
      <c r="N774" s="1">
        <v>-8.7708329999999997</v>
      </c>
      <c r="O774" s="1">
        <v>0.39888590000000002</v>
      </c>
      <c r="Q774" s="1">
        <v>114.39583</v>
      </c>
      <c r="R774" s="1">
        <v>-8.7708329999999997</v>
      </c>
      <c r="S774" s="1">
        <v>0.26202651999999999</v>
      </c>
      <c r="U774" s="1">
        <v>114.39583</v>
      </c>
      <c r="V774" s="1">
        <v>-8.7708329999999997</v>
      </c>
      <c r="W774" s="1">
        <v>0</v>
      </c>
    </row>
    <row r="775" spans="1:23" x14ac:dyDescent="0.25">
      <c r="A775" s="1">
        <v>114.43749</v>
      </c>
      <c r="B775" s="1">
        <v>-8.7708329999999997</v>
      </c>
      <c r="C775" s="1">
        <v>5.0929136000000002</v>
      </c>
      <c r="E775" s="1">
        <v>114.43749</v>
      </c>
      <c r="F775" s="1">
        <v>-8.7708329999999997</v>
      </c>
      <c r="G775" s="1">
        <v>10.3632765</v>
      </c>
      <c r="I775" s="1">
        <v>114.43749</v>
      </c>
      <c r="J775" s="1">
        <v>-8.7708329999999997</v>
      </c>
      <c r="K775" s="1">
        <v>3.1225421</v>
      </c>
      <c r="M775" s="1">
        <v>114.43749</v>
      </c>
      <c r="N775" s="1">
        <v>-8.7708329999999997</v>
      </c>
      <c r="O775" s="1">
        <v>0.39888593999999999</v>
      </c>
      <c r="Q775" s="1">
        <v>114.43749</v>
      </c>
      <c r="R775" s="1">
        <v>-8.7708329999999997</v>
      </c>
      <c r="S775" s="1">
        <v>0.24234992</v>
      </c>
      <c r="U775" s="1">
        <v>114.43749</v>
      </c>
      <c r="V775" s="1">
        <v>-8.7708329999999997</v>
      </c>
      <c r="W775" s="1">
        <v>0</v>
      </c>
    </row>
    <row r="776" spans="1:23" x14ac:dyDescent="0.25">
      <c r="A776" s="1">
        <v>114.479164</v>
      </c>
      <c r="B776" s="1">
        <v>-8.7708329999999997</v>
      </c>
      <c r="C776" s="1">
        <v>6.0869702999999999</v>
      </c>
      <c r="E776" s="1">
        <v>114.479164</v>
      </c>
      <c r="F776" s="1">
        <v>-8.7708329999999997</v>
      </c>
      <c r="G776" s="1">
        <v>0</v>
      </c>
      <c r="I776" s="1">
        <v>114.479164</v>
      </c>
      <c r="J776" s="1">
        <v>-8.7708329999999997</v>
      </c>
      <c r="K776" s="1">
        <v>0</v>
      </c>
      <c r="M776" s="1">
        <v>114.479164</v>
      </c>
      <c r="N776" s="1">
        <v>-8.7708329999999997</v>
      </c>
      <c r="O776" s="1">
        <v>0</v>
      </c>
      <c r="Q776" s="1">
        <v>114.479164</v>
      </c>
      <c r="R776" s="1">
        <v>-8.7708329999999997</v>
      </c>
      <c r="S776" s="1">
        <v>0</v>
      </c>
      <c r="U776" s="1">
        <v>114.479164</v>
      </c>
      <c r="V776" s="1">
        <v>-8.7708329999999997</v>
      </c>
      <c r="W776" s="1">
        <v>0</v>
      </c>
    </row>
    <row r="777" spans="1:23" x14ac:dyDescent="0.25">
      <c r="A777" s="1">
        <v>114.52083</v>
      </c>
      <c r="B777" s="1">
        <v>-8.7708329999999997</v>
      </c>
      <c r="C777" s="1">
        <v>0</v>
      </c>
      <c r="E777" s="1">
        <v>114.52083</v>
      </c>
      <c r="F777" s="1">
        <v>-8.7708329999999997</v>
      </c>
      <c r="G777" s="1">
        <v>0</v>
      </c>
      <c r="I777" s="1">
        <v>114.52083</v>
      </c>
      <c r="J777" s="1">
        <v>-8.7708329999999997</v>
      </c>
      <c r="K777" s="1">
        <v>0</v>
      </c>
      <c r="M777" s="1">
        <v>114.52083</v>
      </c>
      <c r="N777" s="1">
        <v>-8.7708329999999997</v>
      </c>
      <c r="O777" s="1">
        <v>0</v>
      </c>
      <c r="Q777" s="1">
        <v>114.52083</v>
      </c>
      <c r="R777" s="1">
        <v>-8.7708329999999997</v>
      </c>
      <c r="S777" s="1">
        <v>0</v>
      </c>
      <c r="U777" s="1">
        <v>114.52083</v>
      </c>
      <c r="V777" s="1">
        <v>-8.7708329999999997</v>
      </c>
      <c r="W777" s="1">
        <v>0</v>
      </c>
    </row>
    <row r="778" spans="1:23" x14ac:dyDescent="0.25">
      <c r="A778" s="1">
        <v>114.56249</v>
      </c>
      <c r="B778" s="1">
        <v>-8.7708329999999997</v>
      </c>
      <c r="C778" s="1">
        <v>2.3835437000000002</v>
      </c>
      <c r="E778" s="1">
        <v>114.56249</v>
      </c>
      <c r="F778" s="1">
        <v>-8.7708329999999997</v>
      </c>
      <c r="G778" s="1">
        <v>0.59716860000000005</v>
      </c>
      <c r="I778" s="1">
        <v>114.56249</v>
      </c>
      <c r="J778" s="1">
        <v>-8.7708329999999997</v>
      </c>
      <c r="K778" s="1">
        <v>0</v>
      </c>
      <c r="M778" s="1">
        <v>114.56249</v>
      </c>
      <c r="N778" s="1">
        <v>-8.7708329999999997</v>
      </c>
      <c r="O778" s="1">
        <v>0</v>
      </c>
      <c r="Q778" s="1">
        <v>114.56249</v>
      </c>
      <c r="R778" s="1">
        <v>-8.7708329999999997</v>
      </c>
      <c r="S778" s="1">
        <v>0</v>
      </c>
      <c r="U778" s="1">
        <v>114.56249</v>
      </c>
      <c r="V778" s="1">
        <v>-8.7708329999999997</v>
      </c>
      <c r="W778" s="1">
        <v>0</v>
      </c>
    </row>
    <row r="779" spans="1:23" x14ac:dyDescent="0.25">
      <c r="A779" s="1">
        <v>114.604164</v>
      </c>
      <c r="B779" s="1">
        <v>-8.7708329999999997</v>
      </c>
      <c r="C779" s="1">
        <v>2.8780663</v>
      </c>
      <c r="E779" s="1">
        <v>114.604164</v>
      </c>
      <c r="F779" s="1">
        <v>-8.7708329999999997</v>
      </c>
      <c r="G779" s="1">
        <v>1.9582906</v>
      </c>
      <c r="I779" s="1">
        <v>114.604164</v>
      </c>
      <c r="J779" s="1">
        <v>-8.7708329999999997</v>
      </c>
      <c r="K779" s="1">
        <v>1.134315</v>
      </c>
      <c r="M779" s="1">
        <v>114.604164</v>
      </c>
      <c r="N779" s="1">
        <v>-8.7708329999999997</v>
      </c>
      <c r="O779" s="1">
        <v>0.31981385000000001</v>
      </c>
      <c r="Q779" s="1">
        <v>114.604164</v>
      </c>
      <c r="R779" s="1">
        <v>-8.7708329999999997</v>
      </c>
      <c r="S779" s="1">
        <v>0.38245370000000001</v>
      </c>
      <c r="U779" s="1">
        <v>114.604164</v>
      </c>
      <c r="V779" s="1">
        <v>-8.7708329999999997</v>
      </c>
      <c r="W779" s="1">
        <v>0.21803379000000001</v>
      </c>
    </row>
    <row r="780" spans="1:23" x14ac:dyDescent="0.25">
      <c r="A780" s="1">
        <v>114.64583</v>
      </c>
      <c r="B780" s="1">
        <v>-8.7708329999999997</v>
      </c>
      <c r="C780" s="1">
        <v>2.7089891000000001</v>
      </c>
      <c r="E780" s="1">
        <v>114.64583</v>
      </c>
      <c r="F780" s="1">
        <v>-8.7708329999999997</v>
      </c>
      <c r="G780" s="1">
        <v>2.1464934000000002</v>
      </c>
      <c r="I780" s="1">
        <v>114.64583</v>
      </c>
      <c r="J780" s="1">
        <v>-8.7708329999999997</v>
      </c>
      <c r="K780" s="1">
        <v>1.0937840999999999</v>
      </c>
      <c r="M780" s="1">
        <v>114.64583</v>
      </c>
      <c r="N780" s="1">
        <v>-8.7708329999999997</v>
      </c>
      <c r="O780" s="1">
        <v>0.35313907</v>
      </c>
      <c r="Q780" s="1">
        <v>114.64583</v>
      </c>
      <c r="R780" s="1">
        <v>-8.7708329999999997</v>
      </c>
      <c r="S780" s="1">
        <v>0.34544049999999998</v>
      </c>
      <c r="U780" s="1">
        <v>114.64583</v>
      </c>
      <c r="V780" s="1">
        <v>-8.7708329999999997</v>
      </c>
      <c r="W780" s="1">
        <v>0.21689444999999999</v>
      </c>
    </row>
    <row r="781" spans="1:23" x14ac:dyDescent="0.25">
      <c r="A781" s="1">
        <v>114.68749</v>
      </c>
      <c r="B781" s="1">
        <v>-8.7708329999999997</v>
      </c>
      <c r="C781" s="1">
        <v>2.2833166</v>
      </c>
      <c r="E781" s="1">
        <v>114.68749</v>
      </c>
      <c r="F781" s="1">
        <v>-8.7708329999999997</v>
      </c>
      <c r="G781" s="1">
        <v>1.9731371</v>
      </c>
      <c r="I781" s="1">
        <v>114.68749</v>
      </c>
      <c r="J781" s="1">
        <v>-8.7708329999999997</v>
      </c>
      <c r="K781" s="1">
        <v>1.0239106</v>
      </c>
      <c r="M781" s="1">
        <v>114.68749</v>
      </c>
      <c r="N781" s="1">
        <v>-8.7708329999999997</v>
      </c>
      <c r="O781" s="1">
        <v>0.36899870000000001</v>
      </c>
      <c r="Q781" s="1">
        <v>114.68749</v>
      </c>
      <c r="R781" s="1">
        <v>-8.7708329999999997</v>
      </c>
      <c r="S781" s="1">
        <v>0.28398406999999998</v>
      </c>
      <c r="U781" s="1">
        <v>114.68749</v>
      </c>
      <c r="V781" s="1">
        <v>-8.7708329999999997</v>
      </c>
      <c r="W781" s="1">
        <v>0.21528494000000001</v>
      </c>
    </row>
    <row r="782" spans="1:23" x14ac:dyDescent="0.25">
      <c r="A782" s="1">
        <v>114.729164</v>
      </c>
      <c r="B782" s="1">
        <v>-8.7708329999999997</v>
      </c>
      <c r="C782" s="1">
        <v>1.9506418000000001</v>
      </c>
      <c r="E782" s="1">
        <v>114.729164</v>
      </c>
      <c r="F782" s="1">
        <v>-8.7708329999999997</v>
      </c>
      <c r="G782" s="1">
        <v>2.1912102999999998</v>
      </c>
      <c r="I782" s="1">
        <v>114.729164</v>
      </c>
      <c r="J782" s="1">
        <v>-8.7708329999999997</v>
      </c>
      <c r="K782" s="1">
        <v>1.0143196999999999</v>
      </c>
      <c r="M782" s="1">
        <v>114.729164</v>
      </c>
      <c r="N782" s="1">
        <v>-8.7708329999999997</v>
      </c>
      <c r="O782" s="1">
        <v>0.37482219999999999</v>
      </c>
      <c r="Q782" s="1">
        <v>114.729164</v>
      </c>
      <c r="R782" s="1">
        <v>-8.7708329999999997</v>
      </c>
      <c r="S782" s="1">
        <v>0.24550675999999999</v>
      </c>
      <c r="U782" s="1">
        <v>114.729164</v>
      </c>
      <c r="V782" s="1">
        <v>-8.7708329999999997</v>
      </c>
      <c r="W782" s="1">
        <v>0.19019638</v>
      </c>
    </row>
    <row r="783" spans="1:23" x14ac:dyDescent="0.25">
      <c r="A783" s="1">
        <v>114.77083</v>
      </c>
      <c r="B783" s="1">
        <v>-8.7708329999999997</v>
      </c>
      <c r="C783" s="1">
        <v>2.0533524000000001</v>
      </c>
      <c r="E783" s="1">
        <v>114.77083</v>
      </c>
      <c r="F783" s="1">
        <v>-8.7708329999999997</v>
      </c>
      <c r="G783" s="1">
        <v>2.9610457000000001</v>
      </c>
      <c r="I783" s="1">
        <v>114.77083</v>
      </c>
      <c r="J783" s="1">
        <v>-8.7708329999999997</v>
      </c>
      <c r="K783" s="1">
        <v>0.94514226999999995</v>
      </c>
      <c r="M783" s="1">
        <v>114.77083</v>
      </c>
      <c r="N783" s="1">
        <v>-8.7708329999999997</v>
      </c>
      <c r="O783" s="1">
        <v>0.33295091999999998</v>
      </c>
      <c r="Q783" s="1">
        <v>114.77083</v>
      </c>
      <c r="R783" s="1">
        <v>-8.7708329999999997</v>
      </c>
      <c r="S783" s="1">
        <v>0.23079250000000001</v>
      </c>
      <c r="U783" s="1">
        <v>114.77083</v>
      </c>
      <c r="V783" s="1">
        <v>-8.7708329999999997</v>
      </c>
      <c r="W783" s="1">
        <v>0.1838738</v>
      </c>
    </row>
    <row r="784" spans="1:23" x14ac:dyDescent="0.25">
      <c r="A784" s="1">
        <v>114.81249</v>
      </c>
      <c r="B784" s="1">
        <v>-8.7708329999999997</v>
      </c>
      <c r="C784" s="1">
        <v>2.3371781999999999</v>
      </c>
      <c r="E784" s="1">
        <v>114.81249</v>
      </c>
      <c r="F784" s="1">
        <v>-8.7708329999999997</v>
      </c>
      <c r="G784" s="1">
        <v>2.7240950000000002</v>
      </c>
      <c r="I784" s="1">
        <v>114.81249</v>
      </c>
      <c r="J784" s="1">
        <v>-8.7708329999999997</v>
      </c>
      <c r="K784" s="1">
        <v>0.87725620000000004</v>
      </c>
      <c r="M784" s="1">
        <v>114.81249</v>
      </c>
      <c r="N784" s="1">
        <v>-8.7708329999999997</v>
      </c>
      <c r="O784" s="1">
        <v>0.30187413000000002</v>
      </c>
      <c r="Q784" s="1">
        <v>114.81249</v>
      </c>
      <c r="R784" s="1">
        <v>-8.7708329999999997</v>
      </c>
      <c r="S784" s="1">
        <v>0.21831305000000001</v>
      </c>
      <c r="U784" s="1">
        <v>114.81249</v>
      </c>
      <c r="V784" s="1">
        <v>-8.7708329999999997</v>
      </c>
      <c r="W784" s="1">
        <v>0.17832761999999999</v>
      </c>
    </row>
    <row r="785" spans="1:23" x14ac:dyDescent="0.25">
      <c r="A785" s="1">
        <v>114.854164</v>
      </c>
      <c r="B785" s="1">
        <v>-8.7708329999999997</v>
      </c>
      <c r="C785" s="1">
        <v>2.5298444999999998</v>
      </c>
      <c r="E785" s="1">
        <v>114.854164</v>
      </c>
      <c r="F785" s="1">
        <v>-8.7708329999999997</v>
      </c>
      <c r="G785" s="1">
        <v>2.3352870000000001</v>
      </c>
      <c r="I785" s="1">
        <v>114.854164</v>
      </c>
      <c r="J785" s="1">
        <v>-8.7708329999999997</v>
      </c>
      <c r="K785" s="1">
        <v>0.92367759999999999</v>
      </c>
      <c r="M785" s="1">
        <v>114.854164</v>
      </c>
      <c r="N785" s="1">
        <v>-8.7708329999999997</v>
      </c>
      <c r="O785" s="1">
        <v>0.25502350000000001</v>
      </c>
      <c r="Q785" s="1">
        <v>114.854164</v>
      </c>
      <c r="R785" s="1">
        <v>-8.7708329999999997</v>
      </c>
      <c r="S785" s="1">
        <v>0.20913561999999999</v>
      </c>
      <c r="U785" s="1">
        <v>114.854164</v>
      </c>
      <c r="V785" s="1">
        <v>-8.7708329999999997</v>
      </c>
      <c r="W785" s="1">
        <v>0.17785593999999999</v>
      </c>
    </row>
    <row r="786" spans="1:23" x14ac:dyDescent="0.25">
      <c r="A786" s="1">
        <v>114.89583</v>
      </c>
      <c r="B786" s="1">
        <v>-8.7708329999999997</v>
      </c>
      <c r="C786" s="1">
        <v>2.427489</v>
      </c>
      <c r="E786" s="1">
        <v>114.89583</v>
      </c>
      <c r="F786" s="1">
        <v>-8.7708329999999997</v>
      </c>
      <c r="G786" s="1">
        <v>2.0168303999999999</v>
      </c>
      <c r="I786" s="1">
        <v>114.89583</v>
      </c>
      <c r="J786" s="1">
        <v>-8.7708329999999997</v>
      </c>
      <c r="K786" s="1">
        <v>1.1411905</v>
      </c>
      <c r="M786" s="1">
        <v>114.89583</v>
      </c>
      <c r="N786" s="1">
        <v>-8.7708329999999997</v>
      </c>
      <c r="O786" s="1">
        <v>0.24004021</v>
      </c>
      <c r="Q786" s="1">
        <v>114.89583</v>
      </c>
      <c r="R786" s="1">
        <v>-8.7708329999999997</v>
      </c>
      <c r="S786" s="1">
        <v>0.20082583000000001</v>
      </c>
      <c r="U786" s="1">
        <v>114.89583</v>
      </c>
      <c r="V786" s="1">
        <v>-8.7708329999999997</v>
      </c>
      <c r="W786" s="1">
        <v>0.21308548999999999</v>
      </c>
    </row>
    <row r="787" spans="1:23" x14ac:dyDescent="0.25">
      <c r="A787" s="1">
        <v>114.93749</v>
      </c>
      <c r="B787" s="1">
        <v>-8.7708329999999997</v>
      </c>
      <c r="C787" s="1">
        <v>2.1290494999999998</v>
      </c>
      <c r="E787" s="1">
        <v>114.93749</v>
      </c>
      <c r="F787" s="1">
        <v>-8.7708329999999997</v>
      </c>
      <c r="G787" s="1">
        <v>1.9039575</v>
      </c>
      <c r="I787" s="1">
        <v>114.93749</v>
      </c>
      <c r="J787" s="1">
        <v>-8.7708329999999997</v>
      </c>
      <c r="K787" s="1">
        <v>1.3895526</v>
      </c>
      <c r="M787" s="1">
        <v>114.93749</v>
      </c>
      <c r="N787" s="1">
        <v>-8.7708329999999997</v>
      </c>
      <c r="O787" s="1">
        <v>0.23973158</v>
      </c>
      <c r="Q787" s="1">
        <v>114.93749</v>
      </c>
      <c r="R787" s="1">
        <v>-8.7708329999999997</v>
      </c>
      <c r="S787" s="1">
        <v>0.19703925</v>
      </c>
      <c r="U787" s="1">
        <v>114.93749</v>
      </c>
      <c r="V787" s="1">
        <v>-8.7708329999999997</v>
      </c>
      <c r="W787" s="1">
        <v>0.24044135</v>
      </c>
    </row>
    <row r="788" spans="1:23" x14ac:dyDescent="0.25">
      <c r="A788" s="1">
        <v>113.81249</v>
      </c>
      <c r="B788" s="1">
        <v>-8.8125</v>
      </c>
      <c r="C788" s="1">
        <v>0.66758399999999996</v>
      </c>
      <c r="E788" s="1">
        <v>113.81249</v>
      </c>
      <c r="F788" s="1">
        <v>-8.8125</v>
      </c>
      <c r="G788" s="1">
        <v>1.6490853000000001</v>
      </c>
      <c r="I788" s="1">
        <v>113.81249</v>
      </c>
      <c r="J788" s="1">
        <v>-8.8125</v>
      </c>
      <c r="K788" s="1">
        <v>0.66933350000000003</v>
      </c>
      <c r="M788" s="1">
        <v>113.81249</v>
      </c>
      <c r="N788" s="1">
        <v>-8.8125</v>
      </c>
      <c r="O788" s="1">
        <v>0.27101619999999998</v>
      </c>
      <c r="Q788" s="1">
        <v>113.81249</v>
      </c>
      <c r="R788" s="1">
        <v>-8.8125</v>
      </c>
      <c r="S788" s="1">
        <v>0.1643878</v>
      </c>
      <c r="U788" s="1">
        <v>113.81249</v>
      </c>
      <c r="V788" s="1">
        <v>-8.8125</v>
      </c>
      <c r="W788" s="1">
        <v>0</v>
      </c>
    </row>
    <row r="789" spans="1:23" x14ac:dyDescent="0.25">
      <c r="A789" s="1">
        <v>113.854164</v>
      </c>
      <c r="B789" s="1">
        <v>-8.8125</v>
      </c>
      <c r="C789" s="1">
        <v>0.73332565999999999</v>
      </c>
      <c r="E789" s="1">
        <v>113.854164</v>
      </c>
      <c r="F789" s="1">
        <v>-8.8125</v>
      </c>
      <c r="G789" s="1">
        <v>1.9801112000000001</v>
      </c>
      <c r="I789" s="1">
        <v>113.854164</v>
      </c>
      <c r="J789" s="1">
        <v>-8.8125</v>
      </c>
      <c r="K789" s="1">
        <v>0.61894475999999998</v>
      </c>
      <c r="M789" s="1">
        <v>113.854164</v>
      </c>
      <c r="N789" s="1">
        <v>-8.8125</v>
      </c>
      <c r="O789" s="1">
        <v>0.32407033000000002</v>
      </c>
      <c r="Q789" s="1">
        <v>113.854164</v>
      </c>
      <c r="R789" s="1">
        <v>-8.8125</v>
      </c>
      <c r="S789" s="1">
        <v>0.15189540000000001</v>
      </c>
      <c r="U789" s="1">
        <v>113.854164</v>
      </c>
      <c r="V789" s="1">
        <v>-8.8125</v>
      </c>
      <c r="W789" s="1">
        <v>0</v>
      </c>
    </row>
    <row r="790" spans="1:23" x14ac:dyDescent="0.25">
      <c r="A790" s="1">
        <v>113.89583</v>
      </c>
      <c r="B790" s="1">
        <v>-8.8125</v>
      </c>
      <c r="C790" s="1">
        <v>0.78093414999999999</v>
      </c>
      <c r="E790" s="1">
        <v>113.89583</v>
      </c>
      <c r="F790" s="1">
        <v>-8.8125</v>
      </c>
      <c r="G790" s="1">
        <v>2.0093043000000002</v>
      </c>
      <c r="I790" s="1">
        <v>113.89583</v>
      </c>
      <c r="J790" s="1">
        <v>-8.8125</v>
      </c>
      <c r="K790" s="1">
        <v>0.65892220000000001</v>
      </c>
      <c r="M790" s="1">
        <v>113.89583</v>
      </c>
      <c r="N790" s="1">
        <v>-8.8125</v>
      </c>
      <c r="O790" s="1">
        <v>0.42219691999999998</v>
      </c>
      <c r="Q790" s="1">
        <v>113.89583</v>
      </c>
      <c r="R790" s="1">
        <v>-8.8125</v>
      </c>
      <c r="S790" s="1">
        <v>0.14924602000000001</v>
      </c>
      <c r="U790" s="1">
        <v>113.89583</v>
      </c>
      <c r="V790" s="1">
        <v>-8.8125</v>
      </c>
      <c r="W790" s="1">
        <v>0</v>
      </c>
    </row>
    <row r="791" spans="1:23" x14ac:dyDescent="0.25">
      <c r="A791" s="1">
        <v>113.93749</v>
      </c>
      <c r="B791" s="1">
        <v>-8.8125</v>
      </c>
      <c r="C791" s="1">
        <v>0.85505469999999995</v>
      </c>
      <c r="E791" s="1">
        <v>113.93749</v>
      </c>
      <c r="F791" s="1">
        <v>-8.8125</v>
      </c>
      <c r="G791" s="1">
        <v>2.121032</v>
      </c>
      <c r="I791" s="1">
        <v>113.93749</v>
      </c>
      <c r="J791" s="1">
        <v>-8.8125</v>
      </c>
      <c r="K791" s="1">
        <v>0.69666576000000002</v>
      </c>
      <c r="M791" s="1">
        <v>113.93749</v>
      </c>
      <c r="N791" s="1">
        <v>-8.8125</v>
      </c>
      <c r="O791" s="1">
        <v>0.56964459999999995</v>
      </c>
      <c r="Q791" s="1">
        <v>113.93749</v>
      </c>
      <c r="R791" s="1">
        <v>-8.8125</v>
      </c>
      <c r="S791" s="1">
        <v>0.14928298000000001</v>
      </c>
      <c r="U791" s="1">
        <v>113.93749</v>
      </c>
      <c r="V791" s="1">
        <v>-8.8125</v>
      </c>
      <c r="W791" s="1">
        <v>0</v>
      </c>
    </row>
    <row r="792" spans="1:23" x14ac:dyDescent="0.25">
      <c r="A792" s="1">
        <v>113.979164</v>
      </c>
      <c r="B792" s="1">
        <v>-8.8125</v>
      </c>
      <c r="C792" s="1">
        <v>0.92897695000000002</v>
      </c>
      <c r="E792" s="1">
        <v>113.979164</v>
      </c>
      <c r="F792" s="1">
        <v>-8.8125</v>
      </c>
      <c r="G792" s="1">
        <v>3.0216197999999999</v>
      </c>
      <c r="I792" s="1">
        <v>113.979164</v>
      </c>
      <c r="J792" s="1">
        <v>-8.8125</v>
      </c>
      <c r="K792" s="1">
        <v>0.77259195000000003</v>
      </c>
      <c r="M792" s="1">
        <v>113.979164</v>
      </c>
      <c r="N792" s="1">
        <v>-8.8125</v>
      </c>
      <c r="O792" s="1">
        <v>0.72542273999999995</v>
      </c>
      <c r="Q792" s="1">
        <v>113.979164</v>
      </c>
      <c r="R792" s="1">
        <v>-8.8125</v>
      </c>
      <c r="S792" s="1">
        <v>0.14466499999999999</v>
      </c>
      <c r="U792" s="1">
        <v>113.979164</v>
      </c>
      <c r="V792" s="1">
        <v>-8.8125</v>
      </c>
      <c r="W792" s="1">
        <v>0</v>
      </c>
    </row>
    <row r="793" spans="1:23" x14ac:dyDescent="0.25">
      <c r="A793" s="1">
        <v>114.02083</v>
      </c>
      <c r="B793" s="1">
        <v>-8.8125</v>
      </c>
      <c r="C793" s="1">
        <v>0.98064560000000001</v>
      </c>
      <c r="E793" s="1">
        <v>114.02083</v>
      </c>
      <c r="F793" s="1">
        <v>-8.8125</v>
      </c>
      <c r="G793" s="1">
        <v>3.275261</v>
      </c>
      <c r="I793" s="1">
        <v>114.02083</v>
      </c>
      <c r="J793" s="1">
        <v>-8.8125</v>
      </c>
      <c r="K793" s="1">
        <v>0.91381440000000003</v>
      </c>
      <c r="M793" s="1">
        <v>114.02083</v>
      </c>
      <c r="N793" s="1">
        <v>-8.8125</v>
      </c>
      <c r="O793" s="1">
        <v>0.68666059999999995</v>
      </c>
      <c r="Q793" s="1">
        <v>114.02083</v>
      </c>
      <c r="R793" s="1">
        <v>-8.8125</v>
      </c>
      <c r="S793" s="1">
        <v>0.14205623000000001</v>
      </c>
      <c r="U793" s="1">
        <v>114.02083</v>
      </c>
      <c r="V793" s="1">
        <v>-8.8125</v>
      </c>
      <c r="W793" s="1">
        <v>0</v>
      </c>
    </row>
    <row r="794" spans="1:23" x14ac:dyDescent="0.25">
      <c r="A794" s="1">
        <v>114.06249</v>
      </c>
      <c r="B794" s="1">
        <v>-8.8125</v>
      </c>
      <c r="C794" s="1">
        <v>1.3854483</v>
      </c>
      <c r="E794" s="1">
        <v>114.06249</v>
      </c>
      <c r="F794" s="1">
        <v>-8.8125</v>
      </c>
      <c r="G794" s="1">
        <v>5.4647836999999999</v>
      </c>
      <c r="I794" s="1">
        <v>114.06249</v>
      </c>
      <c r="J794" s="1">
        <v>-8.8125</v>
      </c>
      <c r="K794" s="1">
        <v>1.3194140999999999</v>
      </c>
      <c r="M794" s="1">
        <v>114.06249</v>
      </c>
      <c r="N794" s="1">
        <v>-8.8125</v>
      </c>
      <c r="O794" s="1">
        <v>0.43985540000000001</v>
      </c>
      <c r="Q794" s="1">
        <v>114.06249</v>
      </c>
      <c r="R794" s="1">
        <v>-8.8125</v>
      </c>
      <c r="S794" s="1">
        <v>0.17763077999999999</v>
      </c>
      <c r="U794" s="1">
        <v>114.06249</v>
      </c>
      <c r="V794" s="1">
        <v>-8.8125</v>
      </c>
      <c r="W794" s="1">
        <v>0</v>
      </c>
    </row>
    <row r="795" spans="1:23" x14ac:dyDescent="0.25">
      <c r="A795" s="1">
        <v>114.104164</v>
      </c>
      <c r="B795" s="1">
        <v>-8.8125</v>
      </c>
      <c r="C795" s="1">
        <v>1.7990458</v>
      </c>
      <c r="E795" s="1">
        <v>114.104164</v>
      </c>
      <c r="F795" s="1">
        <v>-8.8125</v>
      </c>
      <c r="G795" s="1">
        <v>9.7824600000000004</v>
      </c>
      <c r="I795" s="1">
        <v>114.104164</v>
      </c>
      <c r="J795" s="1">
        <v>-8.8125</v>
      </c>
      <c r="K795" s="1">
        <v>1.5314144000000001</v>
      </c>
      <c r="M795" s="1">
        <v>114.104164</v>
      </c>
      <c r="N795" s="1">
        <v>-8.8125</v>
      </c>
      <c r="O795" s="1">
        <v>0.23899212</v>
      </c>
      <c r="Q795" s="1">
        <v>114.104164</v>
      </c>
      <c r="R795" s="1">
        <v>-8.8125</v>
      </c>
      <c r="S795" s="1">
        <v>0.19265297000000001</v>
      </c>
      <c r="U795" s="1">
        <v>114.104164</v>
      </c>
      <c r="V795" s="1">
        <v>-8.8125</v>
      </c>
      <c r="W795" s="1">
        <v>0</v>
      </c>
    </row>
    <row r="796" spans="1:23" x14ac:dyDescent="0.25">
      <c r="A796" s="1">
        <v>114.14583</v>
      </c>
      <c r="B796" s="1">
        <v>-8.8125</v>
      </c>
      <c r="C796" s="1">
        <v>1.6487270000000001</v>
      </c>
      <c r="E796" s="1">
        <v>114.14583</v>
      </c>
      <c r="F796" s="1">
        <v>-8.8125</v>
      </c>
      <c r="G796" s="1">
        <v>9.1199680000000001</v>
      </c>
      <c r="I796" s="1">
        <v>114.14583</v>
      </c>
      <c r="J796" s="1">
        <v>-8.8125</v>
      </c>
      <c r="K796" s="1">
        <v>1.6278782999999999</v>
      </c>
      <c r="M796" s="1">
        <v>114.14583</v>
      </c>
      <c r="N796" s="1">
        <v>-8.8125</v>
      </c>
      <c r="O796" s="1">
        <v>0.21235743000000001</v>
      </c>
      <c r="Q796" s="1">
        <v>114.14583</v>
      </c>
      <c r="R796" s="1">
        <v>-8.8125</v>
      </c>
      <c r="S796" s="1">
        <v>0.19248213</v>
      </c>
      <c r="U796" s="1">
        <v>114.14583</v>
      </c>
      <c r="V796" s="1">
        <v>-8.8125</v>
      </c>
      <c r="W796" s="1">
        <v>0</v>
      </c>
    </row>
    <row r="797" spans="1:23" x14ac:dyDescent="0.25">
      <c r="A797" s="1">
        <v>114.18749</v>
      </c>
      <c r="B797" s="1">
        <v>-8.8125</v>
      </c>
      <c r="C797" s="1">
        <v>1.5097674000000001</v>
      </c>
      <c r="E797" s="1">
        <v>114.18749</v>
      </c>
      <c r="F797" s="1">
        <v>-8.8125</v>
      </c>
      <c r="G797" s="1">
        <v>6.3083644000000003</v>
      </c>
      <c r="I797" s="1">
        <v>114.18749</v>
      </c>
      <c r="J797" s="1">
        <v>-8.8125</v>
      </c>
      <c r="K797" s="1">
        <v>1.8508180000000001</v>
      </c>
      <c r="M797" s="1">
        <v>114.18749</v>
      </c>
      <c r="N797" s="1">
        <v>-8.8125</v>
      </c>
      <c r="O797" s="1">
        <v>0</v>
      </c>
      <c r="Q797" s="1">
        <v>114.18749</v>
      </c>
      <c r="R797" s="1">
        <v>-8.8125</v>
      </c>
      <c r="S797" s="1">
        <v>0.19849812999999999</v>
      </c>
      <c r="U797" s="1">
        <v>114.18749</v>
      </c>
      <c r="V797" s="1">
        <v>-8.8125</v>
      </c>
      <c r="W797" s="1">
        <v>0</v>
      </c>
    </row>
    <row r="798" spans="1:23" x14ac:dyDescent="0.25">
      <c r="A798" s="1">
        <v>114.229164</v>
      </c>
      <c r="B798" s="1">
        <v>-8.8125</v>
      </c>
      <c r="C798" s="1">
        <v>1.6687479000000001</v>
      </c>
      <c r="E798" s="1">
        <v>114.229164</v>
      </c>
      <c r="F798" s="1">
        <v>-8.8125</v>
      </c>
      <c r="G798" s="1">
        <v>5.0421414000000002</v>
      </c>
      <c r="I798" s="1">
        <v>114.229164</v>
      </c>
      <c r="J798" s="1">
        <v>-8.8125</v>
      </c>
      <c r="K798" s="1">
        <v>1.9383136000000001</v>
      </c>
      <c r="M798" s="1">
        <v>114.229164</v>
      </c>
      <c r="N798" s="1">
        <v>-8.8125</v>
      </c>
      <c r="O798" s="1">
        <v>0</v>
      </c>
      <c r="Q798" s="1">
        <v>114.229164</v>
      </c>
      <c r="R798" s="1">
        <v>-8.8125</v>
      </c>
      <c r="S798" s="1">
        <v>0.20783180000000001</v>
      </c>
      <c r="U798" s="1">
        <v>114.229164</v>
      </c>
      <c r="V798" s="1">
        <v>-8.8125</v>
      </c>
      <c r="W798" s="1">
        <v>0</v>
      </c>
    </row>
    <row r="799" spans="1:23" x14ac:dyDescent="0.25">
      <c r="A799" s="1">
        <v>114.27083</v>
      </c>
      <c r="B799" s="1">
        <v>-8.8125</v>
      </c>
      <c r="C799" s="1">
        <v>1.9691886000000001</v>
      </c>
      <c r="E799" s="1">
        <v>114.27083</v>
      </c>
      <c r="F799" s="1">
        <v>-8.8125</v>
      </c>
      <c r="G799" s="1">
        <v>5.0984090000000002</v>
      </c>
      <c r="I799" s="1">
        <v>114.27083</v>
      </c>
      <c r="J799" s="1">
        <v>-8.8125</v>
      </c>
      <c r="K799" s="1">
        <v>2.2594897999999999</v>
      </c>
      <c r="M799" s="1">
        <v>114.27083</v>
      </c>
      <c r="N799" s="1">
        <v>-8.8125</v>
      </c>
      <c r="O799" s="1">
        <v>0</v>
      </c>
      <c r="Q799" s="1">
        <v>114.27083</v>
      </c>
      <c r="R799" s="1">
        <v>-8.8125</v>
      </c>
      <c r="S799" s="1">
        <v>0.19320118</v>
      </c>
      <c r="U799" s="1">
        <v>114.27083</v>
      </c>
      <c r="V799" s="1">
        <v>-8.8125</v>
      </c>
      <c r="W799" s="1">
        <v>0</v>
      </c>
    </row>
    <row r="800" spans="1:23" x14ac:dyDescent="0.25">
      <c r="A800" s="1">
        <v>114.31249</v>
      </c>
      <c r="B800" s="1">
        <v>-8.8125</v>
      </c>
      <c r="C800" s="1">
        <v>2.1942979999999999</v>
      </c>
      <c r="E800" s="1">
        <v>114.31249</v>
      </c>
      <c r="F800" s="1">
        <v>-8.8125</v>
      </c>
      <c r="G800" s="1">
        <v>5.1928080000000003</v>
      </c>
      <c r="I800" s="1">
        <v>114.31249</v>
      </c>
      <c r="J800" s="1">
        <v>-8.8125</v>
      </c>
      <c r="K800" s="1">
        <v>2.3358273999999999</v>
      </c>
      <c r="M800" s="1">
        <v>114.31249</v>
      </c>
      <c r="N800" s="1">
        <v>-8.8125</v>
      </c>
      <c r="O800" s="1">
        <v>0</v>
      </c>
      <c r="Q800" s="1">
        <v>114.31249</v>
      </c>
      <c r="R800" s="1">
        <v>-8.8125</v>
      </c>
      <c r="S800" s="1">
        <v>0.18164678000000001</v>
      </c>
      <c r="U800" s="1">
        <v>114.31249</v>
      </c>
      <c r="V800" s="1">
        <v>-8.8125</v>
      </c>
      <c r="W800" s="1">
        <v>0</v>
      </c>
    </row>
    <row r="801" spans="1:23" x14ac:dyDescent="0.25">
      <c r="A801" s="1">
        <v>114.354164</v>
      </c>
      <c r="B801" s="1">
        <v>-8.8125</v>
      </c>
      <c r="C801" s="1">
        <v>2.5808021999999999</v>
      </c>
      <c r="E801" s="1">
        <v>114.354164</v>
      </c>
      <c r="F801" s="1">
        <v>-8.8125</v>
      </c>
      <c r="G801" s="1">
        <v>6.2685385</v>
      </c>
      <c r="I801" s="1">
        <v>114.354164</v>
      </c>
      <c r="J801" s="1">
        <v>-8.8125</v>
      </c>
      <c r="K801" s="1">
        <v>2.5016954</v>
      </c>
      <c r="M801" s="1">
        <v>114.354164</v>
      </c>
      <c r="N801" s="1">
        <v>-8.8125</v>
      </c>
      <c r="O801" s="1">
        <v>0</v>
      </c>
      <c r="Q801" s="1">
        <v>114.354164</v>
      </c>
      <c r="R801" s="1">
        <v>-8.8125</v>
      </c>
      <c r="S801" s="1">
        <v>0.20952697000000001</v>
      </c>
      <c r="U801" s="1">
        <v>114.354164</v>
      </c>
      <c r="V801" s="1">
        <v>-8.8125</v>
      </c>
      <c r="W801" s="1">
        <v>0</v>
      </c>
    </row>
    <row r="802" spans="1:23" x14ac:dyDescent="0.25">
      <c r="A802" s="1">
        <v>114.39583</v>
      </c>
      <c r="B802" s="1">
        <v>-8.8125</v>
      </c>
      <c r="C802" s="1">
        <v>2.6290323999999998</v>
      </c>
      <c r="E802" s="1">
        <v>114.39583</v>
      </c>
      <c r="F802" s="1">
        <v>-8.8125</v>
      </c>
      <c r="G802" s="1">
        <v>8.2760610000000003</v>
      </c>
      <c r="I802" s="1">
        <v>114.39583</v>
      </c>
      <c r="J802" s="1">
        <v>-8.8125</v>
      </c>
      <c r="K802" s="1">
        <v>2.8476393</v>
      </c>
      <c r="M802" s="1">
        <v>114.39583</v>
      </c>
      <c r="N802" s="1">
        <v>-8.8125</v>
      </c>
      <c r="O802" s="1">
        <v>0.34940844999999998</v>
      </c>
      <c r="Q802" s="1">
        <v>114.39583</v>
      </c>
      <c r="R802" s="1">
        <v>-8.8125</v>
      </c>
      <c r="S802" s="1">
        <v>0.21697827</v>
      </c>
      <c r="U802" s="1">
        <v>114.39583</v>
      </c>
      <c r="V802" s="1">
        <v>-8.8125</v>
      </c>
      <c r="W802" s="1">
        <v>0</v>
      </c>
    </row>
    <row r="803" spans="1:23" x14ac:dyDescent="0.25">
      <c r="A803" s="1">
        <v>114.43749</v>
      </c>
      <c r="B803" s="1">
        <v>-8.8125</v>
      </c>
      <c r="C803" s="1">
        <v>2.1230600000000002</v>
      </c>
      <c r="E803" s="1">
        <v>114.43749</v>
      </c>
      <c r="F803" s="1">
        <v>-8.8125</v>
      </c>
      <c r="G803" s="1">
        <v>8.6264179999999993</v>
      </c>
      <c r="I803" s="1">
        <v>114.43749</v>
      </c>
      <c r="J803" s="1">
        <v>-8.8125</v>
      </c>
      <c r="K803" s="1">
        <v>2.8227745999999998</v>
      </c>
      <c r="M803" s="1">
        <v>114.43749</v>
      </c>
      <c r="N803" s="1">
        <v>-8.8125</v>
      </c>
      <c r="O803" s="1">
        <v>0.34372783000000001</v>
      </c>
      <c r="Q803" s="1">
        <v>114.43749</v>
      </c>
      <c r="R803" s="1">
        <v>-8.8125</v>
      </c>
      <c r="S803" s="1">
        <v>0.18643025999999999</v>
      </c>
      <c r="U803" s="1">
        <v>114.43749</v>
      </c>
      <c r="V803" s="1">
        <v>-8.8125</v>
      </c>
      <c r="W803" s="1">
        <v>0</v>
      </c>
    </row>
    <row r="804" spans="1:23" x14ac:dyDescent="0.25">
      <c r="A804" s="1">
        <v>114.479164</v>
      </c>
      <c r="B804" s="1">
        <v>-8.8125</v>
      </c>
      <c r="C804" s="1">
        <v>1.9270425</v>
      </c>
      <c r="E804" s="1">
        <v>114.479164</v>
      </c>
      <c r="F804" s="1">
        <v>-8.8125</v>
      </c>
      <c r="G804" s="1">
        <v>7.2971830000000004</v>
      </c>
      <c r="I804" s="1">
        <v>114.479164</v>
      </c>
      <c r="J804" s="1">
        <v>-8.8125</v>
      </c>
      <c r="K804" s="1">
        <v>2.6812095999999999</v>
      </c>
      <c r="M804" s="1">
        <v>114.479164</v>
      </c>
      <c r="N804" s="1">
        <v>-8.8125</v>
      </c>
      <c r="O804" s="1">
        <v>0.33057619999999999</v>
      </c>
      <c r="Q804" s="1">
        <v>114.479164</v>
      </c>
      <c r="R804" s="1">
        <v>-8.8125</v>
      </c>
      <c r="S804" s="1">
        <v>0.16968575</v>
      </c>
      <c r="U804" s="1">
        <v>114.479164</v>
      </c>
      <c r="V804" s="1">
        <v>-8.8125</v>
      </c>
      <c r="W804" s="1">
        <v>0</v>
      </c>
    </row>
    <row r="805" spans="1:23" x14ac:dyDescent="0.25">
      <c r="A805" s="1">
        <v>114.52083</v>
      </c>
      <c r="B805" s="1">
        <v>-8.8125</v>
      </c>
      <c r="C805" s="1">
        <v>2.0442931999999998</v>
      </c>
      <c r="E805" s="1">
        <v>114.52083</v>
      </c>
      <c r="F805" s="1">
        <v>-8.8125</v>
      </c>
      <c r="G805" s="1">
        <v>4.5239076999999996</v>
      </c>
      <c r="I805" s="1">
        <v>114.52083</v>
      </c>
      <c r="J805" s="1">
        <v>-8.8125</v>
      </c>
      <c r="K805" s="1">
        <v>2.6676483000000002</v>
      </c>
      <c r="M805" s="1">
        <v>114.52083</v>
      </c>
      <c r="N805" s="1">
        <v>-8.8125</v>
      </c>
      <c r="O805" s="1">
        <v>0.31595767000000002</v>
      </c>
      <c r="Q805" s="1">
        <v>114.52083</v>
      </c>
      <c r="R805" s="1">
        <v>-8.8125</v>
      </c>
      <c r="S805" s="1">
        <v>0.18637123999999999</v>
      </c>
      <c r="U805" s="1">
        <v>114.52083</v>
      </c>
      <c r="V805" s="1">
        <v>-8.8125</v>
      </c>
      <c r="W805" s="1">
        <v>0</v>
      </c>
    </row>
    <row r="806" spans="1:23" x14ac:dyDescent="0.25">
      <c r="A806" s="1">
        <v>114.56249</v>
      </c>
      <c r="B806" s="1">
        <v>-8.8125</v>
      </c>
      <c r="C806" s="1">
        <v>2.0326040000000001</v>
      </c>
      <c r="E806" s="1">
        <v>114.56249</v>
      </c>
      <c r="F806" s="1">
        <v>-8.8125</v>
      </c>
      <c r="G806" s="1">
        <v>2.771083</v>
      </c>
      <c r="I806" s="1">
        <v>114.56249</v>
      </c>
      <c r="J806" s="1">
        <v>-8.8125</v>
      </c>
      <c r="K806" s="1">
        <v>2.1453707</v>
      </c>
      <c r="M806" s="1">
        <v>114.56249</v>
      </c>
      <c r="N806" s="1">
        <v>-8.8125</v>
      </c>
      <c r="O806" s="1">
        <v>0.32948709999999998</v>
      </c>
      <c r="Q806" s="1">
        <v>114.56249</v>
      </c>
      <c r="R806" s="1">
        <v>-8.8125</v>
      </c>
      <c r="S806" s="1">
        <v>0.29937974000000001</v>
      </c>
      <c r="U806" s="1">
        <v>114.56249</v>
      </c>
      <c r="V806" s="1">
        <v>-8.8125</v>
      </c>
      <c r="W806" s="1">
        <v>0</v>
      </c>
    </row>
    <row r="807" spans="1:23" x14ac:dyDescent="0.25">
      <c r="A807" s="1">
        <v>114.604164</v>
      </c>
      <c r="B807" s="1">
        <v>-8.8125</v>
      </c>
      <c r="C807" s="1">
        <v>2.0255532000000001</v>
      </c>
      <c r="E807" s="1">
        <v>114.604164</v>
      </c>
      <c r="F807" s="1">
        <v>-8.8125</v>
      </c>
      <c r="G807" s="1">
        <v>2.6410963999999999</v>
      </c>
      <c r="I807" s="1">
        <v>114.604164</v>
      </c>
      <c r="J807" s="1">
        <v>-8.8125</v>
      </c>
      <c r="K807" s="1">
        <v>1.5183247</v>
      </c>
      <c r="M807" s="1">
        <v>114.604164</v>
      </c>
      <c r="N807" s="1">
        <v>-8.8125</v>
      </c>
      <c r="O807" s="1">
        <v>0.30658331999999999</v>
      </c>
      <c r="Q807" s="1">
        <v>114.604164</v>
      </c>
      <c r="R807" s="1">
        <v>-8.8125</v>
      </c>
      <c r="S807" s="1">
        <v>0.36336663000000002</v>
      </c>
      <c r="U807" s="1">
        <v>114.604164</v>
      </c>
      <c r="V807" s="1">
        <v>-8.8125</v>
      </c>
      <c r="W807" s="1">
        <v>0</v>
      </c>
    </row>
    <row r="808" spans="1:23" x14ac:dyDescent="0.25">
      <c r="A808" s="1">
        <v>114.64583</v>
      </c>
      <c r="B808" s="1">
        <v>-8.8125</v>
      </c>
      <c r="C808" s="1">
        <v>2.2075312</v>
      </c>
      <c r="E808" s="1">
        <v>114.64583</v>
      </c>
      <c r="F808" s="1">
        <v>-8.8125</v>
      </c>
      <c r="G808" s="1">
        <v>2.3143077000000001</v>
      </c>
      <c r="I808" s="1">
        <v>114.64583</v>
      </c>
      <c r="J808" s="1">
        <v>-8.8125</v>
      </c>
      <c r="K808" s="1">
        <v>1.1596078999999999</v>
      </c>
      <c r="M808" s="1">
        <v>114.64583</v>
      </c>
      <c r="N808" s="1">
        <v>-8.8125</v>
      </c>
      <c r="O808" s="1">
        <v>0.26064438000000001</v>
      </c>
      <c r="Q808" s="1">
        <v>114.64583</v>
      </c>
      <c r="R808" s="1">
        <v>-8.8125</v>
      </c>
      <c r="S808" s="1">
        <v>0.33939301999999999</v>
      </c>
      <c r="U808" s="1">
        <v>114.64583</v>
      </c>
      <c r="V808" s="1">
        <v>-8.8125</v>
      </c>
      <c r="W808" s="1">
        <v>0.21255645000000001</v>
      </c>
    </row>
    <row r="809" spans="1:23" x14ac:dyDescent="0.25">
      <c r="A809" s="1">
        <v>114.68749</v>
      </c>
      <c r="B809" s="1">
        <v>-8.8125</v>
      </c>
      <c r="C809" s="1">
        <v>2.1809875999999999</v>
      </c>
      <c r="E809" s="1">
        <v>114.68749</v>
      </c>
      <c r="F809" s="1">
        <v>-8.8125</v>
      </c>
      <c r="G809" s="1">
        <v>1.9397784</v>
      </c>
      <c r="I809" s="1">
        <v>114.68749</v>
      </c>
      <c r="J809" s="1">
        <v>-8.8125</v>
      </c>
      <c r="K809" s="1">
        <v>0.91978322999999995</v>
      </c>
      <c r="M809" s="1">
        <v>114.68749</v>
      </c>
      <c r="N809" s="1">
        <v>-8.8125</v>
      </c>
      <c r="O809" s="1">
        <v>0.22313411999999999</v>
      </c>
      <c r="Q809" s="1">
        <v>114.68749</v>
      </c>
      <c r="R809" s="1">
        <v>-8.8125</v>
      </c>
      <c r="S809" s="1">
        <v>0.30327067000000002</v>
      </c>
      <c r="U809" s="1">
        <v>114.68749</v>
      </c>
      <c r="V809" s="1">
        <v>-8.8125</v>
      </c>
      <c r="W809" s="1">
        <v>0.21255645000000001</v>
      </c>
    </row>
    <row r="810" spans="1:23" x14ac:dyDescent="0.25">
      <c r="A810" s="1">
        <v>114.729164</v>
      </c>
      <c r="B810" s="1">
        <v>-8.8125</v>
      </c>
      <c r="C810" s="1">
        <v>2.0033211999999998</v>
      </c>
      <c r="E810" s="1">
        <v>114.729164</v>
      </c>
      <c r="F810" s="1">
        <v>-8.8125</v>
      </c>
      <c r="G810" s="1">
        <v>2.2014290999999999</v>
      </c>
      <c r="I810" s="1">
        <v>114.729164</v>
      </c>
      <c r="J810" s="1">
        <v>-8.8125</v>
      </c>
      <c r="K810" s="1">
        <v>0.92752290000000004</v>
      </c>
      <c r="M810" s="1">
        <v>114.729164</v>
      </c>
      <c r="N810" s="1">
        <v>-8.8125</v>
      </c>
      <c r="O810" s="1">
        <v>0.21566619000000001</v>
      </c>
      <c r="Q810" s="1">
        <v>114.729164</v>
      </c>
      <c r="R810" s="1">
        <v>-8.8125</v>
      </c>
      <c r="S810" s="1">
        <v>0.27421410000000002</v>
      </c>
      <c r="U810" s="1">
        <v>114.729164</v>
      </c>
      <c r="V810" s="1">
        <v>-8.8125</v>
      </c>
      <c r="W810" s="1">
        <v>0</v>
      </c>
    </row>
    <row r="811" spans="1:23" x14ac:dyDescent="0.25">
      <c r="A811" s="1">
        <v>114.77083</v>
      </c>
      <c r="B811" s="1">
        <v>-8.8125</v>
      </c>
      <c r="C811" s="1">
        <v>2.0790346</v>
      </c>
      <c r="E811" s="1">
        <v>114.77083</v>
      </c>
      <c r="F811" s="1">
        <v>-8.8125</v>
      </c>
      <c r="G811" s="1">
        <v>3.6700726000000001</v>
      </c>
      <c r="I811" s="1">
        <v>114.77083</v>
      </c>
      <c r="J811" s="1">
        <v>-8.8125</v>
      </c>
      <c r="K811" s="1">
        <v>0.97741646000000004</v>
      </c>
      <c r="M811" s="1">
        <v>114.77083</v>
      </c>
      <c r="N811" s="1">
        <v>-8.8125</v>
      </c>
      <c r="O811" s="1">
        <v>0.27578900000000001</v>
      </c>
      <c r="Q811" s="1">
        <v>114.77083</v>
      </c>
      <c r="R811" s="1">
        <v>-8.8125</v>
      </c>
      <c r="S811" s="1">
        <v>0.24119183</v>
      </c>
      <c r="U811" s="1">
        <v>114.77083</v>
      </c>
      <c r="V811" s="1">
        <v>-8.8125</v>
      </c>
      <c r="W811" s="1">
        <v>0</v>
      </c>
    </row>
    <row r="812" spans="1:23" x14ac:dyDescent="0.25">
      <c r="A812" s="1">
        <v>114.81249</v>
      </c>
      <c r="B812" s="1">
        <v>-8.8125</v>
      </c>
      <c r="C812" s="1">
        <v>2.2189076000000001</v>
      </c>
      <c r="E812" s="1">
        <v>114.81249</v>
      </c>
      <c r="F812" s="1">
        <v>-8.8125</v>
      </c>
      <c r="G812" s="1">
        <v>4.1265855</v>
      </c>
      <c r="I812" s="1">
        <v>114.81249</v>
      </c>
      <c r="J812" s="1">
        <v>-8.8125</v>
      </c>
      <c r="K812" s="1">
        <v>1.0326843000000001</v>
      </c>
      <c r="M812" s="1">
        <v>114.81249</v>
      </c>
      <c r="N812" s="1">
        <v>-8.8125</v>
      </c>
      <c r="O812" s="1">
        <v>0.20222643000000001</v>
      </c>
      <c r="Q812" s="1">
        <v>114.81249</v>
      </c>
      <c r="R812" s="1">
        <v>-8.8125</v>
      </c>
      <c r="S812" s="1">
        <v>0.21168619999999999</v>
      </c>
      <c r="U812" s="1">
        <v>114.81249</v>
      </c>
      <c r="V812" s="1">
        <v>-8.8125</v>
      </c>
      <c r="W812" s="1">
        <v>0</v>
      </c>
    </row>
    <row r="813" spans="1:23" x14ac:dyDescent="0.25">
      <c r="A813" s="1">
        <v>114.854164</v>
      </c>
      <c r="B813" s="1">
        <v>-8.8125</v>
      </c>
      <c r="C813" s="1">
        <v>2.3580855999999999</v>
      </c>
      <c r="E813" s="1">
        <v>114.854164</v>
      </c>
      <c r="F813" s="1">
        <v>-8.8125</v>
      </c>
      <c r="G813" s="1">
        <v>2.5079764999999998</v>
      </c>
      <c r="I813" s="1">
        <v>114.854164</v>
      </c>
      <c r="J813" s="1">
        <v>-8.8125</v>
      </c>
      <c r="K813" s="1">
        <v>0.99839429999999996</v>
      </c>
      <c r="M813" s="1">
        <v>114.854164</v>
      </c>
      <c r="N813" s="1">
        <v>-8.8125</v>
      </c>
      <c r="O813" s="1">
        <v>0.21443443000000001</v>
      </c>
      <c r="Q813" s="1">
        <v>114.854164</v>
      </c>
      <c r="R813" s="1">
        <v>-8.8125</v>
      </c>
      <c r="S813" s="1">
        <v>0.18946175000000001</v>
      </c>
      <c r="U813" s="1">
        <v>114.854164</v>
      </c>
      <c r="V813" s="1">
        <v>-8.8125</v>
      </c>
      <c r="W813" s="1">
        <v>0.15990973999999999</v>
      </c>
    </row>
    <row r="814" spans="1:23" x14ac:dyDescent="0.25">
      <c r="A814" s="1">
        <v>114.89583</v>
      </c>
      <c r="B814" s="1">
        <v>-8.8125</v>
      </c>
      <c r="C814" s="1">
        <v>2.3906738999999999</v>
      </c>
      <c r="E814" s="1">
        <v>114.89583</v>
      </c>
      <c r="F814" s="1">
        <v>-8.8125</v>
      </c>
      <c r="G814" s="1">
        <v>2.2645833</v>
      </c>
      <c r="I814" s="1">
        <v>114.89583</v>
      </c>
      <c r="J814" s="1">
        <v>-8.8125</v>
      </c>
      <c r="K814" s="1">
        <v>1.0230737000000001</v>
      </c>
      <c r="M814" s="1">
        <v>114.89583</v>
      </c>
      <c r="N814" s="1">
        <v>-8.8125</v>
      </c>
      <c r="O814" s="1">
        <v>0.22434781000000001</v>
      </c>
      <c r="Q814" s="1">
        <v>114.89583</v>
      </c>
      <c r="R814" s="1">
        <v>-8.8125</v>
      </c>
      <c r="S814" s="1">
        <v>0.18961544</v>
      </c>
      <c r="U814" s="1">
        <v>114.89583</v>
      </c>
      <c r="V814" s="1">
        <v>-8.8125</v>
      </c>
      <c r="W814" s="1">
        <v>0.16805723</v>
      </c>
    </row>
    <row r="815" spans="1:23" x14ac:dyDescent="0.25">
      <c r="A815" s="1">
        <v>114.93749</v>
      </c>
      <c r="B815" s="1">
        <v>-8.8125</v>
      </c>
      <c r="C815" s="1">
        <v>2.0804917999999999</v>
      </c>
      <c r="E815" s="1">
        <v>114.93749</v>
      </c>
      <c r="F815" s="1">
        <v>-8.8125</v>
      </c>
      <c r="G815" s="1">
        <v>2.1981432000000001</v>
      </c>
      <c r="I815" s="1">
        <v>114.93749</v>
      </c>
      <c r="J815" s="1">
        <v>-8.8125</v>
      </c>
      <c r="K815" s="1">
        <v>1.1625283</v>
      </c>
      <c r="M815" s="1">
        <v>114.93749</v>
      </c>
      <c r="N815" s="1">
        <v>-8.8125</v>
      </c>
      <c r="O815" s="1">
        <v>0.23199645999999999</v>
      </c>
      <c r="Q815" s="1">
        <v>114.93749</v>
      </c>
      <c r="R815" s="1">
        <v>-8.8125</v>
      </c>
      <c r="S815" s="1">
        <v>0.21288007</v>
      </c>
      <c r="U815" s="1">
        <v>114.93749</v>
      </c>
      <c r="V815" s="1">
        <v>-8.8125</v>
      </c>
      <c r="W815" s="1">
        <v>0.20902229999999999</v>
      </c>
    </row>
    <row r="816" spans="1:23" x14ac:dyDescent="0.25">
      <c r="A816" s="1">
        <v>113.81249</v>
      </c>
      <c r="B816" s="1">
        <v>-8.8541670000000003</v>
      </c>
      <c r="C816" s="1">
        <v>0.81134700000000004</v>
      </c>
      <c r="E816" s="1">
        <v>113.81249</v>
      </c>
      <c r="F816" s="1">
        <v>-8.8541670000000003</v>
      </c>
      <c r="G816" s="1">
        <v>1.6689301999999999</v>
      </c>
      <c r="I816" s="1">
        <v>113.81249</v>
      </c>
      <c r="J816" s="1">
        <v>-8.8541670000000003</v>
      </c>
      <c r="K816" s="1">
        <v>0.73876240000000004</v>
      </c>
      <c r="M816" s="1">
        <v>113.81249</v>
      </c>
      <c r="N816" s="1">
        <v>-8.8541670000000003</v>
      </c>
      <c r="O816" s="1">
        <v>0.26994671999999997</v>
      </c>
      <c r="Q816" s="1">
        <v>113.81249</v>
      </c>
      <c r="R816" s="1">
        <v>-8.8541670000000003</v>
      </c>
      <c r="S816" s="1">
        <v>0.15771435</v>
      </c>
      <c r="U816" s="1">
        <v>113.81249</v>
      </c>
      <c r="V816" s="1">
        <v>-8.8541670000000003</v>
      </c>
      <c r="W816" s="1">
        <v>0</v>
      </c>
    </row>
    <row r="817" spans="1:23" x14ac:dyDescent="0.25">
      <c r="A817" s="1">
        <v>113.854164</v>
      </c>
      <c r="B817" s="1">
        <v>-8.8541670000000003</v>
      </c>
      <c r="C817" s="1">
        <v>0.66345900000000002</v>
      </c>
      <c r="E817" s="1">
        <v>113.854164</v>
      </c>
      <c r="F817" s="1">
        <v>-8.8541670000000003</v>
      </c>
      <c r="G817" s="1">
        <v>2.2788884999999999</v>
      </c>
      <c r="I817" s="1">
        <v>113.854164</v>
      </c>
      <c r="J817" s="1">
        <v>-8.8541670000000003</v>
      </c>
      <c r="K817" s="1">
        <v>0.72313110000000003</v>
      </c>
      <c r="M817" s="1">
        <v>113.854164</v>
      </c>
      <c r="N817" s="1">
        <v>-8.8541670000000003</v>
      </c>
      <c r="O817" s="1">
        <v>0.25337865999999998</v>
      </c>
      <c r="Q817" s="1">
        <v>113.854164</v>
      </c>
      <c r="R817" s="1">
        <v>-8.8541670000000003</v>
      </c>
      <c r="S817" s="1">
        <v>0.15201753000000001</v>
      </c>
      <c r="U817" s="1">
        <v>113.854164</v>
      </c>
      <c r="V817" s="1">
        <v>-8.8541670000000003</v>
      </c>
      <c r="W817" s="1">
        <v>0</v>
      </c>
    </row>
    <row r="818" spans="1:23" x14ac:dyDescent="0.25">
      <c r="A818" s="1">
        <v>113.89583</v>
      </c>
      <c r="B818" s="1">
        <v>-8.8541670000000003</v>
      </c>
      <c r="C818" s="1">
        <v>0.76121450000000002</v>
      </c>
      <c r="E818" s="1">
        <v>113.89583</v>
      </c>
      <c r="F818" s="1">
        <v>-8.8541670000000003</v>
      </c>
      <c r="G818" s="1">
        <v>2.2268286000000002</v>
      </c>
      <c r="I818" s="1">
        <v>113.89583</v>
      </c>
      <c r="J818" s="1">
        <v>-8.8541670000000003</v>
      </c>
      <c r="K818" s="1">
        <v>0.7495406</v>
      </c>
      <c r="M818" s="1">
        <v>113.89583</v>
      </c>
      <c r="N818" s="1">
        <v>-8.8541670000000003</v>
      </c>
      <c r="O818" s="1">
        <v>0.33253774000000003</v>
      </c>
      <c r="Q818" s="1">
        <v>113.89583</v>
      </c>
      <c r="R818" s="1">
        <v>-8.8541670000000003</v>
      </c>
      <c r="S818" s="1">
        <v>0.13194306</v>
      </c>
      <c r="U818" s="1">
        <v>113.89583</v>
      </c>
      <c r="V818" s="1">
        <v>-8.8541670000000003</v>
      </c>
      <c r="W818" s="1">
        <v>0</v>
      </c>
    </row>
    <row r="819" spans="1:23" x14ac:dyDescent="0.25">
      <c r="A819" s="1">
        <v>113.93749</v>
      </c>
      <c r="B819" s="1">
        <v>-8.8541670000000003</v>
      </c>
      <c r="C819" s="1">
        <v>0.87139683999999995</v>
      </c>
      <c r="E819" s="1">
        <v>113.93749</v>
      </c>
      <c r="F819" s="1">
        <v>-8.8541670000000003</v>
      </c>
      <c r="G819" s="1">
        <v>1.9258012</v>
      </c>
      <c r="I819" s="1">
        <v>113.93749</v>
      </c>
      <c r="J819" s="1">
        <v>-8.8541670000000003</v>
      </c>
      <c r="K819" s="1">
        <v>0.75208765</v>
      </c>
      <c r="M819" s="1">
        <v>113.93749</v>
      </c>
      <c r="N819" s="1">
        <v>-8.8541670000000003</v>
      </c>
      <c r="O819" s="1">
        <v>0.41426235</v>
      </c>
      <c r="Q819" s="1">
        <v>113.93749</v>
      </c>
      <c r="R819" s="1">
        <v>-8.8541670000000003</v>
      </c>
      <c r="S819" s="1">
        <v>0.13719934</v>
      </c>
      <c r="U819" s="1">
        <v>113.93749</v>
      </c>
      <c r="V819" s="1">
        <v>-8.8541670000000003</v>
      </c>
      <c r="W819" s="1">
        <v>0</v>
      </c>
    </row>
    <row r="820" spans="1:23" x14ac:dyDescent="0.25">
      <c r="A820" s="1">
        <v>113.979164</v>
      </c>
      <c r="B820" s="1">
        <v>-8.8541670000000003</v>
      </c>
      <c r="C820" s="1">
        <v>0.82933869999999998</v>
      </c>
      <c r="E820" s="1">
        <v>113.979164</v>
      </c>
      <c r="F820" s="1">
        <v>-8.8541670000000003</v>
      </c>
      <c r="G820" s="1">
        <v>2.1109195000000001</v>
      </c>
      <c r="I820" s="1">
        <v>113.979164</v>
      </c>
      <c r="J820" s="1">
        <v>-8.8541670000000003</v>
      </c>
      <c r="K820" s="1">
        <v>0.85725490000000004</v>
      </c>
      <c r="M820" s="1">
        <v>113.979164</v>
      </c>
      <c r="N820" s="1">
        <v>-8.8541670000000003</v>
      </c>
      <c r="O820" s="1">
        <v>0.51769036000000002</v>
      </c>
      <c r="Q820" s="1">
        <v>113.979164</v>
      </c>
      <c r="R820" s="1">
        <v>-8.8541670000000003</v>
      </c>
      <c r="S820" s="1">
        <v>0.14243201999999999</v>
      </c>
      <c r="U820" s="1">
        <v>113.979164</v>
      </c>
      <c r="V820" s="1">
        <v>-8.8541670000000003</v>
      </c>
      <c r="W820" s="1">
        <v>0</v>
      </c>
    </row>
    <row r="821" spans="1:23" x14ac:dyDescent="0.25">
      <c r="A821" s="1">
        <v>114.02083</v>
      </c>
      <c r="B821" s="1">
        <v>-8.8541670000000003</v>
      </c>
      <c r="C821" s="1">
        <v>0.97135700000000003</v>
      </c>
      <c r="E821" s="1">
        <v>114.02083</v>
      </c>
      <c r="F821" s="1">
        <v>-8.8541670000000003</v>
      </c>
      <c r="G821" s="1">
        <v>2.1611256999999999</v>
      </c>
      <c r="I821" s="1">
        <v>114.02083</v>
      </c>
      <c r="J821" s="1">
        <v>-8.8541670000000003</v>
      </c>
      <c r="K821" s="1">
        <v>0.90883910000000001</v>
      </c>
      <c r="M821" s="1">
        <v>114.02083</v>
      </c>
      <c r="N821" s="1">
        <v>-8.8541670000000003</v>
      </c>
      <c r="O821" s="1">
        <v>0.39058742000000002</v>
      </c>
      <c r="Q821" s="1">
        <v>114.02083</v>
      </c>
      <c r="R821" s="1">
        <v>-8.8541670000000003</v>
      </c>
      <c r="S821" s="1">
        <v>0.13516860999999999</v>
      </c>
      <c r="U821" s="1">
        <v>114.02083</v>
      </c>
      <c r="V821" s="1">
        <v>-8.8541670000000003</v>
      </c>
      <c r="W821" s="1">
        <v>0</v>
      </c>
    </row>
    <row r="822" spans="1:23" x14ac:dyDescent="0.25">
      <c r="A822" s="1">
        <v>114.06249</v>
      </c>
      <c r="B822" s="1">
        <v>-8.8541670000000003</v>
      </c>
      <c r="C822" s="1">
        <v>1.0665640999999999</v>
      </c>
      <c r="E822" s="1">
        <v>114.06249</v>
      </c>
      <c r="F822" s="1">
        <v>-8.8541670000000003</v>
      </c>
      <c r="G822" s="1">
        <v>2.1212971</v>
      </c>
      <c r="I822" s="1">
        <v>114.06249</v>
      </c>
      <c r="J822" s="1">
        <v>-8.8541670000000003</v>
      </c>
      <c r="K822" s="1">
        <v>1.1228353</v>
      </c>
      <c r="M822" s="1">
        <v>114.06249</v>
      </c>
      <c r="N822" s="1">
        <v>-8.8541670000000003</v>
      </c>
      <c r="O822" s="1">
        <v>0.23876022</v>
      </c>
      <c r="Q822" s="1">
        <v>114.06249</v>
      </c>
      <c r="R822" s="1">
        <v>-8.8541670000000003</v>
      </c>
      <c r="S822" s="1">
        <v>0.16497170999999999</v>
      </c>
      <c r="U822" s="1">
        <v>114.06249</v>
      </c>
      <c r="V822" s="1">
        <v>-8.8541670000000003</v>
      </c>
      <c r="W822" s="1">
        <v>0</v>
      </c>
    </row>
    <row r="823" spans="1:23" x14ac:dyDescent="0.25">
      <c r="A823" s="1">
        <v>114.104164</v>
      </c>
      <c r="B823" s="1">
        <v>-8.8541670000000003</v>
      </c>
      <c r="C823" s="1">
        <v>1.3514645999999999</v>
      </c>
      <c r="E823" s="1">
        <v>114.104164</v>
      </c>
      <c r="F823" s="1">
        <v>-8.8541670000000003</v>
      </c>
      <c r="G823" s="1">
        <v>3.6936748000000001</v>
      </c>
      <c r="I823" s="1">
        <v>114.104164</v>
      </c>
      <c r="J823" s="1">
        <v>-8.8541670000000003</v>
      </c>
      <c r="K823" s="1">
        <v>1.1379575</v>
      </c>
      <c r="M823" s="1">
        <v>114.104164</v>
      </c>
      <c r="N823" s="1">
        <v>-8.8541670000000003</v>
      </c>
      <c r="O823" s="1">
        <v>0.20382458000000001</v>
      </c>
      <c r="Q823" s="1">
        <v>114.104164</v>
      </c>
      <c r="R823" s="1">
        <v>-8.8541670000000003</v>
      </c>
      <c r="S823" s="1">
        <v>0.17304796</v>
      </c>
      <c r="U823" s="1">
        <v>114.104164</v>
      </c>
      <c r="V823" s="1">
        <v>-8.8541670000000003</v>
      </c>
      <c r="W823" s="1">
        <v>0</v>
      </c>
    </row>
    <row r="824" spans="1:23" x14ac:dyDescent="0.25">
      <c r="A824" s="1">
        <v>114.14583</v>
      </c>
      <c r="B824" s="1">
        <v>-8.8541670000000003</v>
      </c>
      <c r="C824" s="1">
        <v>1.3716857</v>
      </c>
      <c r="E824" s="1">
        <v>114.14583</v>
      </c>
      <c r="F824" s="1">
        <v>-8.8541670000000003</v>
      </c>
      <c r="G824" s="1">
        <v>4.6263139999999998</v>
      </c>
      <c r="I824" s="1">
        <v>114.14583</v>
      </c>
      <c r="J824" s="1">
        <v>-8.8541670000000003</v>
      </c>
      <c r="K824" s="1">
        <v>1.3133847000000001</v>
      </c>
      <c r="M824" s="1">
        <v>114.14583</v>
      </c>
      <c r="N824" s="1">
        <v>-8.8541670000000003</v>
      </c>
      <c r="O824" s="1">
        <v>0.20439176000000001</v>
      </c>
      <c r="Q824" s="1">
        <v>114.14583</v>
      </c>
      <c r="R824" s="1">
        <v>-8.8541670000000003</v>
      </c>
      <c r="S824" s="1">
        <v>0.17955734000000001</v>
      </c>
      <c r="U824" s="1">
        <v>114.14583</v>
      </c>
      <c r="V824" s="1">
        <v>-8.8541670000000003</v>
      </c>
      <c r="W824" s="1">
        <v>0</v>
      </c>
    </row>
    <row r="825" spans="1:23" x14ac:dyDescent="0.25">
      <c r="A825" s="1">
        <v>114.18749</v>
      </c>
      <c r="B825" s="1">
        <v>-8.8541670000000003</v>
      </c>
      <c r="C825" s="1">
        <v>1.3679714999999999</v>
      </c>
      <c r="E825" s="1">
        <v>114.18749</v>
      </c>
      <c r="F825" s="1">
        <v>-8.8541670000000003</v>
      </c>
      <c r="G825" s="1">
        <v>4.6705183999999997</v>
      </c>
      <c r="I825" s="1">
        <v>114.18749</v>
      </c>
      <c r="J825" s="1">
        <v>-8.8541670000000003</v>
      </c>
      <c r="K825" s="1">
        <v>1.3968456</v>
      </c>
      <c r="M825" s="1">
        <v>114.18749</v>
      </c>
      <c r="N825" s="1">
        <v>-8.8541670000000003</v>
      </c>
      <c r="O825" s="1">
        <v>0.20521022</v>
      </c>
      <c r="Q825" s="1">
        <v>114.18749</v>
      </c>
      <c r="R825" s="1">
        <v>-8.8541670000000003</v>
      </c>
      <c r="S825" s="1">
        <v>0.19262214999999999</v>
      </c>
      <c r="U825" s="1">
        <v>114.18749</v>
      </c>
      <c r="V825" s="1">
        <v>-8.8541670000000003</v>
      </c>
      <c r="W825" s="1">
        <v>0</v>
      </c>
    </row>
    <row r="826" spans="1:23" x14ac:dyDescent="0.25">
      <c r="A826" s="1">
        <v>114.229164</v>
      </c>
      <c r="B826" s="1">
        <v>-8.8541670000000003</v>
      </c>
      <c r="C826" s="1">
        <v>1.1118375</v>
      </c>
      <c r="E826" s="1">
        <v>114.229164</v>
      </c>
      <c r="F826" s="1">
        <v>-8.8541670000000003</v>
      </c>
      <c r="G826" s="1">
        <v>3.9317600000000001</v>
      </c>
      <c r="I826" s="1">
        <v>114.229164</v>
      </c>
      <c r="J826" s="1">
        <v>-8.8541670000000003</v>
      </c>
      <c r="K826" s="1">
        <v>1.3800459</v>
      </c>
      <c r="M826" s="1">
        <v>114.229164</v>
      </c>
      <c r="N826" s="1">
        <v>-8.8541670000000003</v>
      </c>
      <c r="O826" s="1">
        <v>0</v>
      </c>
      <c r="Q826" s="1">
        <v>114.229164</v>
      </c>
      <c r="R826" s="1">
        <v>-8.8541670000000003</v>
      </c>
      <c r="S826" s="1">
        <v>0.20648594000000001</v>
      </c>
      <c r="U826" s="1">
        <v>114.229164</v>
      </c>
      <c r="V826" s="1">
        <v>-8.8541670000000003</v>
      </c>
      <c r="W826" s="1">
        <v>0</v>
      </c>
    </row>
    <row r="827" spans="1:23" x14ac:dyDescent="0.25">
      <c r="A827" s="1">
        <v>114.27083</v>
      </c>
      <c r="B827" s="1">
        <v>-8.8541670000000003</v>
      </c>
      <c r="C827" s="1">
        <v>0.94696259999999999</v>
      </c>
      <c r="E827" s="1">
        <v>114.27083</v>
      </c>
      <c r="F827" s="1">
        <v>-8.8541670000000003</v>
      </c>
      <c r="G827" s="1">
        <v>3.3515614999999999</v>
      </c>
      <c r="I827" s="1">
        <v>114.27083</v>
      </c>
      <c r="J827" s="1">
        <v>-8.8541670000000003</v>
      </c>
      <c r="K827" s="1">
        <v>1.4579221</v>
      </c>
      <c r="M827" s="1">
        <v>114.27083</v>
      </c>
      <c r="N827" s="1">
        <v>-8.8541670000000003</v>
      </c>
      <c r="O827" s="1">
        <v>0</v>
      </c>
      <c r="Q827" s="1">
        <v>114.27083</v>
      </c>
      <c r="R827" s="1">
        <v>-8.8541670000000003</v>
      </c>
      <c r="S827" s="1">
        <v>0.20540953000000001</v>
      </c>
      <c r="U827" s="1">
        <v>114.27083</v>
      </c>
      <c r="V827" s="1">
        <v>-8.8541670000000003</v>
      </c>
      <c r="W827" s="1">
        <v>0</v>
      </c>
    </row>
    <row r="828" spans="1:23" x14ac:dyDescent="0.25">
      <c r="A828" s="1">
        <v>114.31249</v>
      </c>
      <c r="B828" s="1">
        <v>-8.8541670000000003</v>
      </c>
      <c r="C828" s="1">
        <v>1.2748231000000001</v>
      </c>
      <c r="E828" s="1">
        <v>114.31249</v>
      </c>
      <c r="F828" s="1">
        <v>-8.8541670000000003</v>
      </c>
      <c r="G828" s="1">
        <v>2.5150600000000001</v>
      </c>
      <c r="I828" s="1">
        <v>114.31249</v>
      </c>
      <c r="J828" s="1">
        <v>-8.8541670000000003</v>
      </c>
      <c r="K828" s="1">
        <v>1.5044655</v>
      </c>
      <c r="M828" s="1">
        <v>114.31249</v>
      </c>
      <c r="N828" s="1">
        <v>-8.8541670000000003</v>
      </c>
      <c r="O828" s="1">
        <v>0</v>
      </c>
      <c r="Q828" s="1">
        <v>114.31249</v>
      </c>
      <c r="R828" s="1">
        <v>-8.8541670000000003</v>
      </c>
      <c r="S828" s="1">
        <v>0.20391715999999999</v>
      </c>
      <c r="U828" s="1">
        <v>114.31249</v>
      </c>
      <c r="V828" s="1">
        <v>-8.8541670000000003</v>
      </c>
      <c r="W828" s="1">
        <v>0</v>
      </c>
    </row>
    <row r="829" spans="1:23" x14ac:dyDescent="0.25">
      <c r="A829" s="1">
        <v>114.354164</v>
      </c>
      <c r="B829" s="1">
        <v>-8.8541670000000003</v>
      </c>
      <c r="C829" s="1">
        <v>2.3896850000000001</v>
      </c>
      <c r="E829" s="1">
        <v>114.354164</v>
      </c>
      <c r="F829" s="1">
        <v>-8.8541670000000003</v>
      </c>
      <c r="G829" s="1">
        <v>2.5112207</v>
      </c>
      <c r="I829" s="1">
        <v>114.354164</v>
      </c>
      <c r="J829" s="1">
        <v>-8.8541670000000003</v>
      </c>
      <c r="K829" s="1">
        <v>1.9742708</v>
      </c>
      <c r="M829" s="1">
        <v>114.354164</v>
      </c>
      <c r="N829" s="1">
        <v>-8.8541670000000003</v>
      </c>
      <c r="O829" s="1">
        <v>0.36774056999999999</v>
      </c>
      <c r="Q829" s="1">
        <v>114.354164</v>
      </c>
      <c r="R829" s="1">
        <v>-8.8541670000000003</v>
      </c>
      <c r="S829" s="1">
        <v>0.19541781999999999</v>
      </c>
      <c r="U829" s="1">
        <v>114.354164</v>
      </c>
      <c r="V829" s="1">
        <v>-8.8541670000000003</v>
      </c>
      <c r="W829" s="1">
        <v>0</v>
      </c>
    </row>
    <row r="830" spans="1:23" x14ac:dyDescent="0.25">
      <c r="A830" s="1">
        <v>114.39583</v>
      </c>
      <c r="B830" s="1">
        <v>-8.8541670000000003</v>
      </c>
      <c r="C830" s="1">
        <v>2.2496478999999998</v>
      </c>
      <c r="E830" s="1">
        <v>114.39583</v>
      </c>
      <c r="F830" s="1">
        <v>-8.8541670000000003</v>
      </c>
      <c r="G830" s="1">
        <v>4.4283295000000003</v>
      </c>
      <c r="I830" s="1">
        <v>114.39583</v>
      </c>
      <c r="J830" s="1">
        <v>-8.8541670000000003</v>
      </c>
      <c r="K830" s="1">
        <v>3.0883398</v>
      </c>
      <c r="M830" s="1">
        <v>114.39583</v>
      </c>
      <c r="N830" s="1">
        <v>-8.8541670000000003</v>
      </c>
      <c r="O830" s="1">
        <v>0.33338000000000001</v>
      </c>
      <c r="Q830" s="1">
        <v>114.39583</v>
      </c>
      <c r="R830" s="1">
        <v>-8.8541670000000003</v>
      </c>
      <c r="S830" s="1">
        <v>0.17853727999999999</v>
      </c>
      <c r="U830" s="1">
        <v>114.39583</v>
      </c>
      <c r="V830" s="1">
        <v>-8.8541670000000003</v>
      </c>
      <c r="W830" s="1">
        <v>0</v>
      </c>
    </row>
    <row r="831" spans="1:23" x14ac:dyDescent="0.25">
      <c r="A831" s="1">
        <v>114.43749</v>
      </c>
      <c r="B831" s="1">
        <v>-8.8541670000000003</v>
      </c>
      <c r="C831" s="1">
        <v>1.7334837000000001</v>
      </c>
      <c r="E831" s="1">
        <v>114.43749</v>
      </c>
      <c r="F831" s="1">
        <v>-8.8541670000000003</v>
      </c>
      <c r="G831" s="1">
        <v>5.7616769999999997</v>
      </c>
      <c r="I831" s="1">
        <v>114.43749</v>
      </c>
      <c r="J831" s="1">
        <v>-8.8541670000000003</v>
      </c>
      <c r="K831" s="1">
        <v>3.2165395999999999</v>
      </c>
      <c r="M831" s="1">
        <v>114.43749</v>
      </c>
      <c r="N831" s="1">
        <v>-8.8541670000000003</v>
      </c>
      <c r="O831" s="1">
        <v>0.32300447999999998</v>
      </c>
      <c r="Q831" s="1">
        <v>114.43749</v>
      </c>
      <c r="R831" s="1">
        <v>-8.8541670000000003</v>
      </c>
      <c r="S831" s="1">
        <v>0.17612063999999999</v>
      </c>
      <c r="U831" s="1">
        <v>114.43749</v>
      </c>
      <c r="V831" s="1">
        <v>-8.8541670000000003</v>
      </c>
      <c r="W831" s="1">
        <v>0</v>
      </c>
    </row>
    <row r="832" spans="1:23" x14ac:dyDescent="0.25">
      <c r="A832" s="1">
        <v>114.479164</v>
      </c>
      <c r="B832" s="1">
        <v>-8.8541670000000003</v>
      </c>
      <c r="C832" s="1">
        <v>1.5375848999999999</v>
      </c>
      <c r="E832" s="1">
        <v>114.479164</v>
      </c>
      <c r="F832" s="1">
        <v>-8.8541670000000003</v>
      </c>
      <c r="G832" s="1">
        <v>6.2627915999999999</v>
      </c>
      <c r="I832" s="1">
        <v>114.479164</v>
      </c>
      <c r="J832" s="1">
        <v>-8.8541670000000003</v>
      </c>
      <c r="K832" s="1">
        <v>3.0896854</v>
      </c>
      <c r="M832" s="1">
        <v>114.479164</v>
      </c>
      <c r="N832" s="1">
        <v>-8.8541670000000003</v>
      </c>
      <c r="O832" s="1">
        <v>0.34446302000000001</v>
      </c>
      <c r="Q832" s="1">
        <v>114.479164</v>
      </c>
      <c r="R832" s="1">
        <v>-8.8541670000000003</v>
      </c>
      <c r="S832" s="1">
        <v>0.17747688</v>
      </c>
      <c r="U832" s="1">
        <v>114.479164</v>
      </c>
      <c r="V832" s="1">
        <v>-8.8541670000000003</v>
      </c>
      <c r="W832" s="1">
        <v>0</v>
      </c>
    </row>
    <row r="833" spans="1:23" x14ac:dyDescent="0.25">
      <c r="A833" s="1">
        <v>114.52083</v>
      </c>
      <c r="B833" s="1">
        <v>-8.8541670000000003</v>
      </c>
      <c r="C833" s="1">
        <v>1.7599213</v>
      </c>
      <c r="E833" s="1">
        <v>114.52083</v>
      </c>
      <c r="F833" s="1">
        <v>-8.8541670000000003</v>
      </c>
      <c r="G833" s="1">
        <v>4.1276120000000001</v>
      </c>
      <c r="I833" s="1">
        <v>114.52083</v>
      </c>
      <c r="J833" s="1">
        <v>-8.8541670000000003</v>
      </c>
      <c r="K833" s="1">
        <v>2.5632364999999999</v>
      </c>
      <c r="M833" s="1">
        <v>114.52083</v>
      </c>
      <c r="N833" s="1">
        <v>-8.8541670000000003</v>
      </c>
      <c r="O833" s="1">
        <v>0.32256958000000002</v>
      </c>
      <c r="Q833" s="1">
        <v>114.52083</v>
      </c>
      <c r="R833" s="1">
        <v>-8.8541670000000003</v>
      </c>
      <c r="S833" s="1">
        <v>0.17867838</v>
      </c>
      <c r="U833" s="1">
        <v>114.52083</v>
      </c>
      <c r="V833" s="1">
        <v>-8.8541670000000003</v>
      </c>
      <c r="W833" s="1">
        <v>0</v>
      </c>
    </row>
    <row r="834" spans="1:23" x14ac:dyDescent="0.25">
      <c r="A834" s="1">
        <v>114.56249</v>
      </c>
      <c r="B834" s="1">
        <v>-8.8541670000000003</v>
      </c>
      <c r="C834" s="1">
        <v>1.6902659</v>
      </c>
      <c r="E834" s="1">
        <v>114.56249</v>
      </c>
      <c r="F834" s="1">
        <v>-8.8541670000000003</v>
      </c>
      <c r="G834" s="1">
        <v>3.0026760000000001</v>
      </c>
      <c r="I834" s="1">
        <v>114.56249</v>
      </c>
      <c r="J834" s="1">
        <v>-8.8541670000000003</v>
      </c>
      <c r="K834" s="1">
        <v>1.7541960000000001</v>
      </c>
      <c r="M834" s="1">
        <v>114.56249</v>
      </c>
      <c r="N834" s="1">
        <v>-8.8541670000000003</v>
      </c>
      <c r="O834" s="1">
        <v>0.27865592</v>
      </c>
      <c r="Q834" s="1">
        <v>114.56249</v>
      </c>
      <c r="R834" s="1">
        <v>-8.8541670000000003</v>
      </c>
      <c r="S834" s="1">
        <v>0.18066476000000001</v>
      </c>
      <c r="U834" s="1">
        <v>114.56249</v>
      </c>
      <c r="V834" s="1">
        <v>-8.8541670000000003</v>
      </c>
      <c r="W834" s="1">
        <v>0</v>
      </c>
    </row>
    <row r="835" spans="1:23" x14ac:dyDescent="0.25">
      <c r="A835" s="1">
        <v>114.604164</v>
      </c>
      <c r="B835" s="1">
        <v>-8.8541670000000003</v>
      </c>
      <c r="C835" s="1">
        <v>1.6509929999999999</v>
      </c>
      <c r="E835" s="1">
        <v>114.604164</v>
      </c>
      <c r="F835" s="1">
        <v>-8.8541670000000003</v>
      </c>
      <c r="G835" s="1">
        <v>2.1809492000000001</v>
      </c>
      <c r="I835" s="1">
        <v>114.604164</v>
      </c>
      <c r="J835" s="1">
        <v>-8.8541670000000003</v>
      </c>
      <c r="K835" s="1">
        <v>1.5254243999999999</v>
      </c>
      <c r="M835" s="1">
        <v>114.604164</v>
      </c>
      <c r="N835" s="1">
        <v>-8.8541670000000003</v>
      </c>
      <c r="O835" s="1">
        <v>0.24907187</v>
      </c>
      <c r="Q835" s="1">
        <v>114.604164</v>
      </c>
      <c r="R835" s="1">
        <v>-8.8541670000000003</v>
      </c>
      <c r="S835" s="1">
        <v>0.1859759</v>
      </c>
      <c r="U835" s="1">
        <v>114.604164</v>
      </c>
      <c r="V835" s="1">
        <v>-8.8541670000000003</v>
      </c>
      <c r="W835" s="1">
        <v>0</v>
      </c>
    </row>
    <row r="836" spans="1:23" x14ac:dyDescent="0.25">
      <c r="A836" s="1">
        <v>114.64583</v>
      </c>
      <c r="B836" s="1">
        <v>-8.8541670000000003</v>
      </c>
      <c r="C836" s="1">
        <v>2.1010863999999998</v>
      </c>
      <c r="E836" s="1">
        <v>114.64583</v>
      </c>
      <c r="F836" s="1">
        <v>-8.8541670000000003</v>
      </c>
      <c r="G836" s="1">
        <v>1.9035503</v>
      </c>
      <c r="I836" s="1">
        <v>114.64583</v>
      </c>
      <c r="J836" s="1">
        <v>-8.8541670000000003</v>
      </c>
      <c r="K836" s="1">
        <v>1.4359689</v>
      </c>
      <c r="M836" s="1">
        <v>114.64583</v>
      </c>
      <c r="N836" s="1">
        <v>-8.8541670000000003</v>
      </c>
      <c r="O836" s="1">
        <v>0.22495092</v>
      </c>
      <c r="Q836" s="1">
        <v>114.64583</v>
      </c>
      <c r="R836" s="1">
        <v>-8.8541670000000003</v>
      </c>
      <c r="S836" s="1">
        <v>0.1898659</v>
      </c>
      <c r="U836" s="1">
        <v>114.64583</v>
      </c>
      <c r="V836" s="1">
        <v>-8.8541670000000003</v>
      </c>
      <c r="W836" s="1">
        <v>0</v>
      </c>
    </row>
    <row r="837" spans="1:23" x14ac:dyDescent="0.25">
      <c r="A837" s="1">
        <v>114.68749</v>
      </c>
      <c r="B837" s="1">
        <v>-8.8541670000000003</v>
      </c>
      <c r="C837" s="1">
        <v>2.6646160000000001</v>
      </c>
      <c r="E837" s="1">
        <v>114.68749</v>
      </c>
      <c r="F837" s="1">
        <v>-8.8541670000000003</v>
      </c>
      <c r="G837" s="1">
        <v>1.9006125</v>
      </c>
      <c r="I837" s="1">
        <v>114.68749</v>
      </c>
      <c r="J837" s="1">
        <v>-8.8541670000000003</v>
      </c>
      <c r="K837" s="1">
        <v>0.95078320000000005</v>
      </c>
      <c r="M837" s="1">
        <v>114.68749</v>
      </c>
      <c r="N837" s="1">
        <v>-8.8541670000000003</v>
      </c>
      <c r="O837" s="1">
        <v>0.17430645</v>
      </c>
      <c r="Q837" s="1">
        <v>114.68749</v>
      </c>
      <c r="R837" s="1">
        <v>-8.8541670000000003</v>
      </c>
      <c r="S837" s="1">
        <v>0.20055903</v>
      </c>
      <c r="U837" s="1">
        <v>114.68749</v>
      </c>
      <c r="V837" s="1">
        <v>-8.8541670000000003</v>
      </c>
      <c r="W837" s="1">
        <v>0</v>
      </c>
    </row>
    <row r="838" spans="1:23" x14ac:dyDescent="0.25">
      <c r="A838" s="1">
        <v>114.729164</v>
      </c>
      <c r="B838" s="1">
        <v>-8.8541670000000003</v>
      </c>
      <c r="C838" s="1">
        <v>3.0062441999999998</v>
      </c>
      <c r="E838" s="1">
        <v>114.729164</v>
      </c>
      <c r="F838" s="1">
        <v>-8.8541670000000003</v>
      </c>
      <c r="G838" s="1">
        <v>2.54176</v>
      </c>
      <c r="I838" s="1">
        <v>114.729164</v>
      </c>
      <c r="J838" s="1">
        <v>-8.8541670000000003</v>
      </c>
      <c r="K838" s="1">
        <v>0.91569792999999999</v>
      </c>
      <c r="M838" s="1">
        <v>114.729164</v>
      </c>
      <c r="N838" s="1">
        <v>-8.8541670000000003</v>
      </c>
      <c r="O838" s="1">
        <v>0.13011502999999999</v>
      </c>
      <c r="Q838" s="1">
        <v>114.729164</v>
      </c>
      <c r="R838" s="1">
        <v>-8.8541670000000003</v>
      </c>
      <c r="S838" s="1">
        <v>0.21232818000000001</v>
      </c>
      <c r="U838" s="1">
        <v>114.729164</v>
      </c>
      <c r="V838" s="1">
        <v>-8.8541670000000003</v>
      </c>
      <c r="W838" s="1">
        <v>0</v>
      </c>
    </row>
    <row r="839" spans="1:23" x14ac:dyDescent="0.25">
      <c r="A839" s="1">
        <v>114.77083</v>
      </c>
      <c r="B839" s="1">
        <v>-8.8541670000000003</v>
      </c>
      <c r="C839" s="1">
        <v>2.8813198</v>
      </c>
      <c r="E839" s="1">
        <v>114.77083</v>
      </c>
      <c r="F839" s="1">
        <v>-8.8541670000000003</v>
      </c>
      <c r="G839" s="1">
        <v>3.9016158999999999</v>
      </c>
      <c r="I839" s="1">
        <v>114.77083</v>
      </c>
      <c r="J839" s="1">
        <v>-8.8541670000000003</v>
      </c>
      <c r="K839" s="1">
        <v>1.1086406</v>
      </c>
      <c r="M839" s="1">
        <v>114.77083</v>
      </c>
      <c r="N839" s="1">
        <v>-8.8541670000000003</v>
      </c>
      <c r="O839" s="1">
        <v>0.13518487000000001</v>
      </c>
      <c r="Q839" s="1">
        <v>114.77083</v>
      </c>
      <c r="R839" s="1">
        <v>-8.8541670000000003</v>
      </c>
      <c r="S839" s="1">
        <v>0.21044515</v>
      </c>
      <c r="U839" s="1">
        <v>114.77083</v>
      </c>
      <c r="V839" s="1">
        <v>-8.8541670000000003</v>
      </c>
      <c r="W839" s="1">
        <v>0</v>
      </c>
    </row>
    <row r="840" spans="1:23" x14ac:dyDescent="0.25">
      <c r="A840" s="1">
        <v>114.81249</v>
      </c>
      <c r="B840" s="1">
        <v>-8.8541670000000003</v>
      </c>
      <c r="C840" s="1">
        <v>2.5104202999999998</v>
      </c>
      <c r="E840" s="1">
        <v>114.81249</v>
      </c>
      <c r="F840" s="1">
        <v>-8.8541670000000003</v>
      </c>
      <c r="G840" s="1">
        <v>4.6411389999999999</v>
      </c>
      <c r="I840" s="1">
        <v>114.81249</v>
      </c>
      <c r="J840" s="1">
        <v>-8.8541670000000003</v>
      </c>
      <c r="K840" s="1">
        <v>1.0381507000000001</v>
      </c>
      <c r="M840" s="1">
        <v>114.81249</v>
      </c>
      <c r="N840" s="1">
        <v>-8.8541670000000003</v>
      </c>
      <c r="O840" s="1">
        <v>0.13412658999999999</v>
      </c>
      <c r="Q840" s="1">
        <v>114.81249</v>
      </c>
      <c r="R840" s="1">
        <v>-8.8541670000000003</v>
      </c>
      <c r="S840" s="1">
        <v>0.19824347</v>
      </c>
      <c r="U840" s="1">
        <v>114.81249</v>
      </c>
      <c r="V840" s="1">
        <v>-8.8541670000000003</v>
      </c>
      <c r="W840" s="1">
        <v>0</v>
      </c>
    </row>
    <row r="841" spans="1:23" x14ac:dyDescent="0.25">
      <c r="A841" s="1">
        <v>114.854164</v>
      </c>
      <c r="B841" s="1">
        <v>-8.8541670000000003</v>
      </c>
      <c r="C841" s="1">
        <v>2.4511713999999998</v>
      </c>
      <c r="E841" s="1">
        <v>114.854164</v>
      </c>
      <c r="F841" s="1">
        <v>-8.8541670000000003</v>
      </c>
      <c r="G841" s="1">
        <v>3.8463932999999999</v>
      </c>
      <c r="I841" s="1">
        <v>114.854164</v>
      </c>
      <c r="J841" s="1">
        <v>-8.8541670000000003</v>
      </c>
      <c r="K841" s="1">
        <v>0.92259959999999996</v>
      </c>
      <c r="M841" s="1">
        <v>114.854164</v>
      </c>
      <c r="N841" s="1">
        <v>-8.8541670000000003</v>
      </c>
      <c r="O841" s="1">
        <v>0.15704207000000001</v>
      </c>
      <c r="Q841" s="1">
        <v>114.854164</v>
      </c>
      <c r="R841" s="1">
        <v>-8.8541670000000003</v>
      </c>
      <c r="S841" s="1">
        <v>0.18846771000000001</v>
      </c>
      <c r="U841" s="1">
        <v>114.854164</v>
      </c>
      <c r="V841" s="1">
        <v>-8.8541670000000003</v>
      </c>
      <c r="W841" s="1">
        <v>0.15860821</v>
      </c>
    </row>
    <row r="842" spans="1:23" x14ac:dyDescent="0.25">
      <c r="A842" s="1">
        <v>114.89583</v>
      </c>
      <c r="B842" s="1">
        <v>-8.8541670000000003</v>
      </c>
      <c r="C842" s="1">
        <v>2.499009</v>
      </c>
      <c r="E842" s="1">
        <v>114.89583</v>
      </c>
      <c r="F842" s="1">
        <v>-8.8541670000000003</v>
      </c>
      <c r="G842" s="1">
        <v>2.9972083999999999</v>
      </c>
      <c r="I842" s="1">
        <v>114.89583</v>
      </c>
      <c r="J842" s="1">
        <v>-8.8541670000000003</v>
      </c>
      <c r="K842" s="1">
        <v>0.98942107000000001</v>
      </c>
      <c r="M842" s="1">
        <v>114.89583</v>
      </c>
      <c r="N842" s="1">
        <v>-8.8541670000000003</v>
      </c>
      <c r="O842" s="1">
        <v>0.14912539999999999</v>
      </c>
      <c r="Q842" s="1">
        <v>114.89583</v>
      </c>
      <c r="R842" s="1">
        <v>-8.8541670000000003</v>
      </c>
      <c r="S842" s="1">
        <v>0.17086572999999999</v>
      </c>
      <c r="U842" s="1">
        <v>114.89583</v>
      </c>
      <c r="V842" s="1">
        <v>-8.8541670000000003</v>
      </c>
      <c r="W842" s="1">
        <v>0.16177443</v>
      </c>
    </row>
    <row r="843" spans="1:23" x14ac:dyDescent="0.25">
      <c r="A843" s="1">
        <v>114.93749</v>
      </c>
      <c r="B843" s="1">
        <v>-8.8541670000000003</v>
      </c>
      <c r="C843" s="1">
        <v>2.0436668</v>
      </c>
      <c r="E843" s="1">
        <v>114.93749</v>
      </c>
      <c r="F843" s="1">
        <v>-8.8541670000000003</v>
      </c>
      <c r="G843" s="1">
        <v>2.3978695999999999</v>
      </c>
      <c r="I843" s="1">
        <v>114.93749</v>
      </c>
      <c r="J843" s="1">
        <v>-8.8541670000000003</v>
      </c>
      <c r="K843" s="1">
        <v>1.1235662</v>
      </c>
      <c r="M843" s="1">
        <v>114.93749</v>
      </c>
      <c r="N843" s="1">
        <v>-8.8541670000000003</v>
      </c>
      <c r="O843" s="1">
        <v>0.17103544000000001</v>
      </c>
      <c r="Q843" s="1">
        <v>114.93749</v>
      </c>
      <c r="R843" s="1">
        <v>-8.8541670000000003</v>
      </c>
      <c r="S843" s="1">
        <v>0.16352426</v>
      </c>
      <c r="U843" s="1">
        <v>114.93749</v>
      </c>
      <c r="V843" s="1">
        <v>-8.8541670000000003</v>
      </c>
      <c r="W843" s="1">
        <v>0.24910009</v>
      </c>
    </row>
    <row r="844" spans="1:23" x14ac:dyDescent="0.25">
      <c r="A844" s="1">
        <v>113.81249</v>
      </c>
      <c r="B844" s="1">
        <v>-8.8958329999999997</v>
      </c>
      <c r="C844" s="1">
        <v>1.114144</v>
      </c>
      <c r="E844" s="1">
        <v>113.81249</v>
      </c>
      <c r="F844" s="1">
        <v>-8.8958329999999997</v>
      </c>
      <c r="G844" s="1">
        <v>1.2850619999999999</v>
      </c>
      <c r="I844" s="1">
        <v>113.81249</v>
      </c>
      <c r="J844" s="1">
        <v>-8.8958329999999997</v>
      </c>
      <c r="K844" s="1">
        <v>0.56576689999999996</v>
      </c>
      <c r="M844" s="1">
        <v>113.81249</v>
      </c>
      <c r="N844" s="1">
        <v>-8.8958329999999997</v>
      </c>
      <c r="O844" s="1">
        <v>0.23497243000000001</v>
      </c>
      <c r="Q844" s="1">
        <v>113.81249</v>
      </c>
      <c r="R844" s="1">
        <v>-8.8958329999999997</v>
      </c>
      <c r="S844" s="1">
        <v>0.14178370000000001</v>
      </c>
      <c r="U844" s="1">
        <v>113.81249</v>
      </c>
      <c r="V844" s="1">
        <v>-8.8958329999999997</v>
      </c>
      <c r="W844" s="1">
        <v>0</v>
      </c>
    </row>
    <row r="845" spans="1:23" x14ac:dyDescent="0.25">
      <c r="A845" s="1">
        <v>113.854164</v>
      </c>
      <c r="B845" s="1">
        <v>-8.8958329999999997</v>
      </c>
      <c r="C845" s="1">
        <v>1.0008096</v>
      </c>
      <c r="E845" s="1">
        <v>113.854164</v>
      </c>
      <c r="F845" s="1">
        <v>-8.8958329999999997</v>
      </c>
      <c r="G845" s="1">
        <v>2.0732865</v>
      </c>
      <c r="I845" s="1">
        <v>113.854164</v>
      </c>
      <c r="J845" s="1">
        <v>-8.8958329999999997</v>
      </c>
      <c r="K845" s="1">
        <v>0.58834399999999998</v>
      </c>
      <c r="M845" s="1">
        <v>113.854164</v>
      </c>
      <c r="N845" s="1">
        <v>-8.8958329999999997</v>
      </c>
      <c r="O845" s="1">
        <v>0.2429133</v>
      </c>
      <c r="Q845" s="1">
        <v>113.854164</v>
      </c>
      <c r="R845" s="1">
        <v>-8.8958329999999997</v>
      </c>
      <c r="S845" s="1">
        <v>0.13837436</v>
      </c>
      <c r="U845" s="1">
        <v>113.854164</v>
      </c>
      <c r="V845" s="1">
        <v>-8.8958329999999997</v>
      </c>
      <c r="W845" s="1">
        <v>0</v>
      </c>
    </row>
    <row r="846" spans="1:23" x14ac:dyDescent="0.25">
      <c r="A846" s="1">
        <v>113.89583</v>
      </c>
      <c r="B846" s="1">
        <v>-8.8958329999999997</v>
      </c>
      <c r="C846" s="1">
        <v>1.0133110000000001</v>
      </c>
      <c r="E846" s="1">
        <v>113.89583</v>
      </c>
      <c r="F846" s="1">
        <v>-8.8958329999999997</v>
      </c>
      <c r="G846" s="1">
        <v>1.8276029</v>
      </c>
      <c r="I846" s="1">
        <v>113.89583</v>
      </c>
      <c r="J846" s="1">
        <v>-8.8958329999999997</v>
      </c>
      <c r="K846" s="1">
        <v>0.58097284999999999</v>
      </c>
      <c r="M846" s="1">
        <v>113.89583</v>
      </c>
      <c r="N846" s="1">
        <v>-8.8958329999999997</v>
      </c>
      <c r="O846" s="1">
        <v>0.27013110000000001</v>
      </c>
      <c r="Q846" s="1">
        <v>113.89583</v>
      </c>
      <c r="R846" s="1">
        <v>-8.8958329999999997</v>
      </c>
      <c r="S846" s="1">
        <v>0.12541115</v>
      </c>
      <c r="U846" s="1">
        <v>113.89583</v>
      </c>
      <c r="V846" s="1">
        <v>-8.8958329999999997</v>
      </c>
      <c r="W846" s="1">
        <v>0</v>
      </c>
    </row>
    <row r="847" spans="1:23" x14ac:dyDescent="0.25">
      <c r="A847" s="1">
        <v>113.93749</v>
      </c>
      <c r="B847" s="1">
        <v>-8.8958329999999997</v>
      </c>
      <c r="C847" s="1">
        <v>1.0722853999999999</v>
      </c>
      <c r="E847" s="1">
        <v>113.93749</v>
      </c>
      <c r="F847" s="1">
        <v>-8.8958329999999997</v>
      </c>
      <c r="G847" s="1">
        <v>1.8376747</v>
      </c>
      <c r="I847" s="1">
        <v>113.93749</v>
      </c>
      <c r="J847" s="1">
        <v>-8.8958329999999997</v>
      </c>
      <c r="K847" s="1">
        <v>0.50322789999999995</v>
      </c>
      <c r="M847" s="1">
        <v>113.93749</v>
      </c>
      <c r="N847" s="1">
        <v>-8.8958329999999997</v>
      </c>
      <c r="O847" s="1">
        <v>0.29451627000000002</v>
      </c>
      <c r="Q847" s="1">
        <v>113.93749</v>
      </c>
      <c r="R847" s="1">
        <v>-8.8958329999999997</v>
      </c>
      <c r="S847" s="1">
        <v>0.14028366</v>
      </c>
      <c r="U847" s="1">
        <v>113.93749</v>
      </c>
      <c r="V847" s="1">
        <v>-8.8958329999999997</v>
      </c>
      <c r="W847" s="1">
        <v>0</v>
      </c>
    </row>
    <row r="848" spans="1:23" x14ac:dyDescent="0.25">
      <c r="A848" s="1">
        <v>113.979164</v>
      </c>
      <c r="B848" s="1">
        <v>-8.8958329999999997</v>
      </c>
      <c r="C848" s="1">
        <v>1.0298586999999999</v>
      </c>
      <c r="E848" s="1">
        <v>113.979164</v>
      </c>
      <c r="F848" s="1">
        <v>-8.8958329999999997</v>
      </c>
      <c r="G848" s="1">
        <v>2.0452142000000002</v>
      </c>
      <c r="I848" s="1">
        <v>113.979164</v>
      </c>
      <c r="J848" s="1">
        <v>-8.8958329999999997</v>
      </c>
      <c r="K848" s="1">
        <v>0.70054910000000004</v>
      </c>
      <c r="M848" s="1">
        <v>113.979164</v>
      </c>
      <c r="N848" s="1">
        <v>-8.8958329999999997</v>
      </c>
      <c r="O848" s="1">
        <v>0.30042796999999999</v>
      </c>
      <c r="Q848" s="1">
        <v>113.979164</v>
      </c>
      <c r="R848" s="1">
        <v>-8.8958329999999997</v>
      </c>
      <c r="S848" s="1">
        <v>0.14862026</v>
      </c>
      <c r="U848" s="1">
        <v>113.979164</v>
      </c>
      <c r="V848" s="1">
        <v>-8.8958329999999997</v>
      </c>
      <c r="W848" s="1">
        <v>0</v>
      </c>
    </row>
    <row r="849" spans="1:23" x14ac:dyDescent="0.25">
      <c r="A849" s="1">
        <v>114.02083</v>
      </c>
      <c r="B849" s="1">
        <v>-8.8958329999999997</v>
      </c>
      <c r="C849" s="1">
        <v>0.97817560000000003</v>
      </c>
      <c r="E849" s="1">
        <v>114.02083</v>
      </c>
      <c r="F849" s="1">
        <v>-8.8958329999999997</v>
      </c>
      <c r="G849" s="1">
        <v>1.9708718999999999</v>
      </c>
      <c r="I849" s="1">
        <v>114.02083</v>
      </c>
      <c r="J849" s="1">
        <v>-8.8958329999999997</v>
      </c>
      <c r="K849" s="1">
        <v>0.75474810000000003</v>
      </c>
      <c r="M849" s="1">
        <v>114.02083</v>
      </c>
      <c r="N849" s="1">
        <v>-8.8958329999999997</v>
      </c>
      <c r="O849" s="1">
        <v>0.26693582999999999</v>
      </c>
      <c r="Q849" s="1">
        <v>114.02083</v>
      </c>
      <c r="R849" s="1">
        <v>-8.8958329999999997</v>
      </c>
      <c r="S849" s="1">
        <v>0.13539512000000001</v>
      </c>
      <c r="U849" s="1">
        <v>114.02083</v>
      </c>
      <c r="V849" s="1">
        <v>-8.8958329999999997</v>
      </c>
      <c r="W849" s="1">
        <v>0</v>
      </c>
    </row>
    <row r="850" spans="1:23" x14ac:dyDescent="0.25">
      <c r="A850" s="1">
        <v>114.06249</v>
      </c>
      <c r="B850" s="1">
        <v>-8.8958329999999997</v>
      </c>
      <c r="C850" s="1">
        <v>0.879077</v>
      </c>
      <c r="E850" s="1">
        <v>114.06249</v>
      </c>
      <c r="F850" s="1">
        <v>-8.8958329999999997</v>
      </c>
      <c r="G850" s="1">
        <v>2.2740395000000002</v>
      </c>
      <c r="I850" s="1">
        <v>114.06249</v>
      </c>
      <c r="J850" s="1">
        <v>-8.8958329999999997</v>
      </c>
      <c r="K850" s="1">
        <v>0.83020484000000005</v>
      </c>
      <c r="M850" s="1">
        <v>114.06249</v>
      </c>
      <c r="N850" s="1">
        <v>-8.8958329999999997</v>
      </c>
      <c r="O850" s="1">
        <v>0.22280913999999999</v>
      </c>
      <c r="Q850" s="1">
        <v>114.06249</v>
      </c>
      <c r="R850" s="1">
        <v>-8.8958329999999997</v>
      </c>
      <c r="S850" s="1">
        <v>0.12719373</v>
      </c>
      <c r="U850" s="1">
        <v>114.06249</v>
      </c>
      <c r="V850" s="1">
        <v>-8.8958329999999997</v>
      </c>
      <c r="W850" s="1">
        <v>0</v>
      </c>
    </row>
    <row r="851" spans="1:23" x14ac:dyDescent="0.25">
      <c r="A851" s="1">
        <v>114.104164</v>
      </c>
      <c r="B851" s="1">
        <v>-8.8958329999999997</v>
      </c>
      <c r="C851" s="1">
        <v>0.86600679999999997</v>
      </c>
      <c r="E851" s="1">
        <v>114.104164</v>
      </c>
      <c r="F851" s="1">
        <v>-8.8958329999999997</v>
      </c>
      <c r="G851" s="1">
        <v>2.5442803000000001</v>
      </c>
      <c r="I851" s="1">
        <v>114.104164</v>
      </c>
      <c r="J851" s="1">
        <v>-8.8958329999999997</v>
      </c>
      <c r="K851" s="1">
        <v>0.91466610000000004</v>
      </c>
      <c r="M851" s="1">
        <v>114.104164</v>
      </c>
      <c r="N851" s="1">
        <v>-8.8958329999999997</v>
      </c>
      <c r="O851" s="1">
        <v>0.17366606000000001</v>
      </c>
      <c r="Q851" s="1">
        <v>114.104164</v>
      </c>
      <c r="R851" s="1">
        <v>-8.8958329999999997</v>
      </c>
      <c r="S851" s="1">
        <v>0.12465284</v>
      </c>
      <c r="U851" s="1">
        <v>114.104164</v>
      </c>
      <c r="V851" s="1">
        <v>-8.8958329999999997</v>
      </c>
      <c r="W851" s="1">
        <v>0</v>
      </c>
    </row>
    <row r="852" spans="1:23" x14ac:dyDescent="0.25">
      <c r="A852" s="1">
        <v>114.14583</v>
      </c>
      <c r="B852" s="1">
        <v>-8.8958329999999997</v>
      </c>
      <c r="C852" s="1">
        <v>1.0536266999999999</v>
      </c>
      <c r="E852" s="1">
        <v>114.14583</v>
      </c>
      <c r="F852" s="1">
        <v>-8.8958329999999997</v>
      </c>
      <c r="G852" s="1">
        <v>2.5643224999999998</v>
      </c>
      <c r="I852" s="1">
        <v>114.14583</v>
      </c>
      <c r="J852" s="1">
        <v>-8.8958329999999997</v>
      </c>
      <c r="K852" s="1">
        <v>0.98009765000000004</v>
      </c>
      <c r="M852" s="1">
        <v>114.14583</v>
      </c>
      <c r="N852" s="1">
        <v>-8.8958329999999997</v>
      </c>
      <c r="O852" s="1">
        <v>0.17433398999999999</v>
      </c>
      <c r="Q852" s="1">
        <v>114.14583</v>
      </c>
      <c r="R852" s="1">
        <v>-8.8958329999999997</v>
      </c>
      <c r="S852" s="1">
        <v>0.11662982</v>
      </c>
      <c r="U852" s="1">
        <v>114.14583</v>
      </c>
      <c r="V852" s="1">
        <v>-8.8958329999999997</v>
      </c>
      <c r="W852" s="1">
        <v>0</v>
      </c>
    </row>
    <row r="853" spans="1:23" x14ac:dyDescent="0.25">
      <c r="A853" s="1">
        <v>114.18749</v>
      </c>
      <c r="B853" s="1">
        <v>-8.8958329999999997</v>
      </c>
      <c r="C853" s="1">
        <v>0.89536965000000002</v>
      </c>
      <c r="E853" s="1">
        <v>114.18749</v>
      </c>
      <c r="F853" s="1">
        <v>-8.8958329999999997</v>
      </c>
      <c r="G853" s="1">
        <v>3.5620780000000001</v>
      </c>
      <c r="I853" s="1">
        <v>114.18749</v>
      </c>
      <c r="J853" s="1">
        <v>-8.8958329999999997</v>
      </c>
      <c r="K853" s="1">
        <v>1.1740503</v>
      </c>
      <c r="M853" s="1">
        <v>114.18749</v>
      </c>
      <c r="N853" s="1">
        <v>-8.8958329999999997</v>
      </c>
      <c r="O853" s="1">
        <v>0.16624886</v>
      </c>
      <c r="Q853" s="1">
        <v>114.18749</v>
      </c>
      <c r="R853" s="1">
        <v>-8.8958329999999997</v>
      </c>
      <c r="S853" s="1">
        <v>0.17716971000000001</v>
      </c>
      <c r="U853" s="1">
        <v>114.18749</v>
      </c>
      <c r="V853" s="1">
        <v>-8.8958329999999997</v>
      </c>
      <c r="W853" s="1">
        <v>0</v>
      </c>
    </row>
    <row r="854" spans="1:23" x14ac:dyDescent="0.25">
      <c r="A854" s="1">
        <v>114.229164</v>
      </c>
      <c r="B854" s="1">
        <v>-8.8958329999999997</v>
      </c>
      <c r="C854" s="1">
        <v>0.82896583999999995</v>
      </c>
      <c r="E854" s="1">
        <v>114.229164</v>
      </c>
      <c r="F854" s="1">
        <v>-8.8958329999999997</v>
      </c>
      <c r="G854" s="1">
        <v>3.5516649999999998</v>
      </c>
      <c r="I854" s="1">
        <v>114.229164</v>
      </c>
      <c r="J854" s="1">
        <v>-8.8958329999999997</v>
      </c>
      <c r="K854" s="1">
        <v>1.0247660999999999</v>
      </c>
      <c r="M854" s="1">
        <v>114.229164</v>
      </c>
      <c r="N854" s="1">
        <v>-8.8958329999999997</v>
      </c>
      <c r="O854" s="1">
        <v>0.16246853999999999</v>
      </c>
      <c r="Q854" s="1">
        <v>114.229164</v>
      </c>
      <c r="R854" s="1">
        <v>-8.8958329999999997</v>
      </c>
      <c r="S854" s="1">
        <v>0.21716748</v>
      </c>
      <c r="U854" s="1">
        <v>114.229164</v>
      </c>
      <c r="V854" s="1">
        <v>-8.8958329999999997</v>
      </c>
      <c r="W854" s="1">
        <v>0</v>
      </c>
    </row>
    <row r="855" spans="1:23" x14ac:dyDescent="0.25">
      <c r="A855" s="1">
        <v>114.27083</v>
      </c>
      <c r="B855" s="1">
        <v>-8.8958329999999997</v>
      </c>
      <c r="C855" s="1">
        <v>1.1353648000000001</v>
      </c>
      <c r="E855" s="1">
        <v>114.27083</v>
      </c>
      <c r="F855" s="1">
        <v>-8.8958329999999997</v>
      </c>
      <c r="G855" s="1">
        <v>3.6659130000000002</v>
      </c>
      <c r="I855" s="1">
        <v>114.27083</v>
      </c>
      <c r="J855" s="1">
        <v>-8.8958329999999997</v>
      </c>
      <c r="K855" s="1">
        <v>1.0127925</v>
      </c>
      <c r="M855" s="1">
        <v>114.27083</v>
      </c>
      <c r="N855" s="1">
        <v>-8.8958329999999997</v>
      </c>
      <c r="O855" s="1">
        <v>0.16246852000000001</v>
      </c>
      <c r="Q855" s="1">
        <v>114.27083</v>
      </c>
      <c r="R855" s="1">
        <v>-8.8958329999999997</v>
      </c>
      <c r="S855" s="1">
        <v>0.20207033999999999</v>
      </c>
      <c r="U855" s="1">
        <v>114.27083</v>
      </c>
      <c r="V855" s="1">
        <v>-8.8958329999999997</v>
      </c>
      <c r="W855" s="1">
        <v>0</v>
      </c>
    </row>
    <row r="856" spans="1:23" x14ac:dyDescent="0.25">
      <c r="A856" s="1">
        <v>114.31249</v>
      </c>
      <c r="B856" s="1">
        <v>-8.8958329999999997</v>
      </c>
      <c r="C856" s="1">
        <v>1.5727772</v>
      </c>
      <c r="E856" s="1">
        <v>114.31249</v>
      </c>
      <c r="F856" s="1">
        <v>-8.8958329999999997</v>
      </c>
      <c r="G856" s="1">
        <v>2.6731986999999999</v>
      </c>
      <c r="I856" s="1">
        <v>114.31249</v>
      </c>
      <c r="J856" s="1">
        <v>-8.8958329999999997</v>
      </c>
      <c r="K856" s="1">
        <v>1.1889088000000001</v>
      </c>
      <c r="M856" s="1">
        <v>114.31249</v>
      </c>
      <c r="N856" s="1">
        <v>-8.8958329999999997</v>
      </c>
      <c r="O856" s="1">
        <v>0</v>
      </c>
      <c r="Q856" s="1">
        <v>114.31249</v>
      </c>
      <c r="R856" s="1">
        <v>-8.8958329999999997</v>
      </c>
      <c r="S856" s="1">
        <v>0.20358134999999999</v>
      </c>
      <c r="U856" s="1">
        <v>114.31249</v>
      </c>
      <c r="V856" s="1">
        <v>-8.8958329999999997</v>
      </c>
      <c r="W856" s="1">
        <v>0</v>
      </c>
    </row>
    <row r="857" spans="1:23" x14ac:dyDescent="0.25">
      <c r="A857" s="1">
        <v>114.354164</v>
      </c>
      <c r="B857" s="1">
        <v>-8.8958329999999997</v>
      </c>
      <c r="C857" s="1">
        <v>1.8974369</v>
      </c>
      <c r="E857" s="1">
        <v>114.354164</v>
      </c>
      <c r="F857" s="1">
        <v>-8.8958329999999997</v>
      </c>
      <c r="G857" s="1">
        <v>3.3578670000000002</v>
      </c>
      <c r="I857" s="1">
        <v>114.354164</v>
      </c>
      <c r="J857" s="1">
        <v>-8.8958329999999997</v>
      </c>
      <c r="K857" s="1">
        <v>2.0375299999999998</v>
      </c>
      <c r="M857" s="1">
        <v>114.354164</v>
      </c>
      <c r="N857" s="1">
        <v>-8.8958329999999997</v>
      </c>
      <c r="O857" s="1">
        <v>0.34579268000000002</v>
      </c>
      <c r="Q857" s="1">
        <v>114.354164</v>
      </c>
      <c r="R857" s="1">
        <v>-8.8958329999999997</v>
      </c>
      <c r="S857" s="1">
        <v>0.23718394000000001</v>
      </c>
      <c r="U857" s="1">
        <v>114.354164</v>
      </c>
      <c r="V857" s="1">
        <v>-8.8958329999999997</v>
      </c>
      <c r="W857" s="1">
        <v>0</v>
      </c>
    </row>
    <row r="858" spans="1:23" x14ac:dyDescent="0.25">
      <c r="A858" s="1">
        <v>114.39583</v>
      </c>
      <c r="B858" s="1">
        <v>-8.8958329999999997</v>
      </c>
      <c r="C858" s="1">
        <v>3.0780354000000001</v>
      </c>
      <c r="E858" s="1">
        <v>114.39583</v>
      </c>
      <c r="F858" s="1">
        <v>-8.8958329999999997</v>
      </c>
      <c r="G858" s="1">
        <v>4.1727429999999996</v>
      </c>
      <c r="I858" s="1">
        <v>114.39583</v>
      </c>
      <c r="J858" s="1">
        <v>-8.8958329999999997</v>
      </c>
      <c r="K858" s="1">
        <v>2.5694091000000001</v>
      </c>
      <c r="M858" s="1">
        <v>114.39583</v>
      </c>
      <c r="N858" s="1">
        <v>-8.8958329999999997</v>
      </c>
      <c r="O858" s="1">
        <v>0.35623084999999999</v>
      </c>
      <c r="Q858" s="1">
        <v>114.39583</v>
      </c>
      <c r="R858" s="1">
        <v>-8.8958329999999997</v>
      </c>
      <c r="S858" s="1">
        <v>0.22785627999999999</v>
      </c>
      <c r="U858" s="1">
        <v>114.39583</v>
      </c>
      <c r="V858" s="1">
        <v>-8.8958329999999997</v>
      </c>
      <c r="W858" s="1">
        <v>0</v>
      </c>
    </row>
    <row r="859" spans="1:23" x14ac:dyDescent="0.25">
      <c r="A859" s="1">
        <v>114.43749</v>
      </c>
      <c r="B859" s="1">
        <v>-8.8958329999999997</v>
      </c>
      <c r="C859" s="1">
        <v>2.9528029999999998</v>
      </c>
      <c r="E859" s="1">
        <v>114.43749</v>
      </c>
      <c r="F859" s="1">
        <v>-8.8958329999999997</v>
      </c>
      <c r="G859" s="1">
        <v>5.9392795999999999</v>
      </c>
      <c r="I859" s="1">
        <v>114.43749</v>
      </c>
      <c r="J859" s="1">
        <v>-8.8958329999999997</v>
      </c>
      <c r="K859" s="1">
        <v>2.5432792000000002</v>
      </c>
      <c r="M859" s="1">
        <v>114.43749</v>
      </c>
      <c r="N859" s="1">
        <v>-8.8958329999999997</v>
      </c>
      <c r="O859" s="1">
        <v>0.3295633</v>
      </c>
      <c r="Q859" s="1">
        <v>114.43749</v>
      </c>
      <c r="R859" s="1">
        <v>-8.8958329999999997</v>
      </c>
      <c r="S859" s="1">
        <v>0.21053838999999999</v>
      </c>
      <c r="U859" s="1">
        <v>114.43749</v>
      </c>
      <c r="V859" s="1">
        <v>-8.8958329999999997</v>
      </c>
      <c r="W859" s="1">
        <v>0</v>
      </c>
    </row>
    <row r="860" spans="1:23" x14ac:dyDescent="0.25">
      <c r="A860" s="1">
        <v>114.479164</v>
      </c>
      <c r="B860" s="1">
        <v>-8.8958329999999997</v>
      </c>
      <c r="C860" s="1">
        <v>1.9676218999999999</v>
      </c>
      <c r="E860" s="1">
        <v>114.479164</v>
      </c>
      <c r="F860" s="1">
        <v>-8.8958329999999997</v>
      </c>
      <c r="G860" s="1">
        <v>5.7761683000000001</v>
      </c>
      <c r="I860" s="1">
        <v>114.479164</v>
      </c>
      <c r="J860" s="1">
        <v>-8.8958329999999997</v>
      </c>
      <c r="K860" s="1">
        <v>2.0305374</v>
      </c>
      <c r="M860" s="1">
        <v>114.479164</v>
      </c>
      <c r="N860" s="1">
        <v>-8.8958329999999997</v>
      </c>
      <c r="O860" s="1">
        <v>0.32686880000000001</v>
      </c>
      <c r="Q860" s="1">
        <v>114.479164</v>
      </c>
      <c r="R860" s="1">
        <v>-8.8958329999999997</v>
      </c>
      <c r="S860" s="1">
        <v>0.20716572</v>
      </c>
      <c r="U860" s="1">
        <v>114.479164</v>
      </c>
      <c r="V860" s="1">
        <v>-8.8958329999999997</v>
      </c>
      <c r="W860" s="1">
        <v>0</v>
      </c>
    </row>
    <row r="861" spans="1:23" x14ac:dyDescent="0.25">
      <c r="A861" s="1">
        <v>114.52083</v>
      </c>
      <c r="B861" s="1">
        <v>-8.8958329999999997</v>
      </c>
      <c r="C861" s="1">
        <v>1.7184832000000001</v>
      </c>
      <c r="E861" s="1">
        <v>114.52083</v>
      </c>
      <c r="F861" s="1">
        <v>-8.8958329999999997</v>
      </c>
      <c r="G861" s="1">
        <v>4.7611933000000004</v>
      </c>
      <c r="I861" s="1">
        <v>114.52083</v>
      </c>
      <c r="J861" s="1">
        <v>-8.8958329999999997</v>
      </c>
      <c r="K861" s="1">
        <v>1.3575138</v>
      </c>
      <c r="M861" s="1">
        <v>114.52083</v>
      </c>
      <c r="N861" s="1">
        <v>-8.8958329999999997</v>
      </c>
      <c r="O861" s="1">
        <v>0.32319352000000001</v>
      </c>
      <c r="Q861" s="1">
        <v>114.52083</v>
      </c>
      <c r="R861" s="1">
        <v>-8.8958329999999997</v>
      </c>
      <c r="S861" s="1">
        <v>0.18540381</v>
      </c>
      <c r="U861" s="1">
        <v>114.52083</v>
      </c>
      <c r="V861" s="1">
        <v>-8.8958329999999997</v>
      </c>
      <c r="W861" s="1">
        <v>0</v>
      </c>
    </row>
    <row r="862" spans="1:23" x14ac:dyDescent="0.25">
      <c r="A862" s="1">
        <v>114.56249</v>
      </c>
      <c r="B862" s="1">
        <v>-8.8958329999999997</v>
      </c>
      <c r="C862" s="1">
        <v>1.6046559</v>
      </c>
      <c r="E862" s="1">
        <v>114.56249</v>
      </c>
      <c r="F862" s="1">
        <v>-8.8958329999999997</v>
      </c>
      <c r="G862" s="1">
        <v>4.2421436000000003</v>
      </c>
      <c r="I862" s="1">
        <v>114.56249</v>
      </c>
      <c r="J862" s="1">
        <v>-8.8958329999999997</v>
      </c>
      <c r="K862" s="1">
        <v>1.1223086</v>
      </c>
      <c r="M862" s="1">
        <v>114.56249</v>
      </c>
      <c r="N862" s="1">
        <v>-8.8958329999999997</v>
      </c>
      <c r="O862" s="1">
        <v>0.24732925</v>
      </c>
      <c r="Q862" s="1">
        <v>114.56249</v>
      </c>
      <c r="R862" s="1">
        <v>-8.8958329999999997</v>
      </c>
      <c r="S862" s="1">
        <v>0.17070186000000001</v>
      </c>
      <c r="U862" s="1">
        <v>114.56249</v>
      </c>
      <c r="V862" s="1">
        <v>-8.8958329999999997</v>
      </c>
      <c r="W862" s="1">
        <v>0</v>
      </c>
    </row>
    <row r="863" spans="1:23" x14ac:dyDescent="0.25">
      <c r="A863" s="1">
        <v>114.604164</v>
      </c>
      <c r="B863" s="1">
        <v>-8.8958329999999997</v>
      </c>
      <c r="C863" s="1">
        <v>1.4986713</v>
      </c>
      <c r="E863" s="1">
        <v>114.604164</v>
      </c>
      <c r="F863" s="1">
        <v>-8.8958329999999997</v>
      </c>
      <c r="G863" s="1">
        <v>2.5607053999999998</v>
      </c>
      <c r="I863" s="1">
        <v>114.604164</v>
      </c>
      <c r="J863" s="1">
        <v>-8.8958329999999997</v>
      </c>
      <c r="K863" s="1">
        <v>1.2560003</v>
      </c>
      <c r="M863" s="1">
        <v>114.604164</v>
      </c>
      <c r="N863" s="1">
        <v>-8.8958329999999997</v>
      </c>
      <c r="O863" s="1">
        <v>0.21979688</v>
      </c>
      <c r="Q863" s="1">
        <v>114.604164</v>
      </c>
      <c r="R863" s="1">
        <v>-8.8958329999999997</v>
      </c>
      <c r="S863" s="1">
        <v>0.16486411000000001</v>
      </c>
      <c r="U863" s="1">
        <v>114.604164</v>
      </c>
      <c r="V863" s="1">
        <v>-8.8958329999999997</v>
      </c>
      <c r="W863" s="1">
        <v>0</v>
      </c>
    </row>
    <row r="864" spans="1:23" x14ac:dyDescent="0.25">
      <c r="A864" s="1">
        <v>114.64583</v>
      </c>
      <c r="B864" s="1">
        <v>-8.8958329999999997</v>
      </c>
      <c r="C864" s="1">
        <v>1.8068048999999999</v>
      </c>
      <c r="E864" s="1">
        <v>114.64583</v>
      </c>
      <c r="F864" s="1">
        <v>-8.8958329999999997</v>
      </c>
      <c r="G864" s="1">
        <v>1.5092121000000001</v>
      </c>
      <c r="I864" s="1">
        <v>114.64583</v>
      </c>
      <c r="J864" s="1">
        <v>-8.8958329999999997</v>
      </c>
      <c r="K864" s="1">
        <v>1.1881687999999999</v>
      </c>
      <c r="M864" s="1">
        <v>114.64583</v>
      </c>
      <c r="N864" s="1">
        <v>-8.8958329999999997</v>
      </c>
      <c r="O864" s="1">
        <v>0.22021697000000001</v>
      </c>
      <c r="Q864" s="1">
        <v>114.64583</v>
      </c>
      <c r="R864" s="1">
        <v>-8.8958329999999997</v>
      </c>
      <c r="S864" s="1">
        <v>0.16632487000000001</v>
      </c>
      <c r="U864" s="1">
        <v>114.64583</v>
      </c>
      <c r="V864" s="1">
        <v>-8.8958329999999997</v>
      </c>
      <c r="W864" s="1">
        <v>0</v>
      </c>
    </row>
    <row r="865" spans="1:23" x14ac:dyDescent="0.25">
      <c r="A865" s="1">
        <v>114.68749</v>
      </c>
      <c r="B865" s="1">
        <v>-8.8958329999999997</v>
      </c>
      <c r="C865" s="1">
        <v>2.2184941999999999</v>
      </c>
      <c r="E865" s="1">
        <v>114.68749</v>
      </c>
      <c r="F865" s="1">
        <v>-8.8958329999999997</v>
      </c>
      <c r="G865" s="1">
        <v>1.5468383000000001</v>
      </c>
      <c r="I865" s="1">
        <v>114.68749</v>
      </c>
      <c r="J865" s="1">
        <v>-8.8958329999999997</v>
      </c>
      <c r="K865" s="1">
        <v>0.78699017000000004</v>
      </c>
      <c r="M865" s="1">
        <v>114.68749</v>
      </c>
      <c r="N865" s="1">
        <v>-8.8958329999999997</v>
      </c>
      <c r="O865" s="1">
        <v>0.19766233999999999</v>
      </c>
      <c r="Q865" s="1">
        <v>114.68749</v>
      </c>
      <c r="R865" s="1">
        <v>-8.8958329999999997</v>
      </c>
      <c r="S865" s="1">
        <v>0.18088203999999999</v>
      </c>
      <c r="U865" s="1">
        <v>114.68749</v>
      </c>
      <c r="V865" s="1">
        <v>-8.8958329999999997</v>
      </c>
      <c r="W865" s="1">
        <v>0</v>
      </c>
    </row>
    <row r="866" spans="1:23" x14ac:dyDescent="0.25">
      <c r="A866" s="1">
        <v>114.729164</v>
      </c>
      <c r="B866" s="1">
        <v>-8.8958329999999997</v>
      </c>
      <c r="C866" s="1">
        <v>2.6035933</v>
      </c>
      <c r="E866" s="1">
        <v>114.729164</v>
      </c>
      <c r="F866" s="1">
        <v>-8.8958329999999997</v>
      </c>
      <c r="G866" s="1">
        <v>1.9903295999999999</v>
      </c>
      <c r="I866" s="1">
        <v>114.729164</v>
      </c>
      <c r="J866" s="1">
        <v>-8.8958329999999997</v>
      </c>
      <c r="K866" s="1">
        <v>1.0272874000000001</v>
      </c>
      <c r="M866" s="1">
        <v>114.729164</v>
      </c>
      <c r="N866" s="1">
        <v>-8.8958329999999997</v>
      </c>
      <c r="O866" s="1">
        <v>0.14539959</v>
      </c>
      <c r="Q866" s="1">
        <v>114.729164</v>
      </c>
      <c r="R866" s="1">
        <v>-8.8958329999999997</v>
      </c>
      <c r="S866" s="1">
        <v>0.19398426999999999</v>
      </c>
      <c r="U866" s="1">
        <v>114.729164</v>
      </c>
      <c r="V866" s="1">
        <v>-8.8958329999999997</v>
      </c>
      <c r="W866" s="1">
        <v>0</v>
      </c>
    </row>
    <row r="867" spans="1:23" x14ac:dyDescent="0.25">
      <c r="A867" s="1">
        <v>114.77083</v>
      </c>
      <c r="B867" s="1">
        <v>-8.8958329999999997</v>
      </c>
      <c r="C867" s="1">
        <v>2.7360226999999999</v>
      </c>
      <c r="E867" s="1">
        <v>114.77083</v>
      </c>
      <c r="F867" s="1">
        <v>-8.8958329999999997</v>
      </c>
      <c r="G867" s="1">
        <v>3.874749</v>
      </c>
      <c r="I867" s="1">
        <v>114.77083</v>
      </c>
      <c r="J867" s="1">
        <v>-8.8958329999999997</v>
      </c>
      <c r="K867" s="1">
        <v>1.1537740999999999</v>
      </c>
      <c r="M867" s="1">
        <v>114.77083</v>
      </c>
      <c r="N867" s="1">
        <v>-8.8958329999999997</v>
      </c>
      <c r="O867" s="1">
        <v>0.14171686999999999</v>
      </c>
      <c r="Q867" s="1">
        <v>114.77083</v>
      </c>
      <c r="R867" s="1">
        <v>-8.8958329999999997</v>
      </c>
      <c r="S867" s="1">
        <v>0.2004563</v>
      </c>
      <c r="U867" s="1">
        <v>114.77083</v>
      </c>
      <c r="V867" s="1">
        <v>-8.8958329999999997</v>
      </c>
      <c r="W867" s="1">
        <v>0</v>
      </c>
    </row>
    <row r="868" spans="1:23" x14ac:dyDescent="0.25">
      <c r="A868" s="1">
        <v>114.81249</v>
      </c>
      <c r="B868" s="1">
        <v>-8.8958329999999997</v>
      </c>
      <c r="C868" s="1">
        <v>2.5599607999999998</v>
      </c>
      <c r="E868" s="1">
        <v>114.81249</v>
      </c>
      <c r="F868" s="1">
        <v>-8.8958329999999997</v>
      </c>
      <c r="G868" s="1">
        <v>4.9922037000000001</v>
      </c>
      <c r="I868" s="1">
        <v>114.81249</v>
      </c>
      <c r="J868" s="1">
        <v>-8.8958329999999997</v>
      </c>
      <c r="K868" s="1">
        <v>0.91683360000000003</v>
      </c>
      <c r="M868" s="1">
        <v>114.81249</v>
      </c>
      <c r="N868" s="1">
        <v>-8.8958329999999997</v>
      </c>
      <c r="O868" s="1">
        <v>0.14656131</v>
      </c>
      <c r="Q868" s="1">
        <v>114.81249</v>
      </c>
      <c r="R868" s="1">
        <v>-8.8958329999999997</v>
      </c>
      <c r="S868" s="1">
        <v>0.20136037000000001</v>
      </c>
      <c r="U868" s="1">
        <v>114.81249</v>
      </c>
      <c r="V868" s="1">
        <v>-8.8958329999999997</v>
      </c>
      <c r="W868" s="1">
        <v>0.117009774</v>
      </c>
    </row>
    <row r="869" spans="1:23" x14ac:dyDescent="0.25">
      <c r="A869" s="1">
        <v>114.854164</v>
      </c>
      <c r="B869" s="1">
        <v>-8.8958329999999997</v>
      </c>
      <c r="C869" s="1">
        <v>2.5370045000000001</v>
      </c>
      <c r="E869" s="1">
        <v>114.854164</v>
      </c>
      <c r="F869" s="1">
        <v>-8.8958329999999997</v>
      </c>
      <c r="G869" s="1">
        <v>3.0255640000000001</v>
      </c>
      <c r="I869" s="1">
        <v>114.854164</v>
      </c>
      <c r="J869" s="1">
        <v>-8.8958329999999997</v>
      </c>
      <c r="K869" s="1">
        <v>0.73885250000000002</v>
      </c>
      <c r="M869" s="1">
        <v>114.854164</v>
      </c>
      <c r="N869" s="1">
        <v>-8.8958329999999997</v>
      </c>
      <c r="O869" s="1">
        <v>0.14141113</v>
      </c>
      <c r="Q869" s="1">
        <v>114.854164</v>
      </c>
      <c r="R869" s="1">
        <v>-8.8958329999999997</v>
      </c>
      <c r="S869" s="1">
        <v>0</v>
      </c>
      <c r="U869" s="1">
        <v>114.854164</v>
      </c>
      <c r="V869" s="1">
        <v>-8.8958329999999997</v>
      </c>
      <c r="W869" s="1">
        <v>0.123496704</v>
      </c>
    </row>
    <row r="870" spans="1:23" x14ac:dyDescent="0.25">
      <c r="A870" s="1">
        <v>114.89583</v>
      </c>
      <c r="B870" s="1">
        <v>-8.8958329999999997</v>
      </c>
      <c r="C870" s="1">
        <v>2.5069659</v>
      </c>
      <c r="E870" s="1">
        <v>114.89583</v>
      </c>
      <c r="F870" s="1">
        <v>-8.8958329999999997</v>
      </c>
      <c r="G870" s="1">
        <v>2.3248465</v>
      </c>
      <c r="I870" s="1">
        <v>114.89583</v>
      </c>
      <c r="J870" s="1">
        <v>-8.8958329999999997</v>
      </c>
      <c r="K870" s="1">
        <v>0.71328170000000002</v>
      </c>
      <c r="M870" s="1">
        <v>114.89583</v>
      </c>
      <c r="N870" s="1">
        <v>-8.8958329999999997</v>
      </c>
      <c r="O870" s="1">
        <v>0.14016566</v>
      </c>
      <c r="Q870" s="1">
        <v>114.89583</v>
      </c>
      <c r="R870" s="1">
        <v>-8.8958329999999997</v>
      </c>
      <c r="S870" s="1">
        <v>0.12943843999999999</v>
      </c>
      <c r="U870" s="1">
        <v>114.89583</v>
      </c>
      <c r="V870" s="1">
        <v>-8.8958329999999997</v>
      </c>
      <c r="W870" s="1">
        <v>0.12532273999999999</v>
      </c>
    </row>
    <row r="871" spans="1:23" x14ac:dyDescent="0.25">
      <c r="A871" s="1">
        <v>114.93749</v>
      </c>
      <c r="B871" s="1">
        <v>-8.8958329999999997</v>
      </c>
      <c r="C871" s="1">
        <v>2.4213781000000001</v>
      </c>
      <c r="E871" s="1">
        <v>114.93749</v>
      </c>
      <c r="F871" s="1">
        <v>-8.8958329999999997</v>
      </c>
      <c r="G871" s="1">
        <v>2.2133547999999998</v>
      </c>
      <c r="I871" s="1">
        <v>114.93749</v>
      </c>
      <c r="J871" s="1">
        <v>-8.8958329999999997</v>
      </c>
      <c r="K871" s="1">
        <v>0.83490973999999996</v>
      </c>
      <c r="M871" s="1">
        <v>114.93749</v>
      </c>
      <c r="N871" s="1">
        <v>-8.8958329999999997</v>
      </c>
      <c r="O871" s="1">
        <v>0.13886543000000001</v>
      </c>
      <c r="Q871" s="1">
        <v>114.93749</v>
      </c>
      <c r="R871" s="1">
        <v>-8.8958329999999997</v>
      </c>
      <c r="S871" s="1">
        <v>0.14001732</v>
      </c>
      <c r="U871" s="1">
        <v>114.93749</v>
      </c>
      <c r="V871" s="1">
        <v>-8.8958329999999997</v>
      </c>
      <c r="W871" s="1">
        <v>0.12612799</v>
      </c>
    </row>
    <row r="872" spans="1:23" x14ac:dyDescent="0.25">
      <c r="A872" s="1">
        <v>113.81249</v>
      </c>
      <c r="B872" s="1">
        <v>-8.9375</v>
      </c>
      <c r="C872" s="1">
        <v>1.0134951999999999</v>
      </c>
      <c r="E872" s="1">
        <v>113.81249</v>
      </c>
      <c r="F872" s="1">
        <v>-8.9375</v>
      </c>
      <c r="G872" s="1">
        <v>1.3133045000000001</v>
      </c>
      <c r="I872" s="1">
        <v>113.81249</v>
      </c>
      <c r="J872" s="1">
        <v>-8.9375</v>
      </c>
      <c r="K872" s="1">
        <v>0.48687232000000003</v>
      </c>
      <c r="M872" s="1">
        <v>113.81249</v>
      </c>
      <c r="N872" s="1">
        <v>-8.9375</v>
      </c>
      <c r="O872" s="1">
        <v>0.22972256999999999</v>
      </c>
      <c r="Q872" s="1">
        <v>113.81249</v>
      </c>
      <c r="R872" s="1">
        <v>-8.9375</v>
      </c>
      <c r="S872" s="1">
        <v>0.12105550599999999</v>
      </c>
      <c r="U872" s="1">
        <v>113.81249</v>
      </c>
      <c r="V872" s="1">
        <v>-8.9375</v>
      </c>
      <c r="W872" s="1">
        <v>0</v>
      </c>
    </row>
    <row r="873" spans="1:23" x14ac:dyDescent="0.25">
      <c r="A873" s="1">
        <v>113.854164</v>
      </c>
      <c r="B873" s="1">
        <v>-8.9375</v>
      </c>
      <c r="C873" s="1">
        <v>0.96215309999999998</v>
      </c>
      <c r="E873" s="1">
        <v>113.854164</v>
      </c>
      <c r="F873" s="1">
        <v>-8.9375</v>
      </c>
      <c r="G873" s="1">
        <v>1.8542670999999999</v>
      </c>
      <c r="I873" s="1">
        <v>113.854164</v>
      </c>
      <c r="J873" s="1">
        <v>-8.9375</v>
      </c>
      <c r="K873" s="1">
        <v>0.52595610000000004</v>
      </c>
      <c r="M873" s="1">
        <v>113.854164</v>
      </c>
      <c r="N873" s="1">
        <v>-8.9375</v>
      </c>
      <c r="O873" s="1">
        <v>0.20410333999999999</v>
      </c>
      <c r="Q873" s="1">
        <v>113.854164</v>
      </c>
      <c r="R873" s="1">
        <v>-8.9375</v>
      </c>
      <c r="S873" s="1">
        <v>0.11776499999999999</v>
      </c>
      <c r="U873" s="1">
        <v>113.854164</v>
      </c>
      <c r="V873" s="1">
        <v>-8.9375</v>
      </c>
      <c r="W873" s="1">
        <v>0</v>
      </c>
    </row>
    <row r="874" spans="1:23" x14ac:dyDescent="0.25">
      <c r="A874" s="1">
        <v>113.89583</v>
      </c>
      <c r="B874" s="1">
        <v>-8.9375</v>
      </c>
      <c r="C874" s="1">
        <v>0.91401080000000001</v>
      </c>
      <c r="E874" s="1">
        <v>113.89583</v>
      </c>
      <c r="F874" s="1">
        <v>-8.9375</v>
      </c>
      <c r="G874" s="1">
        <v>2.0921303999999998</v>
      </c>
      <c r="I874" s="1">
        <v>113.89583</v>
      </c>
      <c r="J874" s="1">
        <v>-8.9375</v>
      </c>
      <c r="K874" s="1">
        <v>0.6870773</v>
      </c>
      <c r="M874" s="1">
        <v>113.89583</v>
      </c>
      <c r="N874" s="1">
        <v>-8.9375</v>
      </c>
      <c r="O874" s="1">
        <v>0.16059339</v>
      </c>
      <c r="Q874" s="1">
        <v>113.89583</v>
      </c>
      <c r="R874" s="1">
        <v>-8.9375</v>
      </c>
      <c r="S874" s="1">
        <v>0.12530698000000001</v>
      </c>
      <c r="U874" s="1">
        <v>113.89583</v>
      </c>
      <c r="V874" s="1">
        <v>-8.9375</v>
      </c>
      <c r="W874" s="1">
        <v>0</v>
      </c>
    </row>
    <row r="875" spans="1:23" x14ac:dyDescent="0.25">
      <c r="A875" s="1">
        <v>113.93749</v>
      </c>
      <c r="B875" s="1">
        <v>-8.9375</v>
      </c>
      <c r="C875" s="1">
        <v>0.92855703999999994</v>
      </c>
      <c r="E875" s="1">
        <v>113.93749</v>
      </c>
      <c r="F875" s="1">
        <v>-8.9375</v>
      </c>
      <c r="G875" s="1">
        <v>2.0021596000000002</v>
      </c>
      <c r="I875" s="1">
        <v>113.93749</v>
      </c>
      <c r="J875" s="1">
        <v>-8.9375</v>
      </c>
      <c r="K875" s="1">
        <v>0.76386529999999997</v>
      </c>
      <c r="M875" s="1">
        <v>113.93749</v>
      </c>
      <c r="N875" s="1">
        <v>-8.9375</v>
      </c>
      <c r="O875" s="1">
        <v>0.15360716999999999</v>
      </c>
      <c r="Q875" s="1">
        <v>113.93749</v>
      </c>
      <c r="R875" s="1">
        <v>-8.9375</v>
      </c>
      <c r="S875" s="1">
        <v>0.13395825</v>
      </c>
      <c r="U875" s="1">
        <v>113.93749</v>
      </c>
      <c r="V875" s="1">
        <v>-8.9375</v>
      </c>
      <c r="W875" s="1">
        <v>0</v>
      </c>
    </row>
    <row r="876" spans="1:23" x14ac:dyDescent="0.25">
      <c r="A876" s="1">
        <v>113.979164</v>
      </c>
      <c r="B876" s="1">
        <v>-8.9375</v>
      </c>
      <c r="C876" s="1">
        <v>1.1318811</v>
      </c>
      <c r="E876" s="1">
        <v>113.979164</v>
      </c>
      <c r="F876" s="1">
        <v>-8.9375</v>
      </c>
      <c r="G876" s="1">
        <v>1.9092754000000001</v>
      </c>
      <c r="I876" s="1">
        <v>113.979164</v>
      </c>
      <c r="J876" s="1">
        <v>-8.9375</v>
      </c>
      <c r="K876" s="1">
        <v>0.71370816000000004</v>
      </c>
      <c r="M876" s="1">
        <v>113.979164</v>
      </c>
      <c r="N876" s="1">
        <v>-8.9375</v>
      </c>
      <c r="O876" s="1">
        <v>0</v>
      </c>
      <c r="Q876" s="1">
        <v>113.979164</v>
      </c>
      <c r="R876" s="1">
        <v>-8.9375</v>
      </c>
      <c r="S876" s="1">
        <v>0.12584049</v>
      </c>
      <c r="U876" s="1">
        <v>113.979164</v>
      </c>
      <c r="V876" s="1">
        <v>-8.9375</v>
      </c>
      <c r="W876" s="1">
        <v>0</v>
      </c>
    </row>
    <row r="877" spans="1:23" x14ac:dyDescent="0.25">
      <c r="A877" s="1">
        <v>114.02083</v>
      </c>
      <c r="B877" s="1">
        <v>-8.9375</v>
      </c>
      <c r="C877" s="1">
        <v>1.2590924999999999</v>
      </c>
      <c r="E877" s="1">
        <v>114.02083</v>
      </c>
      <c r="F877" s="1">
        <v>-8.9375</v>
      </c>
      <c r="G877" s="1">
        <v>1.6812962</v>
      </c>
      <c r="I877" s="1">
        <v>114.02083</v>
      </c>
      <c r="J877" s="1">
        <v>-8.9375</v>
      </c>
      <c r="K877" s="1">
        <v>0.77439009999999997</v>
      </c>
      <c r="M877" s="1">
        <v>114.02083</v>
      </c>
      <c r="N877" s="1">
        <v>-8.9375</v>
      </c>
      <c r="O877" s="1">
        <v>0.17541608</v>
      </c>
      <c r="Q877" s="1">
        <v>114.02083</v>
      </c>
      <c r="R877" s="1">
        <v>-8.9375</v>
      </c>
      <c r="S877" s="1">
        <v>0.109227225</v>
      </c>
      <c r="U877" s="1">
        <v>114.02083</v>
      </c>
      <c r="V877" s="1">
        <v>-8.9375</v>
      </c>
      <c r="W877" s="1">
        <v>0</v>
      </c>
    </row>
    <row r="878" spans="1:23" x14ac:dyDescent="0.25">
      <c r="A878" s="1">
        <v>114.06249</v>
      </c>
      <c r="B878" s="1">
        <v>-8.9375</v>
      </c>
      <c r="C878" s="1">
        <v>1.1840299000000001</v>
      </c>
      <c r="E878" s="1">
        <v>114.06249</v>
      </c>
      <c r="F878" s="1">
        <v>-8.9375</v>
      </c>
      <c r="G878" s="1">
        <v>1.5805925999999999</v>
      </c>
      <c r="I878" s="1">
        <v>114.06249</v>
      </c>
      <c r="J878" s="1">
        <v>-8.9375</v>
      </c>
      <c r="K878" s="1">
        <v>0.72476726999999996</v>
      </c>
      <c r="M878" s="1">
        <v>114.06249</v>
      </c>
      <c r="N878" s="1">
        <v>-8.9375</v>
      </c>
      <c r="O878" s="1">
        <v>0.16992678</v>
      </c>
      <c r="Q878" s="1">
        <v>114.06249</v>
      </c>
      <c r="R878" s="1">
        <v>-8.9375</v>
      </c>
      <c r="S878" s="1">
        <v>0.10969418</v>
      </c>
      <c r="U878" s="1">
        <v>114.06249</v>
      </c>
      <c r="V878" s="1">
        <v>-8.9375</v>
      </c>
      <c r="W878" s="1">
        <v>0</v>
      </c>
    </row>
    <row r="879" spans="1:23" x14ac:dyDescent="0.25">
      <c r="A879" s="1">
        <v>114.104164</v>
      </c>
      <c r="B879" s="1">
        <v>-8.9375</v>
      </c>
      <c r="C879" s="1">
        <v>1.2576925000000001</v>
      </c>
      <c r="E879" s="1">
        <v>114.104164</v>
      </c>
      <c r="F879" s="1">
        <v>-8.9375</v>
      </c>
      <c r="G879" s="1">
        <v>1.7546691999999999</v>
      </c>
      <c r="I879" s="1">
        <v>114.104164</v>
      </c>
      <c r="J879" s="1">
        <v>-8.9375</v>
      </c>
      <c r="K879" s="1">
        <v>0.81200649999999996</v>
      </c>
      <c r="M879" s="1">
        <v>114.104164</v>
      </c>
      <c r="N879" s="1">
        <v>-8.9375</v>
      </c>
      <c r="O879" s="1">
        <v>0.16019860999999999</v>
      </c>
      <c r="Q879" s="1">
        <v>114.104164</v>
      </c>
      <c r="R879" s="1">
        <v>-8.9375</v>
      </c>
      <c r="S879" s="1">
        <v>0.11034294</v>
      </c>
      <c r="U879" s="1">
        <v>114.104164</v>
      </c>
      <c r="V879" s="1">
        <v>-8.9375</v>
      </c>
      <c r="W879" s="1">
        <v>0</v>
      </c>
    </row>
    <row r="880" spans="1:23" x14ac:dyDescent="0.25">
      <c r="A880" s="1">
        <v>114.14583</v>
      </c>
      <c r="B880" s="1">
        <v>-8.9375</v>
      </c>
      <c r="C880" s="1">
        <v>1.5196350000000001</v>
      </c>
      <c r="E880" s="1">
        <v>114.14583</v>
      </c>
      <c r="F880" s="1">
        <v>-8.9375</v>
      </c>
      <c r="G880" s="1">
        <v>2.4477540000000002</v>
      </c>
      <c r="I880" s="1">
        <v>114.14583</v>
      </c>
      <c r="J880" s="1">
        <v>-8.9375</v>
      </c>
      <c r="K880" s="1">
        <v>0.94899904999999996</v>
      </c>
      <c r="M880" s="1">
        <v>114.14583</v>
      </c>
      <c r="N880" s="1">
        <v>-8.9375</v>
      </c>
      <c r="O880" s="1">
        <v>0.15578148</v>
      </c>
      <c r="Q880" s="1">
        <v>114.14583</v>
      </c>
      <c r="R880" s="1">
        <v>-8.9375</v>
      </c>
      <c r="S880" s="1">
        <v>0.11103649</v>
      </c>
      <c r="U880" s="1">
        <v>114.14583</v>
      </c>
      <c r="V880" s="1">
        <v>-8.9375</v>
      </c>
      <c r="W880" s="1">
        <v>0</v>
      </c>
    </row>
    <row r="881" spans="1:23" x14ac:dyDescent="0.25">
      <c r="A881" s="1">
        <v>114.18749</v>
      </c>
      <c r="B881" s="1">
        <v>-8.9375</v>
      </c>
      <c r="C881" s="1">
        <v>1.4822401999999999</v>
      </c>
      <c r="E881" s="1">
        <v>114.18749</v>
      </c>
      <c r="F881" s="1">
        <v>-8.9375</v>
      </c>
      <c r="G881" s="1">
        <v>3.0222587999999999</v>
      </c>
      <c r="I881" s="1">
        <v>114.18749</v>
      </c>
      <c r="J881" s="1">
        <v>-8.9375</v>
      </c>
      <c r="K881" s="1">
        <v>1.0372614</v>
      </c>
      <c r="M881" s="1">
        <v>114.18749</v>
      </c>
      <c r="N881" s="1">
        <v>-8.9375</v>
      </c>
      <c r="O881" s="1">
        <v>0.15693799</v>
      </c>
      <c r="Q881" s="1">
        <v>114.18749</v>
      </c>
      <c r="R881" s="1">
        <v>-8.9375</v>
      </c>
      <c r="S881" s="1">
        <v>0.12409245000000001</v>
      </c>
      <c r="U881" s="1">
        <v>114.18749</v>
      </c>
      <c r="V881" s="1">
        <v>-8.9375</v>
      </c>
      <c r="W881" s="1">
        <v>0</v>
      </c>
    </row>
    <row r="882" spans="1:23" x14ac:dyDescent="0.25">
      <c r="A882" s="1">
        <v>114.229164</v>
      </c>
      <c r="B882" s="1">
        <v>-8.9375</v>
      </c>
      <c r="C882" s="1">
        <v>1.8828387</v>
      </c>
      <c r="E882" s="1">
        <v>114.229164</v>
      </c>
      <c r="F882" s="1">
        <v>-8.9375</v>
      </c>
      <c r="G882" s="1">
        <v>3.3374177999999999</v>
      </c>
      <c r="I882" s="1">
        <v>114.229164</v>
      </c>
      <c r="J882" s="1">
        <v>-8.9375</v>
      </c>
      <c r="K882" s="1">
        <v>1.0034141999999999</v>
      </c>
      <c r="M882" s="1">
        <v>114.229164</v>
      </c>
      <c r="N882" s="1">
        <v>-8.9375</v>
      </c>
      <c r="O882" s="1">
        <v>0.15359339999999999</v>
      </c>
      <c r="Q882" s="1">
        <v>114.229164</v>
      </c>
      <c r="R882" s="1">
        <v>-8.9375</v>
      </c>
      <c r="S882" s="1">
        <v>0.18759154</v>
      </c>
      <c r="U882" s="1">
        <v>114.229164</v>
      </c>
      <c r="V882" s="1">
        <v>-8.9375</v>
      </c>
      <c r="W882" s="1">
        <v>0</v>
      </c>
    </row>
    <row r="883" spans="1:23" x14ac:dyDescent="0.25">
      <c r="A883" s="1">
        <v>114.27083</v>
      </c>
      <c r="B883" s="1">
        <v>-8.9375</v>
      </c>
      <c r="C883" s="1">
        <v>2.4364614000000002</v>
      </c>
      <c r="E883" s="1">
        <v>114.27083</v>
      </c>
      <c r="F883" s="1">
        <v>-8.9375</v>
      </c>
      <c r="G883" s="1">
        <v>3.7250179999999999</v>
      </c>
      <c r="I883" s="1">
        <v>114.27083</v>
      </c>
      <c r="J883" s="1">
        <v>-8.9375</v>
      </c>
      <c r="K883" s="1">
        <v>1.1060721</v>
      </c>
      <c r="M883" s="1">
        <v>114.27083</v>
      </c>
      <c r="N883" s="1">
        <v>-8.9375</v>
      </c>
      <c r="O883" s="1">
        <v>0.19791105000000001</v>
      </c>
      <c r="Q883" s="1">
        <v>114.27083</v>
      </c>
      <c r="R883" s="1">
        <v>-8.9375</v>
      </c>
      <c r="S883" s="1">
        <v>0.22197269</v>
      </c>
      <c r="U883" s="1">
        <v>114.27083</v>
      </c>
      <c r="V883" s="1">
        <v>-8.9375</v>
      </c>
      <c r="W883" s="1">
        <v>0</v>
      </c>
    </row>
    <row r="884" spans="1:23" x14ac:dyDescent="0.25">
      <c r="A884" s="1">
        <v>114.31249</v>
      </c>
      <c r="B884" s="1">
        <v>-8.9375</v>
      </c>
      <c r="C884" s="1">
        <v>2.9449496000000002</v>
      </c>
      <c r="E884" s="1">
        <v>114.31249</v>
      </c>
      <c r="F884" s="1">
        <v>-8.9375</v>
      </c>
      <c r="G884" s="1">
        <v>3.9620671000000001</v>
      </c>
      <c r="I884" s="1">
        <v>114.31249</v>
      </c>
      <c r="J884" s="1">
        <v>-8.9375</v>
      </c>
      <c r="K884" s="1">
        <v>1.1386042000000001</v>
      </c>
      <c r="M884" s="1">
        <v>114.31249</v>
      </c>
      <c r="N884" s="1">
        <v>-8.9375</v>
      </c>
      <c r="O884" s="1">
        <v>0.34071180000000001</v>
      </c>
      <c r="Q884" s="1">
        <v>114.31249</v>
      </c>
      <c r="R884" s="1">
        <v>-8.9375</v>
      </c>
      <c r="S884" s="1">
        <v>0.22852732000000001</v>
      </c>
      <c r="U884" s="1">
        <v>114.31249</v>
      </c>
      <c r="V884" s="1">
        <v>-8.9375</v>
      </c>
      <c r="W884" s="1">
        <v>0</v>
      </c>
    </row>
    <row r="885" spans="1:23" x14ac:dyDescent="0.25">
      <c r="A885" s="1">
        <v>114.354164</v>
      </c>
      <c r="B885" s="1">
        <v>-8.9375</v>
      </c>
      <c r="C885" s="1">
        <v>3.0090303</v>
      </c>
      <c r="E885" s="1">
        <v>114.354164</v>
      </c>
      <c r="F885" s="1">
        <v>-8.9375</v>
      </c>
      <c r="G885" s="1">
        <v>4.2849493000000001</v>
      </c>
      <c r="I885" s="1">
        <v>114.354164</v>
      </c>
      <c r="J885" s="1">
        <v>-8.9375</v>
      </c>
      <c r="K885" s="1">
        <v>1.1615124999999999</v>
      </c>
      <c r="M885" s="1">
        <v>114.354164</v>
      </c>
      <c r="N885" s="1">
        <v>-8.9375</v>
      </c>
      <c r="O885" s="1">
        <v>0.34208083</v>
      </c>
      <c r="Q885" s="1">
        <v>114.354164</v>
      </c>
      <c r="R885" s="1">
        <v>-8.9375</v>
      </c>
      <c r="S885" s="1">
        <v>0.26266187000000002</v>
      </c>
      <c r="U885" s="1">
        <v>114.354164</v>
      </c>
      <c r="V885" s="1">
        <v>-8.9375</v>
      </c>
      <c r="W885" s="1">
        <v>0</v>
      </c>
    </row>
    <row r="886" spans="1:23" x14ac:dyDescent="0.25">
      <c r="A886" s="1">
        <v>114.39583</v>
      </c>
      <c r="B886" s="1">
        <v>-8.9375</v>
      </c>
      <c r="C886" s="1">
        <v>3.5195196000000002</v>
      </c>
      <c r="E886" s="1">
        <v>114.39583</v>
      </c>
      <c r="F886" s="1">
        <v>-8.9375</v>
      </c>
      <c r="G886" s="1">
        <v>4.824141</v>
      </c>
      <c r="I886" s="1">
        <v>114.39583</v>
      </c>
      <c r="J886" s="1">
        <v>-8.9375</v>
      </c>
      <c r="K886" s="1">
        <v>1.4803059000000001</v>
      </c>
      <c r="M886" s="1">
        <v>114.39583</v>
      </c>
      <c r="N886" s="1">
        <v>-8.9375</v>
      </c>
      <c r="O886" s="1">
        <v>0.3505452</v>
      </c>
      <c r="Q886" s="1">
        <v>114.39583</v>
      </c>
      <c r="R886" s="1">
        <v>-8.9375</v>
      </c>
      <c r="S886" s="1">
        <v>0.26690740000000002</v>
      </c>
      <c r="U886" s="1">
        <v>114.39583</v>
      </c>
      <c r="V886" s="1">
        <v>-8.9375</v>
      </c>
      <c r="W886" s="1">
        <v>0</v>
      </c>
    </row>
    <row r="887" spans="1:23" x14ac:dyDescent="0.25">
      <c r="A887" s="1">
        <v>114.43749</v>
      </c>
      <c r="B887" s="1">
        <v>-8.9375</v>
      </c>
      <c r="C887" s="1">
        <v>3.2931759999999999</v>
      </c>
      <c r="E887" s="1">
        <v>114.43749</v>
      </c>
      <c r="F887" s="1">
        <v>-8.9375</v>
      </c>
      <c r="G887" s="1">
        <v>5.1987705000000002</v>
      </c>
      <c r="I887" s="1">
        <v>114.43749</v>
      </c>
      <c r="J887" s="1">
        <v>-8.9375</v>
      </c>
      <c r="K887" s="1">
        <v>1.6767544000000001</v>
      </c>
      <c r="M887" s="1">
        <v>114.43749</v>
      </c>
      <c r="N887" s="1">
        <v>-8.9375</v>
      </c>
      <c r="O887" s="1">
        <v>0.33765297999999999</v>
      </c>
      <c r="Q887" s="1">
        <v>114.43749</v>
      </c>
      <c r="R887" s="1">
        <v>-8.9375</v>
      </c>
      <c r="S887" s="1">
        <v>0.26141540000000002</v>
      </c>
      <c r="U887" s="1">
        <v>114.43749</v>
      </c>
      <c r="V887" s="1">
        <v>-8.9375</v>
      </c>
      <c r="W887" s="1">
        <v>0</v>
      </c>
    </row>
    <row r="888" spans="1:23" x14ac:dyDescent="0.25">
      <c r="A888" s="1">
        <v>114.479164</v>
      </c>
      <c r="B888" s="1">
        <v>-8.9375</v>
      </c>
      <c r="C888" s="1">
        <v>2.6385752999999998</v>
      </c>
      <c r="E888" s="1">
        <v>114.479164</v>
      </c>
      <c r="F888" s="1">
        <v>-8.9375</v>
      </c>
      <c r="G888" s="1">
        <v>5.0982219999999998</v>
      </c>
      <c r="I888" s="1">
        <v>114.479164</v>
      </c>
      <c r="J888" s="1">
        <v>-8.9375</v>
      </c>
      <c r="K888" s="1">
        <v>1.2482963</v>
      </c>
      <c r="M888" s="1">
        <v>114.479164</v>
      </c>
      <c r="N888" s="1">
        <v>-8.9375</v>
      </c>
      <c r="O888" s="1">
        <v>0.32377860000000003</v>
      </c>
      <c r="Q888" s="1">
        <v>114.479164</v>
      </c>
      <c r="R888" s="1">
        <v>-8.9375</v>
      </c>
      <c r="S888" s="1">
        <v>0.26267131999999999</v>
      </c>
      <c r="U888" s="1">
        <v>114.479164</v>
      </c>
      <c r="V888" s="1">
        <v>-8.9375</v>
      </c>
      <c r="W888" s="1">
        <v>0</v>
      </c>
    </row>
    <row r="889" spans="1:23" x14ac:dyDescent="0.25">
      <c r="A889" s="1">
        <v>114.52083</v>
      </c>
      <c r="B889" s="1">
        <v>-8.9375</v>
      </c>
      <c r="C889" s="1">
        <v>1.5405181999999999</v>
      </c>
      <c r="E889" s="1">
        <v>114.52083</v>
      </c>
      <c r="F889" s="1">
        <v>-8.9375</v>
      </c>
      <c r="G889" s="1">
        <v>5.6264915000000002</v>
      </c>
      <c r="I889" s="1">
        <v>114.52083</v>
      </c>
      <c r="J889" s="1">
        <v>-8.9375</v>
      </c>
      <c r="K889" s="1">
        <v>1.311685</v>
      </c>
      <c r="M889" s="1">
        <v>114.52083</v>
      </c>
      <c r="N889" s="1">
        <v>-8.9375</v>
      </c>
      <c r="O889" s="1">
        <v>0.26892286999999998</v>
      </c>
      <c r="Q889" s="1">
        <v>114.52083</v>
      </c>
      <c r="R889" s="1">
        <v>-8.9375</v>
      </c>
      <c r="S889" s="1">
        <v>0.25206420000000002</v>
      </c>
      <c r="U889" s="1">
        <v>114.52083</v>
      </c>
      <c r="V889" s="1">
        <v>-8.9375</v>
      </c>
      <c r="W889" s="1">
        <v>0</v>
      </c>
    </row>
    <row r="890" spans="1:23" x14ac:dyDescent="0.25">
      <c r="A890" s="1">
        <v>114.56249</v>
      </c>
      <c r="B890" s="1">
        <v>-8.9375</v>
      </c>
      <c r="C890" s="1">
        <v>1.4726568</v>
      </c>
      <c r="E890" s="1">
        <v>114.56249</v>
      </c>
      <c r="F890" s="1">
        <v>-8.9375</v>
      </c>
      <c r="G890" s="1">
        <v>5.0989560000000003</v>
      </c>
      <c r="I890" s="1">
        <v>114.56249</v>
      </c>
      <c r="J890" s="1">
        <v>-8.9375</v>
      </c>
      <c r="K890" s="1">
        <v>2.2545411999999998</v>
      </c>
      <c r="M890" s="1">
        <v>114.56249</v>
      </c>
      <c r="N890" s="1">
        <v>-8.9375</v>
      </c>
      <c r="O890" s="1">
        <v>0.21930500999999999</v>
      </c>
      <c r="Q890" s="1">
        <v>114.56249</v>
      </c>
      <c r="R890" s="1">
        <v>-8.9375</v>
      </c>
      <c r="S890" s="1">
        <v>0.21358642999999999</v>
      </c>
      <c r="U890" s="1">
        <v>114.56249</v>
      </c>
      <c r="V890" s="1">
        <v>-8.9375</v>
      </c>
      <c r="W890" s="1">
        <v>0</v>
      </c>
    </row>
    <row r="891" spans="1:23" x14ac:dyDescent="0.25">
      <c r="A891" s="1">
        <v>114.604164</v>
      </c>
      <c r="B891" s="1">
        <v>-8.9375</v>
      </c>
      <c r="C891" s="1">
        <v>1.3950134999999999</v>
      </c>
      <c r="E891" s="1">
        <v>114.604164</v>
      </c>
      <c r="F891" s="1">
        <v>-8.9375</v>
      </c>
      <c r="G891" s="1">
        <v>3.3168451999999999</v>
      </c>
      <c r="I891" s="1">
        <v>114.604164</v>
      </c>
      <c r="J891" s="1">
        <v>-8.9375</v>
      </c>
      <c r="K891" s="1">
        <v>1.9857718</v>
      </c>
      <c r="M891" s="1">
        <v>114.604164</v>
      </c>
      <c r="N891" s="1">
        <v>-8.9375</v>
      </c>
      <c r="O891" s="1">
        <v>0.20850740000000001</v>
      </c>
      <c r="Q891" s="1">
        <v>114.604164</v>
      </c>
      <c r="R891" s="1">
        <v>-8.9375</v>
      </c>
      <c r="S891" s="1">
        <v>0.1782733</v>
      </c>
      <c r="U891" s="1">
        <v>114.604164</v>
      </c>
      <c r="V891" s="1">
        <v>-8.9375</v>
      </c>
      <c r="W891" s="1">
        <v>0</v>
      </c>
    </row>
    <row r="892" spans="1:23" x14ac:dyDescent="0.25">
      <c r="A892" s="1">
        <v>114.64583</v>
      </c>
      <c r="B892" s="1">
        <v>-8.9375</v>
      </c>
      <c r="C892" s="1">
        <v>1.3778689</v>
      </c>
      <c r="E892" s="1">
        <v>114.64583</v>
      </c>
      <c r="F892" s="1">
        <v>-8.9375</v>
      </c>
      <c r="G892" s="1">
        <v>1.8394012</v>
      </c>
      <c r="I892" s="1">
        <v>114.64583</v>
      </c>
      <c r="J892" s="1">
        <v>-8.9375</v>
      </c>
      <c r="K892" s="1">
        <v>1.5371944</v>
      </c>
      <c r="M892" s="1">
        <v>114.64583</v>
      </c>
      <c r="N892" s="1">
        <v>-8.9375</v>
      </c>
      <c r="O892" s="1">
        <v>0.20632418999999999</v>
      </c>
      <c r="Q892" s="1">
        <v>114.64583</v>
      </c>
      <c r="R892" s="1">
        <v>-8.9375</v>
      </c>
      <c r="S892" s="1">
        <v>0.17352685000000001</v>
      </c>
      <c r="U892" s="1">
        <v>114.64583</v>
      </c>
      <c r="V892" s="1">
        <v>-8.9375</v>
      </c>
      <c r="W892" s="1">
        <v>0</v>
      </c>
    </row>
    <row r="893" spans="1:23" x14ac:dyDescent="0.25">
      <c r="A893" s="1">
        <v>114.68749</v>
      </c>
      <c r="B893" s="1">
        <v>-8.9375</v>
      </c>
      <c r="C893" s="1">
        <v>1.643824</v>
      </c>
      <c r="E893" s="1">
        <v>114.68749</v>
      </c>
      <c r="F893" s="1">
        <v>-8.9375</v>
      </c>
      <c r="G893" s="1">
        <v>1.3845547</v>
      </c>
      <c r="I893" s="1">
        <v>114.68749</v>
      </c>
      <c r="J893" s="1">
        <v>-8.9375</v>
      </c>
      <c r="K893" s="1">
        <v>1.5744342</v>
      </c>
      <c r="M893" s="1">
        <v>114.68749</v>
      </c>
      <c r="N893" s="1">
        <v>-8.9375</v>
      </c>
      <c r="O893" s="1">
        <v>0.19670148000000001</v>
      </c>
      <c r="Q893" s="1">
        <v>114.68749</v>
      </c>
      <c r="R893" s="1">
        <v>-8.9375</v>
      </c>
      <c r="S893" s="1">
        <v>0.16559394999999999</v>
      </c>
      <c r="U893" s="1">
        <v>114.68749</v>
      </c>
      <c r="V893" s="1">
        <v>-8.9375</v>
      </c>
      <c r="W893" s="1">
        <v>0</v>
      </c>
    </row>
    <row r="894" spans="1:23" x14ac:dyDescent="0.25">
      <c r="A894" s="1">
        <v>114.729164</v>
      </c>
      <c r="B894" s="1">
        <v>-8.9375</v>
      </c>
      <c r="C894" s="1">
        <v>1.9124444</v>
      </c>
      <c r="E894" s="1">
        <v>114.729164</v>
      </c>
      <c r="F894" s="1">
        <v>-8.9375</v>
      </c>
      <c r="G894" s="1">
        <v>2.1169486000000002</v>
      </c>
      <c r="I894" s="1">
        <v>114.729164</v>
      </c>
      <c r="J894" s="1">
        <v>-8.9375</v>
      </c>
      <c r="K894" s="1">
        <v>1.2993676999999999</v>
      </c>
      <c r="M894" s="1">
        <v>114.729164</v>
      </c>
      <c r="N894" s="1">
        <v>-8.9375</v>
      </c>
      <c r="O894" s="1">
        <v>0.16977692</v>
      </c>
      <c r="Q894" s="1">
        <v>114.729164</v>
      </c>
      <c r="R894" s="1">
        <v>-8.9375</v>
      </c>
      <c r="S894" s="1">
        <v>0.17246133</v>
      </c>
      <c r="U894" s="1">
        <v>114.729164</v>
      </c>
      <c r="V894" s="1">
        <v>-8.9375</v>
      </c>
      <c r="W894" s="1">
        <v>0.11992343499999999</v>
      </c>
    </row>
    <row r="895" spans="1:23" x14ac:dyDescent="0.25">
      <c r="A895" s="1">
        <v>114.77083</v>
      </c>
      <c r="B895" s="1">
        <v>-8.9375</v>
      </c>
      <c r="C895" s="1">
        <v>2.3991541999999999</v>
      </c>
      <c r="E895" s="1">
        <v>114.77083</v>
      </c>
      <c r="F895" s="1">
        <v>-8.9375</v>
      </c>
      <c r="G895" s="1">
        <v>3.7939365</v>
      </c>
      <c r="I895" s="1">
        <v>114.77083</v>
      </c>
      <c r="J895" s="1">
        <v>-8.9375</v>
      </c>
      <c r="K895" s="1">
        <v>0.93965549999999998</v>
      </c>
      <c r="M895" s="1">
        <v>114.77083</v>
      </c>
      <c r="N895" s="1">
        <v>-8.9375</v>
      </c>
      <c r="O895" s="1">
        <v>0.12981458000000001</v>
      </c>
      <c r="Q895" s="1">
        <v>114.77083</v>
      </c>
      <c r="R895" s="1">
        <v>-8.9375</v>
      </c>
      <c r="S895" s="1">
        <v>0.10138803</v>
      </c>
      <c r="U895" s="1">
        <v>114.77083</v>
      </c>
      <c r="V895" s="1">
        <v>-8.9375</v>
      </c>
      <c r="W895" s="1">
        <v>0.11991726</v>
      </c>
    </row>
    <row r="896" spans="1:23" x14ac:dyDescent="0.25">
      <c r="A896" s="1">
        <v>114.81249</v>
      </c>
      <c r="B896" s="1">
        <v>-8.9375</v>
      </c>
      <c r="C896" s="1">
        <v>3.3205707000000002</v>
      </c>
      <c r="E896" s="1">
        <v>114.81249</v>
      </c>
      <c r="F896" s="1">
        <v>-8.9375</v>
      </c>
      <c r="G896" s="1">
        <v>3.1836704999999998</v>
      </c>
      <c r="I896" s="1">
        <v>114.81249</v>
      </c>
      <c r="J896" s="1">
        <v>-8.9375</v>
      </c>
      <c r="K896" s="1">
        <v>0.73219000000000001</v>
      </c>
      <c r="M896" s="1">
        <v>114.81249</v>
      </c>
      <c r="N896" s="1">
        <v>-8.9375</v>
      </c>
      <c r="O896" s="1">
        <v>0.13168508000000001</v>
      </c>
      <c r="Q896" s="1">
        <v>114.81249</v>
      </c>
      <c r="R896" s="1">
        <v>-8.9375</v>
      </c>
      <c r="S896" s="1">
        <v>0.10955218999999999</v>
      </c>
      <c r="U896" s="1">
        <v>114.81249</v>
      </c>
      <c r="V896" s="1">
        <v>-8.9375</v>
      </c>
      <c r="W896" s="1">
        <v>0.11961036</v>
      </c>
    </row>
    <row r="897" spans="1:23" x14ac:dyDescent="0.25">
      <c r="A897" s="1">
        <v>114.854164</v>
      </c>
      <c r="B897" s="1">
        <v>-8.9375</v>
      </c>
      <c r="C897" s="1">
        <v>2.9129735999999999</v>
      </c>
      <c r="E897" s="1">
        <v>114.854164</v>
      </c>
      <c r="F897" s="1">
        <v>-8.9375</v>
      </c>
      <c r="G897" s="1">
        <v>1.734297</v>
      </c>
      <c r="I897" s="1">
        <v>114.854164</v>
      </c>
      <c r="J897" s="1">
        <v>-8.9375</v>
      </c>
      <c r="K897" s="1">
        <v>0.60540444000000004</v>
      </c>
      <c r="M897" s="1">
        <v>114.854164</v>
      </c>
      <c r="N897" s="1">
        <v>-8.9375</v>
      </c>
      <c r="O897" s="1">
        <v>0.13481760000000001</v>
      </c>
      <c r="Q897" s="1">
        <v>114.854164</v>
      </c>
      <c r="R897" s="1">
        <v>-8.9375</v>
      </c>
      <c r="S897" s="1">
        <v>0.1112007</v>
      </c>
      <c r="U897" s="1">
        <v>114.854164</v>
      </c>
      <c r="V897" s="1">
        <v>-8.9375</v>
      </c>
      <c r="W897" s="1">
        <v>0.12024701</v>
      </c>
    </row>
    <row r="898" spans="1:23" x14ac:dyDescent="0.25">
      <c r="A898" s="1">
        <v>114.89583</v>
      </c>
      <c r="B898" s="1">
        <v>-8.9375</v>
      </c>
      <c r="C898" s="1">
        <v>2.4925003000000001</v>
      </c>
      <c r="E898" s="1">
        <v>114.89583</v>
      </c>
      <c r="F898" s="1">
        <v>-8.9375</v>
      </c>
      <c r="G898" s="1">
        <v>1.686191</v>
      </c>
      <c r="I898" s="1">
        <v>114.89583</v>
      </c>
      <c r="J898" s="1">
        <v>-8.9375</v>
      </c>
      <c r="K898" s="1">
        <v>0.78365739999999995</v>
      </c>
      <c r="M898" s="1">
        <v>114.89583</v>
      </c>
      <c r="N898" s="1">
        <v>-8.9375</v>
      </c>
      <c r="O898" s="1">
        <v>0.13544682</v>
      </c>
      <c r="Q898" s="1">
        <v>114.89583</v>
      </c>
      <c r="R898" s="1">
        <v>-8.9375</v>
      </c>
      <c r="S898" s="1">
        <v>0.1056169</v>
      </c>
      <c r="U898" s="1">
        <v>114.89583</v>
      </c>
      <c r="V898" s="1">
        <v>-8.9375</v>
      </c>
      <c r="W898" s="1">
        <v>0.12305101</v>
      </c>
    </row>
    <row r="899" spans="1:23" x14ac:dyDescent="0.25">
      <c r="A899" s="1">
        <v>114.93749</v>
      </c>
      <c r="B899" s="1">
        <v>-8.9375</v>
      </c>
      <c r="C899" s="1">
        <v>2.4693851000000002</v>
      </c>
      <c r="E899" s="1">
        <v>114.93749</v>
      </c>
      <c r="F899" s="1">
        <v>-8.9375</v>
      </c>
      <c r="G899" s="1">
        <v>1.7077506</v>
      </c>
      <c r="I899" s="1">
        <v>114.93749</v>
      </c>
      <c r="J899" s="1">
        <v>-8.9375</v>
      </c>
      <c r="K899" s="1">
        <v>0.8514697</v>
      </c>
      <c r="M899" s="1">
        <v>114.93749</v>
      </c>
      <c r="N899" s="1">
        <v>-8.9375</v>
      </c>
      <c r="O899" s="1">
        <v>0.13490002000000001</v>
      </c>
      <c r="Q899" s="1">
        <v>114.93749</v>
      </c>
      <c r="R899" s="1">
        <v>-8.9375</v>
      </c>
      <c r="S899" s="1">
        <v>0.108393356</v>
      </c>
      <c r="U899" s="1">
        <v>114.93749</v>
      </c>
      <c r="V899" s="1">
        <v>-8.9375</v>
      </c>
      <c r="W899" s="1">
        <v>0.12337530400000001</v>
      </c>
    </row>
    <row r="900" spans="1:23" x14ac:dyDescent="0.25">
      <c r="A900" s="1">
        <v>113.81249</v>
      </c>
      <c r="B900" s="1">
        <v>-8.9791670000000003</v>
      </c>
      <c r="C900" s="1">
        <v>0.67321324000000005</v>
      </c>
      <c r="E900" s="1">
        <v>113.81249</v>
      </c>
      <c r="F900" s="1">
        <v>-8.9791670000000003</v>
      </c>
      <c r="G900" s="1">
        <v>1.4936038</v>
      </c>
      <c r="I900" s="1">
        <v>113.81249</v>
      </c>
      <c r="J900" s="1">
        <v>-8.9791670000000003</v>
      </c>
      <c r="K900" s="1">
        <v>0.50367695000000001</v>
      </c>
      <c r="M900" s="1">
        <v>113.81249</v>
      </c>
      <c r="N900" s="1">
        <v>-8.9791670000000003</v>
      </c>
      <c r="O900" s="1">
        <v>0.13699910000000001</v>
      </c>
      <c r="Q900" s="1">
        <v>113.81249</v>
      </c>
      <c r="R900" s="1">
        <v>-8.9791670000000003</v>
      </c>
      <c r="S900" s="1">
        <v>0.10079021000000001</v>
      </c>
      <c r="U900" s="1">
        <v>113.81249</v>
      </c>
      <c r="V900" s="1">
        <v>-8.9791670000000003</v>
      </c>
      <c r="W900" s="1">
        <v>9.810932E-2</v>
      </c>
    </row>
    <row r="901" spans="1:23" x14ac:dyDescent="0.25">
      <c r="A901" s="1">
        <v>113.854164</v>
      </c>
      <c r="B901" s="1">
        <v>-8.9791670000000003</v>
      </c>
      <c r="C901" s="1">
        <v>0.57333003999999999</v>
      </c>
      <c r="E901" s="1">
        <v>113.854164</v>
      </c>
      <c r="F901" s="1">
        <v>-8.9791670000000003</v>
      </c>
      <c r="G901" s="1">
        <v>1.7106224999999999</v>
      </c>
      <c r="I901" s="1">
        <v>113.854164</v>
      </c>
      <c r="J901" s="1">
        <v>-8.9791670000000003</v>
      </c>
      <c r="K901" s="1">
        <v>0.57616520000000004</v>
      </c>
      <c r="M901" s="1">
        <v>113.854164</v>
      </c>
      <c r="N901" s="1">
        <v>-8.9791670000000003</v>
      </c>
      <c r="O901" s="1">
        <v>0.14638198999999999</v>
      </c>
      <c r="Q901" s="1">
        <v>113.854164</v>
      </c>
      <c r="R901" s="1">
        <v>-8.9791670000000003</v>
      </c>
      <c r="S901" s="1">
        <v>0.106407</v>
      </c>
      <c r="U901" s="1">
        <v>113.854164</v>
      </c>
      <c r="V901" s="1">
        <v>-8.9791670000000003</v>
      </c>
      <c r="W901" s="1">
        <v>0</v>
      </c>
    </row>
    <row r="902" spans="1:23" x14ac:dyDescent="0.25">
      <c r="A902" s="1">
        <v>113.89583</v>
      </c>
      <c r="B902" s="1">
        <v>-8.9791670000000003</v>
      </c>
      <c r="C902" s="1">
        <v>0.60597489999999998</v>
      </c>
      <c r="E902" s="1">
        <v>113.89583</v>
      </c>
      <c r="F902" s="1">
        <v>-8.9791670000000003</v>
      </c>
      <c r="G902" s="1">
        <v>1.5811127</v>
      </c>
      <c r="I902" s="1">
        <v>113.89583</v>
      </c>
      <c r="J902" s="1">
        <v>-8.9791670000000003</v>
      </c>
      <c r="K902" s="1">
        <v>0.67321354</v>
      </c>
      <c r="M902" s="1">
        <v>113.89583</v>
      </c>
      <c r="N902" s="1">
        <v>-8.9791670000000003</v>
      </c>
      <c r="O902" s="1">
        <v>0</v>
      </c>
      <c r="Q902" s="1">
        <v>113.89583</v>
      </c>
      <c r="R902" s="1">
        <v>-8.9791670000000003</v>
      </c>
      <c r="S902" s="1">
        <v>0.10877062999999999</v>
      </c>
      <c r="U902" s="1">
        <v>113.89583</v>
      </c>
      <c r="V902" s="1">
        <v>-8.9791670000000003</v>
      </c>
      <c r="W902" s="1">
        <v>0</v>
      </c>
    </row>
    <row r="903" spans="1:23" x14ac:dyDescent="0.25">
      <c r="A903" s="1">
        <v>113.93749</v>
      </c>
      <c r="B903" s="1">
        <v>-8.9791670000000003</v>
      </c>
      <c r="C903" s="1">
        <v>0.75707643999999996</v>
      </c>
      <c r="E903" s="1">
        <v>113.93749</v>
      </c>
      <c r="F903" s="1">
        <v>-8.9791670000000003</v>
      </c>
      <c r="G903" s="1">
        <v>1.6926976</v>
      </c>
      <c r="I903" s="1">
        <v>113.93749</v>
      </c>
      <c r="J903" s="1">
        <v>-8.9791670000000003</v>
      </c>
      <c r="K903" s="1">
        <v>0.64860463000000002</v>
      </c>
      <c r="M903" s="1">
        <v>113.93749</v>
      </c>
      <c r="N903" s="1">
        <v>-8.9791670000000003</v>
      </c>
      <c r="O903" s="1">
        <v>0</v>
      </c>
      <c r="Q903" s="1">
        <v>113.93749</v>
      </c>
      <c r="R903" s="1">
        <v>-8.9791670000000003</v>
      </c>
      <c r="S903" s="1">
        <v>0.10567305</v>
      </c>
      <c r="U903" s="1">
        <v>113.93749</v>
      </c>
      <c r="V903" s="1">
        <v>-8.9791670000000003</v>
      </c>
      <c r="W903" s="1">
        <v>0</v>
      </c>
    </row>
    <row r="904" spans="1:23" x14ac:dyDescent="0.25">
      <c r="A904" s="1">
        <v>113.979164</v>
      </c>
      <c r="B904" s="1">
        <v>-8.9791670000000003</v>
      </c>
      <c r="C904" s="1">
        <v>0.90730169999999999</v>
      </c>
      <c r="E904" s="1">
        <v>113.979164</v>
      </c>
      <c r="F904" s="1">
        <v>-8.9791670000000003</v>
      </c>
      <c r="G904" s="1">
        <v>1.5113181</v>
      </c>
      <c r="I904" s="1">
        <v>113.979164</v>
      </c>
      <c r="J904" s="1">
        <v>-8.9791670000000003</v>
      </c>
      <c r="K904" s="1">
        <v>0.53649639999999998</v>
      </c>
      <c r="M904" s="1">
        <v>113.979164</v>
      </c>
      <c r="N904" s="1">
        <v>-8.9791670000000003</v>
      </c>
      <c r="O904" s="1">
        <v>0</v>
      </c>
      <c r="Q904" s="1">
        <v>113.979164</v>
      </c>
      <c r="R904" s="1">
        <v>-8.9791670000000003</v>
      </c>
      <c r="S904" s="1">
        <v>0.10095564</v>
      </c>
      <c r="U904" s="1">
        <v>113.979164</v>
      </c>
      <c r="V904" s="1">
        <v>-8.9791670000000003</v>
      </c>
      <c r="W904" s="1">
        <v>0</v>
      </c>
    </row>
    <row r="905" spans="1:23" x14ac:dyDescent="0.25">
      <c r="A905" s="1">
        <v>114.02083</v>
      </c>
      <c r="B905" s="1">
        <v>-8.9791670000000003</v>
      </c>
      <c r="C905" s="1">
        <v>0.99008839999999998</v>
      </c>
      <c r="E905" s="1">
        <v>114.02083</v>
      </c>
      <c r="F905" s="1">
        <v>-8.9791670000000003</v>
      </c>
      <c r="G905" s="1">
        <v>1.1345338</v>
      </c>
      <c r="I905" s="1">
        <v>114.02083</v>
      </c>
      <c r="J905" s="1">
        <v>-8.9791670000000003</v>
      </c>
      <c r="K905" s="1">
        <v>0.44643933000000002</v>
      </c>
      <c r="M905" s="1">
        <v>114.02083</v>
      </c>
      <c r="N905" s="1">
        <v>-8.9791670000000003</v>
      </c>
      <c r="O905" s="1">
        <v>0</v>
      </c>
      <c r="Q905" s="1">
        <v>114.02083</v>
      </c>
      <c r="R905" s="1">
        <v>-8.9791670000000003</v>
      </c>
      <c r="S905" s="1">
        <v>9.3738883999999995E-2</v>
      </c>
      <c r="U905" s="1">
        <v>114.02083</v>
      </c>
      <c r="V905" s="1">
        <v>-8.9791670000000003</v>
      </c>
      <c r="W905" s="1">
        <v>0</v>
      </c>
    </row>
    <row r="906" spans="1:23" x14ac:dyDescent="0.25">
      <c r="A906" s="1">
        <v>114.06249</v>
      </c>
      <c r="B906" s="1">
        <v>-8.9791670000000003</v>
      </c>
      <c r="C906" s="1">
        <v>1.0384895000000001</v>
      </c>
      <c r="E906" s="1">
        <v>114.06249</v>
      </c>
      <c r="F906" s="1">
        <v>-8.9791670000000003</v>
      </c>
      <c r="G906" s="1">
        <v>1.3451549</v>
      </c>
      <c r="I906" s="1">
        <v>114.06249</v>
      </c>
      <c r="J906" s="1">
        <v>-8.9791670000000003</v>
      </c>
      <c r="K906" s="1">
        <v>0.487593</v>
      </c>
      <c r="M906" s="1">
        <v>114.06249</v>
      </c>
      <c r="N906" s="1">
        <v>-8.9791670000000003</v>
      </c>
      <c r="O906" s="1">
        <v>0.15133089999999999</v>
      </c>
      <c r="Q906" s="1">
        <v>114.06249</v>
      </c>
      <c r="R906" s="1">
        <v>-8.9791670000000003</v>
      </c>
      <c r="S906" s="1">
        <v>9.6728064000000002E-2</v>
      </c>
      <c r="U906" s="1">
        <v>114.06249</v>
      </c>
      <c r="V906" s="1">
        <v>-8.9791670000000003</v>
      </c>
      <c r="W906" s="1">
        <v>0</v>
      </c>
    </row>
    <row r="907" spans="1:23" x14ac:dyDescent="0.25">
      <c r="A907" s="1">
        <v>114.104164</v>
      </c>
      <c r="B907" s="1">
        <v>-8.9791670000000003</v>
      </c>
      <c r="C907" s="1">
        <v>1.0882251000000001</v>
      </c>
      <c r="E907" s="1">
        <v>114.104164</v>
      </c>
      <c r="F907" s="1">
        <v>-8.9791670000000003</v>
      </c>
      <c r="G907" s="1">
        <v>1.4283314</v>
      </c>
      <c r="I907" s="1">
        <v>114.104164</v>
      </c>
      <c r="J907" s="1">
        <v>-8.9791670000000003</v>
      </c>
      <c r="K907" s="1">
        <v>0.66842705000000002</v>
      </c>
      <c r="M907" s="1">
        <v>114.104164</v>
      </c>
      <c r="N907" s="1">
        <v>-8.9791670000000003</v>
      </c>
      <c r="O907" s="1">
        <v>0.15064171000000001</v>
      </c>
      <c r="Q907" s="1">
        <v>114.104164</v>
      </c>
      <c r="R907" s="1">
        <v>-8.9791670000000003</v>
      </c>
      <c r="S907" s="1">
        <v>0.104392216</v>
      </c>
      <c r="U907" s="1">
        <v>114.104164</v>
      </c>
      <c r="V907" s="1">
        <v>-8.9791670000000003</v>
      </c>
      <c r="W907" s="1">
        <v>0</v>
      </c>
    </row>
    <row r="908" spans="1:23" x14ac:dyDescent="0.25">
      <c r="A908" s="1">
        <v>114.14583</v>
      </c>
      <c r="B908" s="1">
        <v>-8.9791670000000003</v>
      </c>
      <c r="C908" s="1">
        <v>1.2692076000000001</v>
      </c>
      <c r="E908" s="1">
        <v>114.14583</v>
      </c>
      <c r="F908" s="1">
        <v>-8.9791670000000003</v>
      </c>
      <c r="G908" s="1">
        <v>1.4403254999999999</v>
      </c>
      <c r="I908" s="1">
        <v>114.14583</v>
      </c>
      <c r="J908" s="1">
        <v>-8.9791670000000003</v>
      </c>
      <c r="K908" s="1">
        <v>0.86745119999999998</v>
      </c>
      <c r="M908" s="1">
        <v>114.14583</v>
      </c>
      <c r="N908" s="1">
        <v>-8.9791670000000003</v>
      </c>
      <c r="O908" s="1">
        <v>0.14830004999999999</v>
      </c>
      <c r="Q908" s="1">
        <v>114.14583</v>
      </c>
      <c r="R908" s="1">
        <v>-8.9791670000000003</v>
      </c>
      <c r="S908" s="1">
        <v>0.10035442999999999</v>
      </c>
      <c r="U908" s="1">
        <v>114.14583</v>
      </c>
      <c r="V908" s="1">
        <v>-8.9791670000000003</v>
      </c>
      <c r="W908" s="1">
        <v>0</v>
      </c>
    </row>
    <row r="909" spans="1:23" x14ac:dyDescent="0.25">
      <c r="A909" s="1">
        <v>114.18749</v>
      </c>
      <c r="B909" s="1">
        <v>-8.9791670000000003</v>
      </c>
      <c r="C909" s="1">
        <v>1.5501199000000001</v>
      </c>
      <c r="E909" s="1">
        <v>114.18749</v>
      </c>
      <c r="F909" s="1">
        <v>-8.9791670000000003</v>
      </c>
      <c r="G909" s="1">
        <v>2.6266387</v>
      </c>
      <c r="I909" s="1">
        <v>114.18749</v>
      </c>
      <c r="J909" s="1">
        <v>-8.9791670000000003</v>
      </c>
      <c r="K909" s="1">
        <v>1.0290968</v>
      </c>
      <c r="M909" s="1">
        <v>114.18749</v>
      </c>
      <c r="N909" s="1">
        <v>-8.9791670000000003</v>
      </c>
      <c r="O909" s="1">
        <v>0.16993697999999999</v>
      </c>
      <c r="Q909" s="1">
        <v>114.18749</v>
      </c>
      <c r="R909" s="1">
        <v>-8.9791670000000003</v>
      </c>
      <c r="S909" s="1">
        <v>0.10555535000000001</v>
      </c>
      <c r="U909" s="1">
        <v>114.18749</v>
      </c>
      <c r="V909" s="1">
        <v>-8.9791670000000003</v>
      </c>
      <c r="W909" s="1">
        <v>0</v>
      </c>
    </row>
    <row r="910" spans="1:23" x14ac:dyDescent="0.25">
      <c r="A910" s="1">
        <v>114.229164</v>
      </c>
      <c r="B910" s="1">
        <v>-8.9791670000000003</v>
      </c>
      <c r="C910" s="1">
        <v>1.7509005</v>
      </c>
      <c r="E910" s="1">
        <v>114.229164</v>
      </c>
      <c r="F910" s="1">
        <v>-8.9791670000000003</v>
      </c>
      <c r="G910" s="1">
        <v>4.3977120000000003</v>
      </c>
      <c r="I910" s="1">
        <v>114.229164</v>
      </c>
      <c r="J910" s="1">
        <v>-8.9791670000000003</v>
      </c>
      <c r="K910" s="1">
        <v>1.0861932000000001</v>
      </c>
      <c r="M910" s="1">
        <v>114.229164</v>
      </c>
      <c r="N910" s="1">
        <v>-8.9791670000000003</v>
      </c>
      <c r="O910" s="1">
        <v>0.23576148</v>
      </c>
      <c r="Q910" s="1">
        <v>114.229164</v>
      </c>
      <c r="R910" s="1">
        <v>-8.9791670000000003</v>
      </c>
      <c r="S910" s="1">
        <v>0.12987467999999999</v>
      </c>
      <c r="U910" s="1">
        <v>114.229164</v>
      </c>
      <c r="V910" s="1">
        <v>-8.9791670000000003</v>
      </c>
      <c r="W910" s="1">
        <v>0</v>
      </c>
    </row>
    <row r="911" spans="1:23" x14ac:dyDescent="0.25">
      <c r="A911" s="1">
        <v>114.27083</v>
      </c>
      <c r="B911" s="1">
        <v>-8.9791670000000003</v>
      </c>
      <c r="C911" s="1">
        <v>1.9153277</v>
      </c>
      <c r="E911" s="1">
        <v>114.27083</v>
      </c>
      <c r="F911" s="1">
        <v>-8.9791670000000003</v>
      </c>
      <c r="G911" s="1">
        <v>4.7180862000000001</v>
      </c>
      <c r="I911" s="1">
        <v>114.27083</v>
      </c>
      <c r="J911" s="1">
        <v>-8.9791670000000003</v>
      </c>
      <c r="K911" s="1">
        <v>0.95436679999999996</v>
      </c>
      <c r="M911" s="1">
        <v>114.27083</v>
      </c>
      <c r="N911" s="1">
        <v>-8.9791670000000003</v>
      </c>
      <c r="O911" s="1">
        <v>0.27430555000000001</v>
      </c>
      <c r="Q911" s="1">
        <v>114.27083</v>
      </c>
      <c r="R911" s="1">
        <v>-8.9791670000000003</v>
      </c>
      <c r="S911" s="1">
        <v>0.15461723999999999</v>
      </c>
      <c r="U911" s="1">
        <v>114.27083</v>
      </c>
      <c r="V911" s="1">
        <v>-8.9791670000000003</v>
      </c>
      <c r="W911" s="1">
        <v>0</v>
      </c>
    </row>
    <row r="912" spans="1:23" x14ac:dyDescent="0.25">
      <c r="A912" s="1">
        <v>114.31249</v>
      </c>
      <c r="B912" s="1">
        <v>-8.9791670000000003</v>
      </c>
      <c r="C912" s="1">
        <v>2.1740813000000001</v>
      </c>
      <c r="E912" s="1">
        <v>114.31249</v>
      </c>
      <c r="F912" s="1">
        <v>-8.9791670000000003</v>
      </c>
      <c r="G912" s="1">
        <v>4.7569885000000003</v>
      </c>
      <c r="I912" s="1">
        <v>114.31249</v>
      </c>
      <c r="J912" s="1">
        <v>-8.9791670000000003</v>
      </c>
      <c r="K912" s="1">
        <v>0.85753650000000003</v>
      </c>
      <c r="M912" s="1">
        <v>114.31249</v>
      </c>
      <c r="N912" s="1">
        <v>-8.9791670000000003</v>
      </c>
      <c r="O912" s="1">
        <v>0.29048343999999998</v>
      </c>
      <c r="Q912" s="1">
        <v>114.31249</v>
      </c>
      <c r="R912" s="1">
        <v>-8.9791670000000003</v>
      </c>
      <c r="S912" s="1">
        <v>0.19096097000000001</v>
      </c>
      <c r="U912" s="1">
        <v>114.31249</v>
      </c>
      <c r="V912" s="1">
        <v>-8.9791670000000003</v>
      </c>
      <c r="W912" s="1">
        <v>0</v>
      </c>
    </row>
    <row r="913" spans="1:23" x14ac:dyDescent="0.25">
      <c r="A913" s="1">
        <v>114.354164</v>
      </c>
      <c r="B913" s="1">
        <v>-8.9791670000000003</v>
      </c>
      <c r="C913" s="1">
        <v>2.8759649</v>
      </c>
      <c r="E913" s="1">
        <v>114.354164</v>
      </c>
      <c r="F913" s="1">
        <v>-8.9791670000000003</v>
      </c>
      <c r="G913" s="1">
        <v>5.0772532999999997</v>
      </c>
      <c r="I913" s="1">
        <v>114.354164</v>
      </c>
      <c r="J913" s="1">
        <v>-8.9791670000000003</v>
      </c>
      <c r="K913" s="1">
        <v>0.8944202</v>
      </c>
      <c r="M913" s="1">
        <v>114.354164</v>
      </c>
      <c r="N913" s="1">
        <v>-8.9791670000000003</v>
      </c>
      <c r="O913" s="1">
        <v>0.29093712999999999</v>
      </c>
      <c r="Q913" s="1">
        <v>114.354164</v>
      </c>
      <c r="R913" s="1">
        <v>-8.9791670000000003</v>
      </c>
      <c r="S913" s="1">
        <v>0.25397249999999999</v>
      </c>
      <c r="U913" s="1">
        <v>114.354164</v>
      </c>
      <c r="V913" s="1">
        <v>-8.9791670000000003</v>
      </c>
      <c r="W913" s="1">
        <v>0</v>
      </c>
    </row>
    <row r="914" spans="1:23" x14ac:dyDescent="0.25">
      <c r="A914" s="1">
        <v>114.39583</v>
      </c>
      <c r="B914" s="1">
        <v>-8.9791670000000003</v>
      </c>
      <c r="C914" s="1">
        <v>3.7369186999999999</v>
      </c>
      <c r="E914" s="1">
        <v>114.39583</v>
      </c>
      <c r="F914" s="1">
        <v>-8.9791670000000003</v>
      </c>
      <c r="G914" s="1">
        <v>6.0354599999999996</v>
      </c>
      <c r="I914" s="1">
        <v>114.39583</v>
      </c>
      <c r="J914" s="1">
        <v>-8.9791670000000003</v>
      </c>
      <c r="K914" s="1">
        <v>1.1629976</v>
      </c>
      <c r="M914" s="1">
        <v>114.39583</v>
      </c>
      <c r="N914" s="1">
        <v>-8.9791670000000003</v>
      </c>
      <c r="O914" s="1">
        <v>0.29891083000000002</v>
      </c>
      <c r="Q914" s="1">
        <v>114.39583</v>
      </c>
      <c r="R914" s="1">
        <v>-8.9791670000000003</v>
      </c>
      <c r="S914" s="1">
        <v>0.28020746000000002</v>
      </c>
      <c r="U914" s="1">
        <v>114.39583</v>
      </c>
      <c r="V914" s="1">
        <v>-8.9791670000000003</v>
      </c>
      <c r="W914" s="1">
        <v>0</v>
      </c>
    </row>
    <row r="915" spans="1:23" x14ac:dyDescent="0.25">
      <c r="A915" s="1">
        <v>114.43749</v>
      </c>
      <c r="B915" s="1">
        <v>-8.9791670000000003</v>
      </c>
      <c r="C915" s="1">
        <v>3.1078231000000001</v>
      </c>
      <c r="E915" s="1">
        <v>114.43749</v>
      </c>
      <c r="F915" s="1">
        <v>-8.9791670000000003</v>
      </c>
      <c r="G915" s="1">
        <v>6.8841390000000002</v>
      </c>
      <c r="I915" s="1">
        <v>114.43749</v>
      </c>
      <c r="J915" s="1">
        <v>-8.9791670000000003</v>
      </c>
      <c r="K915" s="1">
        <v>1.1540638000000001</v>
      </c>
      <c r="M915" s="1">
        <v>114.43749</v>
      </c>
      <c r="N915" s="1">
        <v>-8.9791670000000003</v>
      </c>
      <c r="O915" s="1">
        <v>0.27932765999999998</v>
      </c>
      <c r="Q915" s="1">
        <v>114.43749</v>
      </c>
      <c r="R915" s="1">
        <v>-8.9791670000000003</v>
      </c>
      <c r="S915" s="1">
        <v>0.28425603999999999</v>
      </c>
      <c r="U915" s="1">
        <v>114.43749</v>
      </c>
      <c r="V915" s="1">
        <v>-8.9791670000000003</v>
      </c>
      <c r="W915" s="1">
        <v>0</v>
      </c>
    </row>
    <row r="916" spans="1:23" x14ac:dyDescent="0.25">
      <c r="A916" s="1">
        <v>114.479164</v>
      </c>
      <c r="B916" s="1">
        <v>-8.9791670000000003</v>
      </c>
      <c r="C916" s="1">
        <v>2.2707033000000001</v>
      </c>
      <c r="E916" s="1">
        <v>114.479164</v>
      </c>
      <c r="F916" s="1">
        <v>-8.9791670000000003</v>
      </c>
      <c r="G916" s="1">
        <v>7.2676062999999997</v>
      </c>
      <c r="I916" s="1">
        <v>114.479164</v>
      </c>
      <c r="J916" s="1">
        <v>-8.9791670000000003</v>
      </c>
      <c r="K916" s="1">
        <v>1.1353405999999999</v>
      </c>
      <c r="M916" s="1">
        <v>114.479164</v>
      </c>
      <c r="N916" s="1">
        <v>-8.9791670000000003</v>
      </c>
      <c r="O916" s="1">
        <v>0.24741305</v>
      </c>
      <c r="Q916" s="1">
        <v>114.479164</v>
      </c>
      <c r="R916" s="1">
        <v>-8.9791670000000003</v>
      </c>
      <c r="S916" s="1">
        <v>0.28477582000000001</v>
      </c>
      <c r="U916" s="1">
        <v>114.479164</v>
      </c>
      <c r="V916" s="1">
        <v>-8.9791670000000003</v>
      </c>
      <c r="W916" s="1">
        <v>0</v>
      </c>
    </row>
    <row r="917" spans="1:23" x14ac:dyDescent="0.25">
      <c r="A917" s="1">
        <v>114.52083</v>
      </c>
      <c r="B917" s="1">
        <v>-8.9791670000000003</v>
      </c>
      <c r="C917" s="1">
        <v>1.8338463</v>
      </c>
      <c r="E917" s="1">
        <v>114.52083</v>
      </c>
      <c r="F917" s="1">
        <v>-8.9791670000000003</v>
      </c>
      <c r="G917" s="1">
        <v>7.3259334999999997</v>
      </c>
      <c r="I917" s="1">
        <v>114.52083</v>
      </c>
      <c r="J917" s="1">
        <v>-8.9791670000000003</v>
      </c>
      <c r="K917" s="1">
        <v>1.2642313000000001</v>
      </c>
      <c r="M917" s="1">
        <v>114.52083</v>
      </c>
      <c r="N917" s="1">
        <v>-8.9791670000000003</v>
      </c>
      <c r="O917" s="1">
        <v>0.22710232</v>
      </c>
      <c r="Q917" s="1">
        <v>114.52083</v>
      </c>
      <c r="R917" s="1">
        <v>-8.9791670000000003</v>
      </c>
      <c r="S917" s="1">
        <v>0.27326465</v>
      </c>
      <c r="U917" s="1">
        <v>114.52083</v>
      </c>
      <c r="V917" s="1">
        <v>-8.9791670000000003</v>
      </c>
      <c r="W917" s="1">
        <v>0</v>
      </c>
    </row>
    <row r="918" spans="1:23" x14ac:dyDescent="0.25">
      <c r="A918" s="1">
        <v>114.56249</v>
      </c>
      <c r="B918" s="1">
        <v>-8.9791670000000003</v>
      </c>
      <c r="C918" s="1">
        <v>1.2773144000000001</v>
      </c>
      <c r="E918" s="1">
        <v>114.56249</v>
      </c>
      <c r="F918" s="1">
        <v>-8.9791670000000003</v>
      </c>
      <c r="G918" s="1">
        <v>6.4029965000000004</v>
      </c>
      <c r="I918" s="1">
        <v>114.56249</v>
      </c>
      <c r="J918" s="1">
        <v>-8.9791670000000003</v>
      </c>
      <c r="K918" s="1">
        <v>1.3997250999999999</v>
      </c>
      <c r="M918" s="1">
        <v>114.56249</v>
      </c>
      <c r="N918" s="1">
        <v>-8.9791670000000003</v>
      </c>
      <c r="O918" s="1">
        <v>0.21019086000000001</v>
      </c>
      <c r="Q918" s="1">
        <v>114.56249</v>
      </c>
      <c r="R918" s="1">
        <v>-8.9791670000000003</v>
      </c>
      <c r="S918" s="1">
        <v>0.25320977</v>
      </c>
      <c r="U918" s="1">
        <v>114.56249</v>
      </c>
      <c r="V918" s="1">
        <v>-8.9791670000000003</v>
      </c>
      <c r="W918" s="1">
        <v>0</v>
      </c>
    </row>
    <row r="919" spans="1:23" x14ac:dyDescent="0.25">
      <c r="A919" s="1">
        <v>114.604164</v>
      </c>
      <c r="B919" s="1">
        <v>-8.9791670000000003</v>
      </c>
      <c r="C919" s="1">
        <v>1.2234292</v>
      </c>
      <c r="E919" s="1">
        <v>114.604164</v>
      </c>
      <c r="F919" s="1">
        <v>-8.9791670000000003</v>
      </c>
      <c r="G919" s="1">
        <v>3.4476659999999999</v>
      </c>
      <c r="I919" s="1">
        <v>114.604164</v>
      </c>
      <c r="J919" s="1">
        <v>-8.9791670000000003</v>
      </c>
      <c r="K919" s="1">
        <v>1.3424292</v>
      </c>
      <c r="M919" s="1">
        <v>114.604164</v>
      </c>
      <c r="N919" s="1">
        <v>-8.9791670000000003</v>
      </c>
      <c r="O919" s="1">
        <v>0.19502749</v>
      </c>
      <c r="Q919" s="1">
        <v>114.604164</v>
      </c>
      <c r="R919" s="1">
        <v>-8.9791670000000003</v>
      </c>
      <c r="S919" s="1">
        <v>0.24887012999999999</v>
      </c>
      <c r="U919" s="1">
        <v>114.604164</v>
      </c>
      <c r="V919" s="1">
        <v>-8.9791670000000003</v>
      </c>
      <c r="W919" s="1">
        <v>0</v>
      </c>
    </row>
    <row r="920" spans="1:23" x14ac:dyDescent="0.25">
      <c r="A920" s="1">
        <v>114.64583</v>
      </c>
      <c r="B920" s="1">
        <v>-8.9791670000000003</v>
      </c>
      <c r="C920" s="1">
        <v>1.1386721</v>
      </c>
      <c r="E920" s="1">
        <v>114.64583</v>
      </c>
      <c r="F920" s="1">
        <v>-8.9791670000000003</v>
      </c>
      <c r="G920" s="1">
        <v>1.6968048</v>
      </c>
      <c r="I920" s="1">
        <v>114.64583</v>
      </c>
      <c r="J920" s="1">
        <v>-8.9791670000000003</v>
      </c>
      <c r="K920" s="1">
        <v>1.1494792</v>
      </c>
      <c r="M920" s="1">
        <v>114.64583</v>
      </c>
      <c r="N920" s="1">
        <v>-8.9791670000000003</v>
      </c>
      <c r="O920" s="1">
        <v>0.18794115</v>
      </c>
      <c r="Q920" s="1">
        <v>114.64583</v>
      </c>
      <c r="R920" s="1">
        <v>-8.9791670000000003</v>
      </c>
      <c r="S920" s="1">
        <v>0.23101719000000001</v>
      </c>
      <c r="U920" s="1">
        <v>114.64583</v>
      </c>
      <c r="V920" s="1">
        <v>-8.9791670000000003</v>
      </c>
      <c r="W920" s="1">
        <v>0</v>
      </c>
    </row>
    <row r="921" spans="1:23" x14ac:dyDescent="0.25">
      <c r="A921" s="1">
        <v>114.68749</v>
      </c>
      <c r="B921" s="1">
        <v>-8.9791670000000003</v>
      </c>
      <c r="C921" s="1">
        <v>1.4306373999999999</v>
      </c>
      <c r="E921" s="1">
        <v>114.68749</v>
      </c>
      <c r="F921" s="1">
        <v>-8.9791670000000003</v>
      </c>
      <c r="G921" s="1">
        <v>1.7330915</v>
      </c>
      <c r="I921" s="1">
        <v>114.68749</v>
      </c>
      <c r="J921" s="1">
        <v>-8.9791670000000003</v>
      </c>
      <c r="K921" s="1">
        <v>1.0663952000000001</v>
      </c>
      <c r="M921" s="1">
        <v>114.68749</v>
      </c>
      <c r="N921" s="1">
        <v>-8.9791670000000003</v>
      </c>
      <c r="O921" s="1">
        <v>0.18077359000000001</v>
      </c>
      <c r="Q921" s="1">
        <v>114.68749</v>
      </c>
      <c r="R921" s="1">
        <v>-8.9791670000000003</v>
      </c>
      <c r="S921" s="1">
        <v>0.14574835999999999</v>
      </c>
      <c r="U921" s="1">
        <v>114.68749</v>
      </c>
      <c r="V921" s="1">
        <v>-8.9791670000000003</v>
      </c>
      <c r="W921" s="1">
        <v>0</v>
      </c>
    </row>
    <row r="922" spans="1:23" x14ac:dyDescent="0.25">
      <c r="A922" s="1">
        <v>114.729164</v>
      </c>
      <c r="B922" s="1">
        <v>-8.9791670000000003</v>
      </c>
      <c r="C922" s="1">
        <v>1.5510991999999999</v>
      </c>
      <c r="E922" s="1">
        <v>114.729164</v>
      </c>
      <c r="F922" s="1">
        <v>-8.9791670000000003</v>
      </c>
      <c r="G922" s="1">
        <v>2.6231143000000001</v>
      </c>
      <c r="I922" s="1">
        <v>114.729164</v>
      </c>
      <c r="J922" s="1">
        <v>-8.9791670000000003</v>
      </c>
      <c r="K922" s="1">
        <v>0.75212497</v>
      </c>
      <c r="M922" s="1">
        <v>114.729164</v>
      </c>
      <c r="N922" s="1">
        <v>-8.9791670000000003</v>
      </c>
      <c r="O922" s="1">
        <v>0.17331725000000001</v>
      </c>
      <c r="Q922" s="1">
        <v>114.729164</v>
      </c>
      <c r="R922" s="1">
        <v>-8.9791670000000003</v>
      </c>
      <c r="S922" s="1">
        <v>9.1944579999999998E-2</v>
      </c>
      <c r="U922" s="1">
        <v>114.729164</v>
      </c>
      <c r="V922" s="1">
        <v>-8.9791670000000003</v>
      </c>
      <c r="W922" s="1">
        <v>0.11791444600000001</v>
      </c>
    </row>
    <row r="923" spans="1:23" x14ac:dyDescent="0.25">
      <c r="A923" s="1">
        <v>114.77083</v>
      </c>
      <c r="B923" s="1">
        <v>-8.9791670000000003</v>
      </c>
      <c r="C923" s="1">
        <v>1.9823586</v>
      </c>
      <c r="E923" s="1">
        <v>114.77083</v>
      </c>
      <c r="F923" s="1">
        <v>-8.9791670000000003</v>
      </c>
      <c r="G923" s="1">
        <v>3.3696516000000001</v>
      </c>
      <c r="I923" s="1">
        <v>114.77083</v>
      </c>
      <c r="J923" s="1">
        <v>-8.9791670000000003</v>
      </c>
      <c r="K923" s="1">
        <v>0.81203455000000002</v>
      </c>
      <c r="M923" s="1">
        <v>114.77083</v>
      </c>
      <c r="N923" s="1">
        <v>-8.9791670000000003</v>
      </c>
      <c r="O923" s="1">
        <v>0.14152787999999999</v>
      </c>
      <c r="Q923" s="1">
        <v>114.77083</v>
      </c>
      <c r="R923" s="1">
        <v>-8.9791670000000003</v>
      </c>
      <c r="S923" s="1">
        <v>9.7612299999999999E-2</v>
      </c>
      <c r="U923" s="1">
        <v>114.77083</v>
      </c>
      <c r="V923" s="1">
        <v>-8.9791670000000003</v>
      </c>
      <c r="W923" s="1">
        <v>0.11689856999999999</v>
      </c>
    </row>
    <row r="924" spans="1:23" x14ac:dyDescent="0.25">
      <c r="A924" s="1">
        <v>114.81249</v>
      </c>
      <c r="B924" s="1">
        <v>-8.9791670000000003</v>
      </c>
      <c r="C924" s="1">
        <v>2.6093636</v>
      </c>
      <c r="E924" s="1">
        <v>114.81249</v>
      </c>
      <c r="F924" s="1">
        <v>-8.9791670000000003</v>
      </c>
      <c r="G924" s="1">
        <v>2.1642237</v>
      </c>
      <c r="I924" s="1">
        <v>114.81249</v>
      </c>
      <c r="J924" s="1">
        <v>-8.9791670000000003</v>
      </c>
      <c r="K924" s="1">
        <v>0.75704985999999996</v>
      </c>
      <c r="M924" s="1">
        <v>114.81249</v>
      </c>
      <c r="N924" s="1">
        <v>-8.9791670000000003</v>
      </c>
      <c r="O924" s="1">
        <v>0.12928770000000001</v>
      </c>
      <c r="Q924" s="1">
        <v>114.81249</v>
      </c>
      <c r="R924" s="1">
        <v>-8.9791670000000003</v>
      </c>
      <c r="S924" s="1">
        <v>0.102000445</v>
      </c>
      <c r="U924" s="1">
        <v>114.81249</v>
      </c>
      <c r="V924" s="1">
        <v>-8.9791670000000003</v>
      </c>
      <c r="W924" s="1">
        <v>0.1130283</v>
      </c>
    </row>
    <row r="925" spans="1:23" x14ac:dyDescent="0.25">
      <c r="A925" s="1">
        <v>114.854164</v>
      </c>
      <c r="B925" s="1">
        <v>-8.9791670000000003</v>
      </c>
      <c r="C925" s="1">
        <v>2.8946295000000002</v>
      </c>
      <c r="E925" s="1">
        <v>114.854164</v>
      </c>
      <c r="F925" s="1">
        <v>-8.9791670000000003</v>
      </c>
      <c r="G925" s="1">
        <v>2.1355789000000001</v>
      </c>
      <c r="I925" s="1">
        <v>114.854164</v>
      </c>
      <c r="J925" s="1">
        <v>-8.9791670000000003</v>
      </c>
      <c r="K925" s="1">
        <v>0.70271640000000002</v>
      </c>
      <c r="M925" s="1">
        <v>114.854164</v>
      </c>
      <c r="N925" s="1">
        <v>-8.9791670000000003</v>
      </c>
      <c r="O925" s="1">
        <v>0.13446279</v>
      </c>
      <c r="Q925" s="1">
        <v>114.854164</v>
      </c>
      <c r="R925" s="1">
        <v>-8.9791670000000003</v>
      </c>
      <c r="S925" s="1">
        <v>0.10103413</v>
      </c>
      <c r="U925" s="1">
        <v>114.854164</v>
      </c>
      <c r="V925" s="1">
        <v>-8.9791670000000003</v>
      </c>
      <c r="W925" s="1">
        <v>0.11376582</v>
      </c>
    </row>
    <row r="926" spans="1:23" x14ac:dyDescent="0.25">
      <c r="A926" s="1">
        <v>114.89583</v>
      </c>
      <c r="B926" s="1">
        <v>-8.9791670000000003</v>
      </c>
      <c r="C926" s="1">
        <v>2.5750449</v>
      </c>
      <c r="E926" s="1">
        <v>114.89583</v>
      </c>
      <c r="F926" s="1">
        <v>-8.9791670000000003</v>
      </c>
      <c r="G926" s="1">
        <v>1.9330548999999999</v>
      </c>
      <c r="I926" s="1">
        <v>114.89583</v>
      </c>
      <c r="J926" s="1">
        <v>-8.9791670000000003</v>
      </c>
      <c r="K926" s="1">
        <v>0.88940079999999999</v>
      </c>
      <c r="M926" s="1">
        <v>114.89583</v>
      </c>
      <c r="N926" s="1">
        <v>-8.9791670000000003</v>
      </c>
      <c r="O926" s="1">
        <v>0.13662026999999999</v>
      </c>
      <c r="Q926" s="1">
        <v>114.89583</v>
      </c>
      <c r="R926" s="1">
        <v>-8.9791670000000003</v>
      </c>
      <c r="S926" s="1">
        <v>9.3963359999999996E-2</v>
      </c>
      <c r="U926" s="1">
        <v>114.89583</v>
      </c>
      <c r="V926" s="1">
        <v>-8.9791670000000003</v>
      </c>
      <c r="W926" s="1">
        <v>0</v>
      </c>
    </row>
    <row r="927" spans="1:23" x14ac:dyDescent="0.25">
      <c r="A927" s="1">
        <v>114.93749</v>
      </c>
      <c r="B927" s="1">
        <v>-8.9791670000000003</v>
      </c>
      <c r="C927" s="1">
        <v>2.3653662</v>
      </c>
      <c r="E927" s="1">
        <v>114.93749</v>
      </c>
      <c r="F927" s="1">
        <v>-8.9791670000000003</v>
      </c>
      <c r="G927" s="1">
        <v>1.6344430000000001</v>
      </c>
      <c r="I927" s="1">
        <v>114.93749</v>
      </c>
      <c r="J927" s="1">
        <v>-8.9791670000000003</v>
      </c>
      <c r="K927" s="1">
        <v>1.0208273999999999</v>
      </c>
      <c r="M927" s="1">
        <v>114.93749</v>
      </c>
      <c r="N927" s="1">
        <v>-8.9791670000000003</v>
      </c>
      <c r="O927" s="1">
        <v>0.14535922000000001</v>
      </c>
      <c r="Q927" s="1">
        <v>114.93749</v>
      </c>
      <c r="R927" s="1">
        <v>-8.9791670000000003</v>
      </c>
      <c r="S927" s="1">
        <v>9.6149890000000002E-2</v>
      </c>
      <c r="U927" s="1">
        <v>114.93749</v>
      </c>
      <c r="V927" s="1">
        <v>-8.9791670000000003</v>
      </c>
      <c r="W927" s="1">
        <v>0</v>
      </c>
    </row>
    <row r="928" spans="1:23" x14ac:dyDescent="0.25">
      <c r="A928" s="1">
        <v>113.81249</v>
      </c>
      <c r="B928" s="1">
        <v>-9.0208329999999997</v>
      </c>
      <c r="C928" s="1">
        <v>0.57677800000000001</v>
      </c>
      <c r="E928" s="1">
        <v>113.81249</v>
      </c>
      <c r="F928" s="1">
        <v>-9.0208329999999997</v>
      </c>
      <c r="G928" s="1">
        <v>1.9107822000000001</v>
      </c>
      <c r="I928" s="1">
        <v>113.81249</v>
      </c>
      <c r="J928" s="1">
        <v>-9.0208329999999997</v>
      </c>
      <c r="K928" s="1">
        <v>0.39922938000000002</v>
      </c>
      <c r="M928" s="1">
        <v>113.81249</v>
      </c>
      <c r="N928" s="1">
        <v>-9.0208329999999997</v>
      </c>
      <c r="O928" s="1">
        <v>0.12530765999999999</v>
      </c>
      <c r="Q928" s="1">
        <v>113.81249</v>
      </c>
      <c r="R928" s="1">
        <v>-9.0208329999999997</v>
      </c>
      <c r="S928" s="1">
        <v>9.3070983999999995E-2</v>
      </c>
      <c r="U928" s="1">
        <v>113.81249</v>
      </c>
      <c r="V928" s="1">
        <v>-9.0208329999999997</v>
      </c>
      <c r="W928" s="1">
        <v>0.106157295</v>
      </c>
    </row>
    <row r="929" spans="1:23" x14ac:dyDescent="0.25">
      <c r="A929" s="1">
        <v>113.854164</v>
      </c>
      <c r="B929" s="1">
        <v>-9.0208329999999997</v>
      </c>
      <c r="C929" s="1">
        <v>0.58142704000000001</v>
      </c>
      <c r="E929" s="1">
        <v>113.854164</v>
      </c>
      <c r="F929" s="1">
        <v>-9.0208329999999997</v>
      </c>
      <c r="G929" s="1">
        <v>1.7518505</v>
      </c>
      <c r="I929" s="1">
        <v>113.854164</v>
      </c>
      <c r="J929" s="1">
        <v>-9.0208329999999997</v>
      </c>
      <c r="K929" s="1">
        <v>0.49844632</v>
      </c>
      <c r="M929" s="1">
        <v>113.854164</v>
      </c>
      <c r="N929" s="1">
        <v>-9.0208329999999997</v>
      </c>
      <c r="O929" s="1">
        <v>0.13099532999999999</v>
      </c>
      <c r="Q929" s="1">
        <v>113.854164</v>
      </c>
      <c r="R929" s="1">
        <v>-9.0208329999999997</v>
      </c>
      <c r="S929" s="1">
        <v>9.4775765999999997E-2</v>
      </c>
      <c r="U929" s="1">
        <v>113.854164</v>
      </c>
      <c r="V929" s="1">
        <v>-9.0208329999999997</v>
      </c>
      <c r="W929" s="1">
        <v>0.10824168000000001</v>
      </c>
    </row>
    <row r="930" spans="1:23" x14ac:dyDescent="0.25">
      <c r="A930" s="1">
        <v>113.89583</v>
      </c>
      <c r="B930" s="1">
        <v>-9.0208329999999997</v>
      </c>
      <c r="C930" s="1">
        <v>0.62660026999999996</v>
      </c>
      <c r="E930" s="1">
        <v>113.89583</v>
      </c>
      <c r="F930" s="1">
        <v>-9.0208329999999997</v>
      </c>
      <c r="G930" s="1">
        <v>1.4867189000000001</v>
      </c>
      <c r="I930" s="1">
        <v>113.89583</v>
      </c>
      <c r="J930" s="1">
        <v>-9.0208329999999997</v>
      </c>
      <c r="K930" s="1">
        <v>0.54788196</v>
      </c>
      <c r="M930" s="1">
        <v>113.89583</v>
      </c>
      <c r="N930" s="1">
        <v>-9.0208329999999997</v>
      </c>
      <c r="O930" s="1">
        <v>0</v>
      </c>
      <c r="Q930" s="1">
        <v>113.89583</v>
      </c>
      <c r="R930" s="1">
        <v>-9.0208329999999997</v>
      </c>
      <c r="S930" s="1">
        <v>9.9523860000000006E-2</v>
      </c>
      <c r="U930" s="1">
        <v>113.89583</v>
      </c>
      <c r="V930" s="1">
        <v>-9.0208329999999997</v>
      </c>
      <c r="W930" s="1">
        <v>0</v>
      </c>
    </row>
    <row r="931" spans="1:23" x14ac:dyDescent="0.25">
      <c r="A931" s="1">
        <v>113.93749</v>
      </c>
      <c r="B931" s="1">
        <v>-9.0208329999999997</v>
      </c>
      <c r="C931" s="1">
        <v>0.71778684999999998</v>
      </c>
      <c r="E931" s="1">
        <v>113.93749</v>
      </c>
      <c r="F931" s="1">
        <v>-9.0208329999999997</v>
      </c>
      <c r="G931" s="1">
        <v>1.6459862000000001</v>
      </c>
      <c r="I931" s="1">
        <v>113.93749</v>
      </c>
      <c r="J931" s="1">
        <v>-9.0208329999999997</v>
      </c>
      <c r="K931" s="1">
        <v>0.54198049999999998</v>
      </c>
      <c r="M931" s="1">
        <v>113.93749</v>
      </c>
      <c r="N931" s="1">
        <v>-9.0208329999999997</v>
      </c>
      <c r="O931" s="1">
        <v>0</v>
      </c>
      <c r="Q931" s="1">
        <v>113.93749</v>
      </c>
      <c r="R931" s="1">
        <v>-9.0208329999999997</v>
      </c>
      <c r="S931" s="1">
        <v>0.10296351500000001</v>
      </c>
      <c r="U931" s="1">
        <v>113.93749</v>
      </c>
      <c r="V931" s="1">
        <v>-9.0208329999999997</v>
      </c>
      <c r="W931" s="1">
        <v>0</v>
      </c>
    </row>
    <row r="932" spans="1:23" x14ac:dyDescent="0.25">
      <c r="A932" s="1">
        <v>113.979164</v>
      </c>
      <c r="B932" s="1">
        <v>-9.0208329999999997</v>
      </c>
      <c r="C932" s="1">
        <v>0.76488339999999999</v>
      </c>
      <c r="E932" s="1">
        <v>113.979164</v>
      </c>
      <c r="F932" s="1">
        <v>-9.0208329999999997</v>
      </c>
      <c r="G932" s="1">
        <v>2.2587473</v>
      </c>
      <c r="I932" s="1">
        <v>113.979164</v>
      </c>
      <c r="J932" s="1">
        <v>-9.0208329999999997</v>
      </c>
      <c r="K932" s="1">
        <v>0.44869435000000002</v>
      </c>
      <c r="M932" s="1">
        <v>113.979164</v>
      </c>
      <c r="N932" s="1">
        <v>-9.0208329999999997</v>
      </c>
      <c r="O932" s="1">
        <v>0.18956055999999999</v>
      </c>
      <c r="Q932" s="1">
        <v>113.979164</v>
      </c>
      <c r="R932" s="1">
        <v>-9.0208329999999997</v>
      </c>
      <c r="S932" s="1">
        <v>0.10032342</v>
      </c>
      <c r="U932" s="1">
        <v>113.979164</v>
      </c>
      <c r="V932" s="1">
        <v>-9.0208329999999997</v>
      </c>
      <c r="W932" s="1">
        <v>0</v>
      </c>
    </row>
    <row r="933" spans="1:23" x14ac:dyDescent="0.25">
      <c r="A933" s="1">
        <v>114.02083</v>
      </c>
      <c r="B933" s="1">
        <v>-9.0208329999999997</v>
      </c>
      <c r="C933" s="1">
        <v>0.73358696999999995</v>
      </c>
      <c r="E933" s="1">
        <v>114.02083</v>
      </c>
      <c r="F933" s="1">
        <v>-9.0208329999999997</v>
      </c>
      <c r="G933" s="1">
        <v>1.7949383999999999</v>
      </c>
      <c r="I933" s="1">
        <v>114.02083</v>
      </c>
      <c r="J933" s="1">
        <v>-9.0208329999999997</v>
      </c>
      <c r="K933" s="1">
        <v>0.39224534999999999</v>
      </c>
      <c r="M933" s="1">
        <v>114.02083</v>
      </c>
      <c r="N933" s="1">
        <v>-9.0208329999999997</v>
      </c>
      <c r="O933" s="1">
        <v>0.18956055999999999</v>
      </c>
      <c r="Q933" s="1">
        <v>114.02083</v>
      </c>
      <c r="R933" s="1">
        <v>-9.0208329999999997</v>
      </c>
      <c r="S933" s="1">
        <v>9.5600224999999997E-2</v>
      </c>
      <c r="U933" s="1">
        <v>114.02083</v>
      </c>
      <c r="V933" s="1">
        <v>-9.0208329999999997</v>
      </c>
      <c r="W933" s="1">
        <v>0</v>
      </c>
    </row>
    <row r="934" spans="1:23" x14ac:dyDescent="0.25">
      <c r="A934" s="1">
        <v>114.06249</v>
      </c>
      <c r="B934" s="1">
        <v>-9.0208329999999997</v>
      </c>
      <c r="C934" s="1">
        <v>0.7295798</v>
      </c>
      <c r="E934" s="1">
        <v>114.06249</v>
      </c>
      <c r="F934" s="1">
        <v>-9.0208329999999997</v>
      </c>
      <c r="G934" s="1">
        <v>1.3086884000000001</v>
      </c>
      <c r="I934" s="1">
        <v>114.06249</v>
      </c>
      <c r="J934" s="1">
        <v>-9.0208329999999997</v>
      </c>
      <c r="K934" s="1">
        <v>0.52434619999999998</v>
      </c>
      <c r="M934" s="1">
        <v>114.06249</v>
      </c>
      <c r="N934" s="1">
        <v>-9.0208329999999997</v>
      </c>
      <c r="O934" s="1">
        <v>0</v>
      </c>
      <c r="Q934" s="1">
        <v>114.06249</v>
      </c>
      <c r="R934" s="1">
        <v>-9.0208329999999997</v>
      </c>
      <c r="S934" s="1">
        <v>8.6052455E-2</v>
      </c>
      <c r="U934" s="1">
        <v>114.06249</v>
      </c>
      <c r="V934" s="1">
        <v>-9.0208329999999997</v>
      </c>
      <c r="W934" s="1">
        <v>0</v>
      </c>
    </row>
    <row r="935" spans="1:23" x14ac:dyDescent="0.25">
      <c r="A935" s="1">
        <v>114.104164</v>
      </c>
      <c r="B935" s="1">
        <v>-9.0208329999999997</v>
      </c>
      <c r="C935" s="1">
        <v>0.74084559999999999</v>
      </c>
      <c r="E935" s="1">
        <v>114.104164</v>
      </c>
      <c r="F935" s="1">
        <v>-9.0208329999999997</v>
      </c>
      <c r="G935" s="1">
        <v>2.5388258000000001</v>
      </c>
      <c r="I935" s="1">
        <v>114.104164</v>
      </c>
      <c r="J935" s="1">
        <v>-9.0208329999999997</v>
      </c>
      <c r="K935" s="1">
        <v>0.66068910000000003</v>
      </c>
      <c r="M935" s="1">
        <v>114.104164</v>
      </c>
      <c r="N935" s="1">
        <v>-9.0208329999999997</v>
      </c>
      <c r="O935" s="1">
        <v>0</v>
      </c>
      <c r="Q935" s="1">
        <v>114.104164</v>
      </c>
      <c r="R935" s="1">
        <v>-9.0208329999999997</v>
      </c>
      <c r="S935" s="1">
        <v>7.9858129999999999E-2</v>
      </c>
      <c r="U935" s="1">
        <v>114.104164</v>
      </c>
      <c r="V935" s="1">
        <v>-9.0208329999999997</v>
      </c>
      <c r="W935" s="1">
        <v>0</v>
      </c>
    </row>
    <row r="936" spans="1:23" x14ac:dyDescent="0.25">
      <c r="A936" s="1">
        <v>114.14583</v>
      </c>
      <c r="B936" s="1">
        <v>-9.0208329999999997</v>
      </c>
      <c r="C936" s="1">
        <v>0.84324765000000002</v>
      </c>
      <c r="E936" s="1">
        <v>114.14583</v>
      </c>
      <c r="F936" s="1">
        <v>-9.0208329999999997</v>
      </c>
      <c r="G936" s="1">
        <v>2.6928022</v>
      </c>
      <c r="I936" s="1">
        <v>114.14583</v>
      </c>
      <c r="J936" s="1">
        <v>-9.0208329999999997</v>
      </c>
      <c r="K936" s="1">
        <v>0.61679899999999999</v>
      </c>
      <c r="M936" s="1">
        <v>114.14583</v>
      </c>
      <c r="N936" s="1">
        <v>-9.0208329999999997</v>
      </c>
      <c r="O936" s="1">
        <v>0.20507172000000001</v>
      </c>
      <c r="Q936" s="1">
        <v>114.14583</v>
      </c>
      <c r="R936" s="1">
        <v>-9.0208329999999997</v>
      </c>
      <c r="S936" s="1">
        <v>8.5484450000000003E-2</v>
      </c>
      <c r="U936" s="1">
        <v>114.14583</v>
      </c>
      <c r="V936" s="1">
        <v>-9.0208329999999997</v>
      </c>
      <c r="W936" s="1">
        <v>0</v>
      </c>
    </row>
    <row r="937" spans="1:23" x14ac:dyDescent="0.25">
      <c r="A937" s="1">
        <v>114.18749</v>
      </c>
      <c r="B937" s="1">
        <v>-9.0208329999999997</v>
      </c>
      <c r="C937" s="1">
        <v>1.2127688000000001</v>
      </c>
      <c r="E937" s="1">
        <v>114.18749</v>
      </c>
      <c r="F937" s="1">
        <v>-9.0208329999999997</v>
      </c>
      <c r="G937" s="1">
        <v>2.5139936999999999</v>
      </c>
      <c r="I937" s="1">
        <v>114.18749</v>
      </c>
      <c r="J937" s="1">
        <v>-9.0208329999999997</v>
      </c>
      <c r="K937" s="1">
        <v>0.80784889999999998</v>
      </c>
      <c r="M937" s="1">
        <v>114.18749</v>
      </c>
      <c r="N937" s="1">
        <v>-9.0208329999999997</v>
      </c>
      <c r="O937" s="1">
        <v>0.25109524</v>
      </c>
      <c r="Q937" s="1">
        <v>114.18749</v>
      </c>
      <c r="R937" s="1">
        <v>-9.0208329999999997</v>
      </c>
      <c r="S937" s="1">
        <v>9.0045650000000005E-2</v>
      </c>
      <c r="U937" s="1">
        <v>114.18749</v>
      </c>
      <c r="V937" s="1">
        <v>-9.0208329999999997</v>
      </c>
      <c r="W937" s="1">
        <v>0</v>
      </c>
    </row>
    <row r="938" spans="1:23" x14ac:dyDescent="0.25">
      <c r="A938" s="1">
        <v>114.229164</v>
      </c>
      <c r="B938" s="1">
        <v>-9.0208329999999997</v>
      </c>
      <c r="C938" s="1">
        <v>1.3777214</v>
      </c>
      <c r="E938" s="1">
        <v>114.229164</v>
      </c>
      <c r="F938" s="1">
        <v>-9.0208329999999997</v>
      </c>
      <c r="G938" s="1">
        <v>3.1199465000000002</v>
      </c>
      <c r="I938" s="1">
        <v>114.229164</v>
      </c>
      <c r="J938" s="1">
        <v>-9.0208329999999997</v>
      </c>
      <c r="K938" s="1">
        <v>0.95620006000000002</v>
      </c>
      <c r="M938" s="1">
        <v>114.229164</v>
      </c>
      <c r="N938" s="1">
        <v>-9.0208329999999997</v>
      </c>
      <c r="O938" s="1">
        <v>0.26863134</v>
      </c>
      <c r="Q938" s="1">
        <v>114.229164</v>
      </c>
      <c r="R938" s="1">
        <v>-9.0208329999999997</v>
      </c>
      <c r="S938" s="1">
        <v>9.2153490000000005E-2</v>
      </c>
      <c r="U938" s="1">
        <v>114.229164</v>
      </c>
      <c r="V938" s="1">
        <v>-9.0208329999999997</v>
      </c>
      <c r="W938" s="1">
        <v>0</v>
      </c>
    </row>
    <row r="939" spans="1:23" x14ac:dyDescent="0.25">
      <c r="A939" s="1">
        <v>114.27083</v>
      </c>
      <c r="B939" s="1">
        <v>-9.0208329999999997</v>
      </c>
      <c r="C939" s="1">
        <v>1.2046669000000001</v>
      </c>
      <c r="E939" s="1">
        <v>114.27083</v>
      </c>
      <c r="F939" s="1">
        <v>-9.0208329999999997</v>
      </c>
      <c r="G939" s="1">
        <v>3.9383873999999999</v>
      </c>
      <c r="I939" s="1">
        <v>114.27083</v>
      </c>
      <c r="J939" s="1">
        <v>-9.0208329999999997</v>
      </c>
      <c r="K939" s="1">
        <v>0.8111775</v>
      </c>
      <c r="M939" s="1">
        <v>114.27083</v>
      </c>
      <c r="N939" s="1">
        <v>-9.0208329999999997</v>
      </c>
      <c r="O939" s="1">
        <v>0.26603702000000001</v>
      </c>
      <c r="Q939" s="1">
        <v>114.27083</v>
      </c>
      <c r="R939" s="1">
        <v>-9.0208329999999997</v>
      </c>
      <c r="S939" s="1">
        <v>0.1325897</v>
      </c>
      <c r="U939" s="1">
        <v>114.27083</v>
      </c>
      <c r="V939" s="1">
        <v>-9.0208329999999997</v>
      </c>
      <c r="W939" s="1">
        <v>0</v>
      </c>
    </row>
    <row r="940" spans="1:23" x14ac:dyDescent="0.25">
      <c r="A940" s="1">
        <v>114.31249</v>
      </c>
      <c r="B940" s="1">
        <v>-9.0208329999999997</v>
      </c>
      <c r="C940" s="1">
        <v>1.3782197</v>
      </c>
      <c r="E940" s="1">
        <v>114.31249</v>
      </c>
      <c r="F940" s="1">
        <v>-9.0208329999999997</v>
      </c>
      <c r="G940" s="1">
        <v>4.1660503999999996</v>
      </c>
      <c r="I940" s="1">
        <v>114.31249</v>
      </c>
      <c r="J940" s="1">
        <v>-9.0208329999999997</v>
      </c>
      <c r="K940" s="1">
        <v>0.59273224999999996</v>
      </c>
      <c r="M940" s="1">
        <v>114.31249</v>
      </c>
      <c r="N940" s="1">
        <v>-9.0208329999999997</v>
      </c>
      <c r="O940" s="1">
        <v>0.27308895999999999</v>
      </c>
      <c r="Q940" s="1">
        <v>114.31249</v>
      </c>
      <c r="R940" s="1">
        <v>-9.0208329999999997</v>
      </c>
      <c r="S940" s="1">
        <v>0.18474450000000001</v>
      </c>
      <c r="U940" s="1">
        <v>114.31249</v>
      </c>
      <c r="V940" s="1">
        <v>-9.0208329999999997</v>
      </c>
      <c r="W940" s="1">
        <v>0</v>
      </c>
    </row>
    <row r="941" spans="1:23" x14ac:dyDescent="0.25">
      <c r="A941" s="1">
        <v>114.354164</v>
      </c>
      <c r="B941" s="1">
        <v>-9.0208329999999997</v>
      </c>
      <c r="C941" s="1">
        <v>1.8962306</v>
      </c>
      <c r="E941" s="1">
        <v>114.354164</v>
      </c>
      <c r="F941" s="1">
        <v>-9.0208329999999997</v>
      </c>
      <c r="G941" s="1">
        <v>4.097766</v>
      </c>
      <c r="I941" s="1">
        <v>114.354164</v>
      </c>
      <c r="J941" s="1">
        <v>-9.0208329999999997</v>
      </c>
      <c r="K941" s="1">
        <v>0.45151122999999999</v>
      </c>
      <c r="M941" s="1">
        <v>114.354164</v>
      </c>
      <c r="N941" s="1">
        <v>-9.0208329999999997</v>
      </c>
      <c r="O941" s="1">
        <v>0.28005943</v>
      </c>
      <c r="Q941" s="1">
        <v>114.354164</v>
      </c>
      <c r="R941" s="1">
        <v>-9.0208329999999997</v>
      </c>
      <c r="S941" s="1">
        <v>0.22538257</v>
      </c>
      <c r="U941" s="1">
        <v>114.354164</v>
      </c>
      <c r="V941" s="1">
        <v>-9.0208329999999997</v>
      </c>
      <c r="W941" s="1">
        <v>0</v>
      </c>
    </row>
    <row r="942" spans="1:23" x14ac:dyDescent="0.25">
      <c r="A942" s="1">
        <v>114.39583</v>
      </c>
      <c r="B942" s="1">
        <v>-9.0208329999999997</v>
      </c>
      <c r="C942" s="1">
        <v>1.8292896000000001</v>
      </c>
      <c r="E942" s="1">
        <v>114.39583</v>
      </c>
      <c r="F942" s="1">
        <v>-9.0208329999999997</v>
      </c>
      <c r="G942" s="1">
        <v>4.6033410000000003</v>
      </c>
      <c r="I942" s="1">
        <v>114.39583</v>
      </c>
      <c r="J942" s="1">
        <v>-9.0208329999999997</v>
      </c>
      <c r="K942" s="1">
        <v>0.45559007000000001</v>
      </c>
      <c r="M942" s="1">
        <v>114.39583</v>
      </c>
      <c r="N942" s="1">
        <v>-9.0208329999999997</v>
      </c>
      <c r="O942" s="1">
        <v>0.27603230000000001</v>
      </c>
      <c r="Q942" s="1">
        <v>114.39583</v>
      </c>
      <c r="R942" s="1">
        <v>-9.0208329999999997</v>
      </c>
      <c r="S942" s="1">
        <v>0.23480865000000001</v>
      </c>
      <c r="U942" s="1">
        <v>114.39583</v>
      </c>
      <c r="V942" s="1">
        <v>-9.0208329999999997</v>
      </c>
      <c r="W942" s="1">
        <v>0</v>
      </c>
    </row>
    <row r="943" spans="1:23" x14ac:dyDescent="0.25">
      <c r="A943" s="1">
        <v>114.43749</v>
      </c>
      <c r="B943" s="1">
        <v>-9.0208329999999997</v>
      </c>
      <c r="C943" s="1">
        <v>1.0594853</v>
      </c>
      <c r="E943" s="1">
        <v>114.43749</v>
      </c>
      <c r="F943" s="1">
        <v>-9.0208329999999997</v>
      </c>
      <c r="G943" s="1">
        <v>5.0680149999999999</v>
      </c>
      <c r="I943" s="1">
        <v>114.43749</v>
      </c>
      <c r="J943" s="1">
        <v>-9.0208329999999997</v>
      </c>
      <c r="K943" s="1">
        <v>0.71686554000000002</v>
      </c>
      <c r="M943" s="1">
        <v>114.43749</v>
      </c>
      <c r="N943" s="1">
        <v>-9.0208329999999997</v>
      </c>
      <c r="O943" s="1">
        <v>0.26235132999999999</v>
      </c>
      <c r="Q943" s="1">
        <v>114.43749</v>
      </c>
      <c r="R943" s="1">
        <v>-9.0208329999999997</v>
      </c>
      <c r="S943" s="1">
        <v>0.27092381999999998</v>
      </c>
      <c r="U943" s="1">
        <v>114.43749</v>
      </c>
      <c r="V943" s="1">
        <v>-9.0208329999999997</v>
      </c>
      <c r="W943" s="1">
        <v>0</v>
      </c>
    </row>
    <row r="944" spans="1:23" x14ac:dyDescent="0.25">
      <c r="A944" s="1">
        <v>114.479164</v>
      </c>
      <c r="B944" s="1">
        <v>-9.0208329999999997</v>
      </c>
      <c r="C944" s="1">
        <v>0.97416020000000003</v>
      </c>
      <c r="E944" s="1">
        <v>114.479164</v>
      </c>
      <c r="F944" s="1">
        <v>-9.0208329999999997</v>
      </c>
      <c r="G944" s="1">
        <v>5.4959550000000004</v>
      </c>
      <c r="I944" s="1">
        <v>114.479164</v>
      </c>
      <c r="J944" s="1">
        <v>-9.0208329999999997</v>
      </c>
      <c r="K944" s="1">
        <v>0.96015203000000005</v>
      </c>
      <c r="M944" s="1">
        <v>114.479164</v>
      </c>
      <c r="N944" s="1">
        <v>-9.0208329999999997</v>
      </c>
      <c r="O944" s="1">
        <v>0.26999697</v>
      </c>
      <c r="Q944" s="1">
        <v>114.479164</v>
      </c>
      <c r="R944" s="1">
        <v>-9.0208329999999997</v>
      </c>
      <c r="S944" s="1">
        <v>0.26154643</v>
      </c>
      <c r="U944" s="1">
        <v>114.479164</v>
      </c>
      <c r="V944" s="1">
        <v>-9.0208329999999997</v>
      </c>
      <c r="W944" s="1">
        <v>0</v>
      </c>
    </row>
    <row r="945" spans="1:23" x14ac:dyDescent="0.25">
      <c r="A945" s="1">
        <v>114.52083</v>
      </c>
      <c r="B945" s="1">
        <v>-9.0208329999999997</v>
      </c>
      <c r="C945" s="1">
        <v>1.4550768000000001</v>
      </c>
      <c r="E945" s="1">
        <v>114.52083</v>
      </c>
      <c r="F945" s="1">
        <v>-9.0208329999999997</v>
      </c>
      <c r="G945" s="1">
        <v>5.9545060000000003</v>
      </c>
      <c r="I945" s="1">
        <v>114.52083</v>
      </c>
      <c r="J945" s="1">
        <v>-9.0208329999999997</v>
      </c>
      <c r="K945" s="1">
        <v>1.1026617000000001</v>
      </c>
      <c r="M945" s="1">
        <v>114.52083</v>
      </c>
      <c r="N945" s="1">
        <v>-9.0208329999999997</v>
      </c>
      <c r="O945" s="1">
        <v>0.29321851999999998</v>
      </c>
      <c r="Q945" s="1">
        <v>114.52083</v>
      </c>
      <c r="R945" s="1">
        <v>-9.0208329999999997</v>
      </c>
      <c r="S945" s="1">
        <v>0.25007117000000001</v>
      </c>
      <c r="U945" s="1">
        <v>114.52083</v>
      </c>
      <c r="V945" s="1">
        <v>-9.0208329999999997</v>
      </c>
      <c r="W945" s="1">
        <v>0</v>
      </c>
    </row>
    <row r="946" spans="1:23" x14ac:dyDescent="0.25">
      <c r="A946" s="1">
        <v>114.56249</v>
      </c>
      <c r="B946" s="1">
        <v>-9.0208329999999997</v>
      </c>
      <c r="C946" s="1">
        <v>1.341378</v>
      </c>
      <c r="E946" s="1">
        <v>114.56249</v>
      </c>
      <c r="F946" s="1">
        <v>-9.0208329999999997</v>
      </c>
      <c r="G946" s="1">
        <v>5.5893889999999997</v>
      </c>
      <c r="I946" s="1">
        <v>114.56249</v>
      </c>
      <c r="J946" s="1">
        <v>-9.0208329999999997</v>
      </c>
      <c r="K946" s="1">
        <v>1.1388187000000001</v>
      </c>
      <c r="M946" s="1">
        <v>114.56249</v>
      </c>
      <c r="N946" s="1">
        <v>-9.0208329999999997</v>
      </c>
      <c r="O946" s="1">
        <v>0.25241226</v>
      </c>
      <c r="Q946" s="1">
        <v>114.56249</v>
      </c>
      <c r="R946" s="1">
        <v>-9.0208329999999997</v>
      </c>
      <c r="S946" s="1">
        <v>0</v>
      </c>
      <c r="U946" s="1">
        <v>114.56249</v>
      </c>
      <c r="V946" s="1">
        <v>-9.0208329999999997</v>
      </c>
      <c r="W946" s="1">
        <v>0</v>
      </c>
    </row>
    <row r="947" spans="1:23" x14ac:dyDescent="0.25">
      <c r="A947" s="1">
        <v>114.604164</v>
      </c>
      <c r="B947" s="1">
        <v>-9.0208329999999997</v>
      </c>
      <c r="C947" s="1">
        <v>1.0699768999999999</v>
      </c>
      <c r="E947" s="1">
        <v>114.604164</v>
      </c>
      <c r="F947" s="1">
        <v>-9.0208329999999997</v>
      </c>
      <c r="G947" s="1">
        <v>4.3246403000000004</v>
      </c>
      <c r="I947" s="1">
        <v>114.604164</v>
      </c>
      <c r="J947" s="1">
        <v>-9.0208329999999997</v>
      </c>
      <c r="K947" s="1">
        <v>0.99009659999999999</v>
      </c>
      <c r="M947" s="1">
        <v>114.604164</v>
      </c>
      <c r="N947" s="1">
        <v>-9.0208329999999997</v>
      </c>
      <c r="O947" s="1">
        <v>0.20411087999999999</v>
      </c>
      <c r="Q947" s="1">
        <v>114.604164</v>
      </c>
      <c r="R947" s="1">
        <v>-9.0208329999999997</v>
      </c>
      <c r="S947" s="1">
        <v>0</v>
      </c>
      <c r="U947" s="1">
        <v>114.604164</v>
      </c>
      <c r="V947" s="1">
        <v>-9.0208329999999997</v>
      </c>
      <c r="W947" s="1">
        <v>0</v>
      </c>
    </row>
    <row r="948" spans="1:23" x14ac:dyDescent="0.25">
      <c r="A948" s="1">
        <v>114.64583</v>
      </c>
      <c r="B948" s="1">
        <v>-9.0208329999999997</v>
      </c>
      <c r="C948" s="1">
        <v>1.0006526</v>
      </c>
      <c r="E948" s="1">
        <v>114.64583</v>
      </c>
      <c r="F948" s="1">
        <v>-9.0208329999999997</v>
      </c>
      <c r="G948" s="1">
        <v>2.9162989000000001</v>
      </c>
      <c r="I948" s="1">
        <v>114.64583</v>
      </c>
      <c r="J948" s="1">
        <v>-9.0208329999999997</v>
      </c>
      <c r="K948" s="1">
        <v>0.95856929999999996</v>
      </c>
      <c r="M948" s="1">
        <v>114.64583</v>
      </c>
      <c r="N948" s="1">
        <v>-9.0208329999999997</v>
      </c>
      <c r="O948" s="1">
        <v>0.1851989</v>
      </c>
      <c r="Q948" s="1">
        <v>114.64583</v>
      </c>
      <c r="R948" s="1">
        <v>-9.0208329999999997</v>
      </c>
      <c r="S948" s="1">
        <v>8.1965140000000006E-2</v>
      </c>
      <c r="U948" s="1">
        <v>114.64583</v>
      </c>
      <c r="V948" s="1">
        <v>-9.0208329999999997</v>
      </c>
      <c r="W948" s="1">
        <v>0</v>
      </c>
    </row>
    <row r="949" spans="1:23" x14ac:dyDescent="0.25">
      <c r="A949" s="1">
        <v>114.68749</v>
      </c>
      <c r="B949" s="1">
        <v>-9.0208329999999997</v>
      </c>
      <c r="C949" s="1">
        <v>1.3023534000000001</v>
      </c>
      <c r="E949" s="1">
        <v>114.68749</v>
      </c>
      <c r="F949" s="1">
        <v>-9.0208329999999997</v>
      </c>
      <c r="G949" s="1">
        <v>2.4044935999999999</v>
      </c>
      <c r="I949" s="1">
        <v>114.68749</v>
      </c>
      <c r="J949" s="1">
        <v>-9.0208329999999997</v>
      </c>
      <c r="K949" s="1">
        <v>0.89057182999999995</v>
      </c>
      <c r="M949" s="1">
        <v>114.68749</v>
      </c>
      <c r="N949" s="1">
        <v>-9.0208329999999997</v>
      </c>
      <c r="O949" s="1">
        <v>0.17780567999999999</v>
      </c>
      <c r="Q949" s="1">
        <v>114.68749</v>
      </c>
      <c r="R949" s="1">
        <v>-9.0208329999999997</v>
      </c>
      <c r="S949" s="1">
        <v>8.2748459999999996E-2</v>
      </c>
      <c r="U949" s="1">
        <v>114.68749</v>
      </c>
      <c r="V949" s="1">
        <v>-9.0208329999999997</v>
      </c>
      <c r="W949" s="1">
        <v>0</v>
      </c>
    </row>
    <row r="950" spans="1:23" x14ac:dyDescent="0.25">
      <c r="A950" s="1">
        <v>114.729164</v>
      </c>
      <c r="B950" s="1">
        <v>-9.0208329999999997</v>
      </c>
      <c r="C950" s="1">
        <v>1.4114656000000001</v>
      </c>
      <c r="E950" s="1">
        <v>114.729164</v>
      </c>
      <c r="F950" s="1">
        <v>-9.0208329999999997</v>
      </c>
      <c r="G950" s="1">
        <v>2.5507076</v>
      </c>
      <c r="I950" s="1">
        <v>114.729164</v>
      </c>
      <c r="J950" s="1">
        <v>-9.0208329999999997</v>
      </c>
      <c r="K950" s="1">
        <v>0.75212436999999999</v>
      </c>
      <c r="M950" s="1">
        <v>114.729164</v>
      </c>
      <c r="N950" s="1">
        <v>-9.0208329999999997</v>
      </c>
      <c r="O950" s="1">
        <v>0.17302759000000001</v>
      </c>
      <c r="Q950" s="1">
        <v>114.729164</v>
      </c>
      <c r="R950" s="1">
        <v>-9.0208329999999997</v>
      </c>
      <c r="S950" s="1">
        <v>8.687636E-2</v>
      </c>
      <c r="U950" s="1">
        <v>114.729164</v>
      </c>
      <c r="V950" s="1">
        <v>-9.0208329999999997</v>
      </c>
      <c r="W950" s="1">
        <v>0</v>
      </c>
    </row>
    <row r="951" spans="1:23" x14ac:dyDescent="0.25">
      <c r="A951" s="1">
        <v>114.77083</v>
      </c>
      <c r="B951" s="1">
        <v>-9.0208329999999997</v>
      </c>
      <c r="C951" s="1">
        <v>1.3499163000000001</v>
      </c>
      <c r="E951" s="1">
        <v>114.77083</v>
      </c>
      <c r="F951" s="1">
        <v>-9.0208329999999997</v>
      </c>
      <c r="G951" s="1">
        <v>2.0845547</v>
      </c>
      <c r="I951" s="1">
        <v>114.77083</v>
      </c>
      <c r="J951" s="1">
        <v>-9.0208329999999997</v>
      </c>
      <c r="K951" s="1">
        <v>0.77823229999999999</v>
      </c>
      <c r="M951" s="1">
        <v>114.77083</v>
      </c>
      <c r="N951" s="1">
        <v>-9.0208329999999997</v>
      </c>
      <c r="O951" s="1">
        <v>0.15323634</v>
      </c>
      <c r="Q951" s="1">
        <v>114.77083</v>
      </c>
      <c r="R951" s="1">
        <v>-9.0208329999999997</v>
      </c>
      <c r="S951" s="1">
        <v>8.9783355999999995E-2</v>
      </c>
      <c r="U951" s="1">
        <v>114.77083</v>
      </c>
      <c r="V951" s="1">
        <v>-9.0208329999999997</v>
      </c>
      <c r="W951" s="1">
        <v>0</v>
      </c>
    </row>
    <row r="952" spans="1:23" x14ac:dyDescent="0.25">
      <c r="A952" s="1">
        <v>114.81249</v>
      </c>
      <c r="B952" s="1">
        <v>-9.0208329999999997</v>
      </c>
      <c r="C952" s="1">
        <v>1.7390759</v>
      </c>
      <c r="E952" s="1">
        <v>114.81249</v>
      </c>
      <c r="F952" s="1">
        <v>-9.0208329999999997</v>
      </c>
      <c r="G952" s="1">
        <v>1.8715632</v>
      </c>
      <c r="I952" s="1">
        <v>114.81249</v>
      </c>
      <c r="J952" s="1">
        <v>-9.0208329999999997</v>
      </c>
      <c r="K952" s="1">
        <v>1.0079441</v>
      </c>
      <c r="M952" s="1">
        <v>114.81249</v>
      </c>
      <c r="N952" s="1">
        <v>-9.0208329999999997</v>
      </c>
      <c r="O952" s="1">
        <v>0.13518752000000001</v>
      </c>
      <c r="Q952" s="1">
        <v>114.81249</v>
      </c>
      <c r="R952" s="1">
        <v>-9.0208329999999997</v>
      </c>
      <c r="S952" s="1">
        <v>8.6527980000000004E-2</v>
      </c>
      <c r="U952" s="1">
        <v>114.81249</v>
      </c>
      <c r="V952" s="1">
        <v>-9.0208329999999997</v>
      </c>
      <c r="W952" s="1">
        <v>0</v>
      </c>
    </row>
    <row r="953" spans="1:23" x14ac:dyDescent="0.25">
      <c r="A953" s="1">
        <v>114.854164</v>
      </c>
      <c r="B953" s="1">
        <v>-9.0208329999999997</v>
      </c>
      <c r="C953" s="1">
        <v>2.2615072999999999</v>
      </c>
      <c r="E953" s="1">
        <v>114.854164</v>
      </c>
      <c r="F953" s="1">
        <v>-9.0208329999999997</v>
      </c>
      <c r="G953" s="1">
        <v>1.9653817</v>
      </c>
      <c r="I953" s="1">
        <v>114.854164</v>
      </c>
      <c r="J953" s="1">
        <v>-9.0208329999999997</v>
      </c>
      <c r="K953" s="1">
        <v>1.1434331</v>
      </c>
      <c r="M953" s="1">
        <v>114.854164</v>
      </c>
      <c r="N953" s="1">
        <v>-9.0208329999999997</v>
      </c>
      <c r="O953" s="1">
        <v>0.13533155999999999</v>
      </c>
      <c r="Q953" s="1">
        <v>114.854164</v>
      </c>
      <c r="R953" s="1">
        <v>-9.0208329999999997</v>
      </c>
      <c r="S953" s="1">
        <v>8.3402834999999995E-2</v>
      </c>
      <c r="U953" s="1">
        <v>114.854164</v>
      </c>
      <c r="V953" s="1">
        <v>-9.0208329999999997</v>
      </c>
      <c r="W953" s="1">
        <v>0</v>
      </c>
    </row>
    <row r="954" spans="1:23" x14ac:dyDescent="0.25">
      <c r="A954" s="1">
        <v>114.89583</v>
      </c>
      <c r="B954" s="1">
        <v>-9.0208329999999997</v>
      </c>
      <c r="C954" s="1">
        <v>2.3889697000000001</v>
      </c>
      <c r="E954" s="1">
        <v>114.89583</v>
      </c>
      <c r="F954" s="1">
        <v>-9.0208329999999997</v>
      </c>
      <c r="G954" s="1">
        <v>1.8156859000000001</v>
      </c>
      <c r="I954" s="1">
        <v>114.89583</v>
      </c>
      <c r="J954" s="1">
        <v>-9.0208329999999997</v>
      </c>
      <c r="K954" s="1">
        <v>1.2023668000000001</v>
      </c>
      <c r="M954" s="1">
        <v>114.89583</v>
      </c>
      <c r="N954" s="1">
        <v>-9.0208329999999997</v>
      </c>
      <c r="O954" s="1">
        <v>0.14094725</v>
      </c>
      <c r="Q954" s="1">
        <v>114.89583</v>
      </c>
      <c r="R954" s="1">
        <v>-9.0208329999999997</v>
      </c>
      <c r="S954" s="1">
        <v>8.3526470000000005E-2</v>
      </c>
      <c r="U954" s="1">
        <v>114.89583</v>
      </c>
      <c r="V954" s="1">
        <v>-9.0208329999999997</v>
      </c>
      <c r="W954" s="1">
        <v>0</v>
      </c>
    </row>
    <row r="955" spans="1:23" x14ac:dyDescent="0.25">
      <c r="A955" s="1">
        <v>114.93749</v>
      </c>
      <c r="B955" s="1">
        <v>-9.0208329999999997</v>
      </c>
      <c r="C955" s="1">
        <v>2.0968442</v>
      </c>
      <c r="E955" s="1">
        <v>114.93749</v>
      </c>
      <c r="F955" s="1">
        <v>-9.0208329999999997</v>
      </c>
      <c r="G955" s="1">
        <v>1.6224229999999999</v>
      </c>
      <c r="I955" s="1">
        <v>114.93749</v>
      </c>
      <c r="J955" s="1">
        <v>-9.0208329999999997</v>
      </c>
      <c r="K955" s="1">
        <v>1.1376512999999999</v>
      </c>
      <c r="M955" s="1">
        <v>114.93749</v>
      </c>
      <c r="N955" s="1">
        <v>-9.0208329999999997</v>
      </c>
      <c r="O955" s="1">
        <v>0.14590402999999999</v>
      </c>
      <c r="Q955" s="1">
        <v>114.93749</v>
      </c>
      <c r="R955" s="1">
        <v>-9.0208329999999997</v>
      </c>
      <c r="S955" s="1">
        <v>0</v>
      </c>
      <c r="U955" s="1">
        <v>114.93749</v>
      </c>
      <c r="V955" s="1">
        <v>-9.0208329999999997</v>
      </c>
      <c r="W955" s="1">
        <v>0</v>
      </c>
    </row>
    <row r="956" spans="1:23" x14ac:dyDescent="0.25">
      <c r="A956" s="1">
        <v>113.81249</v>
      </c>
      <c r="B956" s="1">
        <v>-9.0625</v>
      </c>
      <c r="C956" s="1">
        <v>0.51881593000000004</v>
      </c>
      <c r="E956" s="1">
        <v>113.81249</v>
      </c>
      <c r="F956" s="1">
        <v>-9.0625</v>
      </c>
      <c r="G956" s="1">
        <v>1.8723836</v>
      </c>
      <c r="I956" s="1">
        <v>113.81249</v>
      </c>
      <c r="J956" s="1">
        <v>-9.0625</v>
      </c>
      <c r="K956" s="1">
        <v>0.41239825000000002</v>
      </c>
      <c r="M956" s="1">
        <v>113.81249</v>
      </c>
      <c r="N956" s="1">
        <v>-9.0625</v>
      </c>
      <c r="O956" s="1">
        <v>0.11545323</v>
      </c>
      <c r="Q956" s="1">
        <v>113.81249</v>
      </c>
      <c r="R956" s="1">
        <v>-9.0625</v>
      </c>
      <c r="S956" s="1">
        <v>9.2763910000000005E-2</v>
      </c>
      <c r="U956" s="1">
        <v>113.81249</v>
      </c>
      <c r="V956" s="1">
        <v>-9.0625</v>
      </c>
      <c r="W956" s="1">
        <v>0.10647477</v>
      </c>
    </row>
    <row r="957" spans="1:23" x14ac:dyDescent="0.25">
      <c r="A957" s="1">
        <v>113.854164</v>
      </c>
      <c r="B957" s="1">
        <v>-9.0625</v>
      </c>
      <c r="C957" s="1">
        <v>0.58532830000000002</v>
      </c>
      <c r="E957" s="1">
        <v>113.854164</v>
      </c>
      <c r="F957" s="1">
        <v>-9.0625</v>
      </c>
      <c r="G957" s="1">
        <v>1.3987225999999999</v>
      </c>
      <c r="I957" s="1">
        <v>113.854164</v>
      </c>
      <c r="J957" s="1">
        <v>-9.0625</v>
      </c>
      <c r="K957" s="1">
        <v>0.53236519999999998</v>
      </c>
      <c r="M957" s="1">
        <v>113.854164</v>
      </c>
      <c r="N957" s="1">
        <v>-9.0625</v>
      </c>
      <c r="O957" s="1">
        <v>0.11753856</v>
      </c>
      <c r="Q957" s="1">
        <v>113.854164</v>
      </c>
      <c r="R957" s="1">
        <v>-9.0625</v>
      </c>
      <c r="S957" s="1">
        <v>9.2559680000000005E-2</v>
      </c>
      <c r="U957" s="1">
        <v>113.854164</v>
      </c>
      <c r="V957" s="1">
        <v>-9.0625</v>
      </c>
      <c r="W957" s="1">
        <v>0.111398555</v>
      </c>
    </row>
    <row r="958" spans="1:23" x14ac:dyDescent="0.25">
      <c r="A958" s="1">
        <v>113.89583</v>
      </c>
      <c r="B958" s="1">
        <v>-9.0625</v>
      </c>
      <c r="C958" s="1">
        <v>0.70476483999999995</v>
      </c>
      <c r="E958" s="1">
        <v>113.89583</v>
      </c>
      <c r="F958" s="1">
        <v>-9.0625</v>
      </c>
      <c r="G958" s="1">
        <v>1.2918746000000001</v>
      </c>
      <c r="I958" s="1">
        <v>113.89583</v>
      </c>
      <c r="J958" s="1">
        <v>-9.0625</v>
      </c>
      <c r="K958" s="1">
        <v>0.56044625999999997</v>
      </c>
      <c r="M958" s="1">
        <v>113.89583</v>
      </c>
      <c r="N958" s="1">
        <v>-9.0625</v>
      </c>
      <c r="O958" s="1">
        <v>0</v>
      </c>
      <c r="Q958" s="1">
        <v>113.89583</v>
      </c>
      <c r="R958" s="1">
        <v>-9.0625</v>
      </c>
      <c r="S958" s="1">
        <v>9.5480159999999994E-2</v>
      </c>
      <c r="U958" s="1">
        <v>113.89583</v>
      </c>
      <c r="V958" s="1">
        <v>-9.0625</v>
      </c>
      <c r="W958" s="1">
        <v>0.11139855999999999</v>
      </c>
    </row>
    <row r="959" spans="1:23" x14ac:dyDescent="0.25">
      <c r="A959" s="1">
        <v>113.93749</v>
      </c>
      <c r="B959" s="1">
        <v>-9.0625</v>
      </c>
      <c r="C959" s="1">
        <v>0.72255630000000004</v>
      </c>
      <c r="E959" s="1">
        <v>113.93749</v>
      </c>
      <c r="F959" s="1">
        <v>-9.0625</v>
      </c>
      <c r="G959" s="1">
        <v>1.5277816</v>
      </c>
      <c r="I959" s="1">
        <v>113.93749</v>
      </c>
      <c r="J959" s="1">
        <v>-9.0625</v>
      </c>
      <c r="K959" s="1">
        <v>0.53270240000000002</v>
      </c>
      <c r="M959" s="1">
        <v>113.93749</v>
      </c>
      <c r="N959" s="1">
        <v>-9.0625</v>
      </c>
      <c r="O959" s="1">
        <v>0</v>
      </c>
      <c r="Q959" s="1">
        <v>113.93749</v>
      </c>
      <c r="R959" s="1">
        <v>-9.0625</v>
      </c>
      <c r="S959" s="1">
        <v>9.4578885000000001E-2</v>
      </c>
      <c r="U959" s="1">
        <v>113.93749</v>
      </c>
      <c r="V959" s="1">
        <v>-9.0625</v>
      </c>
      <c r="W959" s="1">
        <v>0</v>
      </c>
    </row>
    <row r="960" spans="1:23" x14ac:dyDescent="0.25">
      <c r="A960" s="1">
        <v>113.979164</v>
      </c>
      <c r="B960" s="1">
        <v>-9.0625</v>
      </c>
      <c r="C960" s="1">
        <v>0.71746589999999999</v>
      </c>
      <c r="E960" s="1">
        <v>113.979164</v>
      </c>
      <c r="F960" s="1">
        <v>-9.0625</v>
      </c>
      <c r="G960" s="1">
        <v>2.2012374000000001</v>
      </c>
      <c r="I960" s="1">
        <v>113.979164</v>
      </c>
      <c r="J960" s="1">
        <v>-9.0625</v>
      </c>
      <c r="K960" s="1">
        <v>0.44983909999999999</v>
      </c>
      <c r="M960" s="1">
        <v>113.979164</v>
      </c>
      <c r="N960" s="1">
        <v>-9.0625</v>
      </c>
      <c r="O960" s="1">
        <v>0.17062746000000001</v>
      </c>
      <c r="Q960" s="1">
        <v>113.979164</v>
      </c>
      <c r="R960" s="1">
        <v>-9.0625</v>
      </c>
      <c r="S960" s="1">
        <v>8.8573830000000006E-2</v>
      </c>
      <c r="U960" s="1">
        <v>113.979164</v>
      </c>
      <c r="V960" s="1">
        <v>-9.0625</v>
      </c>
      <c r="W960" s="1">
        <v>0</v>
      </c>
    </row>
    <row r="961" spans="1:23" x14ac:dyDescent="0.25">
      <c r="A961" s="1">
        <v>114.02083</v>
      </c>
      <c r="B961" s="1">
        <v>-9.0625</v>
      </c>
      <c r="C961" s="1">
        <v>0.65607934999999995</v>
      </c>
      <c r="E961" s="1">
        <v>114.02083</v>
      </c>
      <c r="F961" s="1">
        <v>-9.0625</v>
      </c>
      <c r="G961" s="1">
        <v>1.2228753999999999</v>
      </c>
      <c r="I961" s="1">
        <v>114.02083</v>
      </c>
      <c r="J961" s="1">
        <v>-9.0625</v>
      </c>
      <c r="K961" s="1">
        <v>0.50613516999999997</v>
      </c>
      <c r="M961" s="1">
        <v>114.02083</v>
      </c>
      <c r="N961" s="1">
        <v>-9.0625</v>
      </c>
      <c r="O961" s="1">
        <v>0.17743427000000001</v>
      </c>
      <c r="Q961" s="1">
        <v>114.02083</v>
      </c>
      <c r="R961" s="1">
        <v>-9.0625</v>
      </c>
      <c r="S961" s="1">
        <v>9.0093439999999997E-2</v>
      </c>
      <c r="U961" s="1">
        <v>114.02083</v>
      </c>
      <c r="V961" s="1">
        <v>-9.0625</v>
      </c>
      <c r="W961" s="1">
        <v>0</v>
      </c>
    </row>
    <row r="962" spans="1:23" x14ac:dyDescent="0.25">
      <c r="A962" s="1">
        <v>114.06249</v>
      </c>
      <c r="B962" s="1">
        <v>-9.0625</v>
      </c>
      <c r="C962" s="1">
        <v>0.61156129999999997</v>
      </c>
      <c r="E962" s="1">
        <v>114.06249</v>
      </c>
      <c r="F962" s="1">
        <v>-9.0625</v>
      </c>
      <c r="G962" s="1">
        <v>0.9218305</v>
      </c>
      <c r="I962" s="1">
        <v>114.06249</v>
      </c>
      <c r="J962" s="1">
        <v>-9.0625</v>
      </c>
      <c r="K962" s="1">
        <v>0.62467419999999996</v>
      </c>
      <c r="M962" s="1">
        <v>114.06249</v>
      </c>
      <c r="N962" s="1">
        <v>-9.0625</v>
      </c>
      <c r="O962" s="1">
        <v>0.18366562</v>
      </c>
      <c r="Q962" s="1">
        <v>114.06249</v>
      </c>
      <c r="R962" s="1">
        <v>-9.0625</v>
      </c>
      <c r="S962" s="1">
        <v>8.4318939999999995E-2</v>
      </c>
      <c r="U962" s="1">
        <v>114.06249</v>
      </c>
      <c r="V962" s="1">
        <v>-9.0625</v>
      </c>
      <c r="W962" s="1">
        <v>0</v>
      </c>
    </row>
    <row r="963" spans="1:23" x14ac:dyDescent="0.25">
      <c r="A963" s="1">
        <v>114.104164</v>
      </c>
      <c r="B963" s="1">
        <v>-9.0625</v>
      </c>
      <c r="C963" s="1">
        <v>0.58522993000000001</v>
      </c>
      <c r="E963" s="1">
        <v>114.104164</v>
      </c>
      <c r="F963" s="1">
        <v>-9.0625</v>
      </c>
      <c r="G963" s="1">
        <v>1.6695785999999999</v>
      </c>
      <c r="I963" s="1">
        <v>114.104164</v>
      </c>
      <c r="J963" s="1">
        <v>-9.0625</v>
      </c>
      <c r="K963" s="1">
        <v>0.64319265000000003</v>
      </c>
      <c r="M963" s="1">
        <v>114.104164</v>
      </c>
      <c r="N963" s="1">
        <v>-9.0625</v>
      </c>
      <c r="O963" s="1">
        <v>0.20761797000000001</v>
      </c>
      <c r="Q963" s="1">
        <v>114.104164</v>
      </c>
      <c r="R963" s="1">
        <v>-9.0625</v>
      </c>
      <c r="S963" s="1">
        <v>9.1222670000000006E-2</v>
      </c>
      <c r="U963" s="1">
        <v>114.104164</v>
      </c>
      <c r="V963" s="1">
        <v>-9.0625</v>
      </c>
      <c r="W963" s="1">
        <v>0</v>
      </c>
    </row>
    <row r="964" spans="1:23" x14ac:dyDescent="0.25">
      <c r="A964" s="1">
        <v>114.14583</v>
      </c>
      <c r="B964" s="1">
        <v>-9.0625</v>
      </c>
      <c r="C964" s="1">
        <v>0.91365682999999998</v>
      </c>
      <c r="E964" s="1">
        <v>114.14583</v>
      </c>
      <c r="F964" s="1">
        <v>-9.0625</v>
      </c>
      <c r="G964" s="1">
        <v>1.6747133999999999</v>
      </c>
      <c r="I964" s="1">
        <v>114.14583</v>
      </c>
      <c r="J964" s="1">
        <v>-9.0625</v>
      </c>
      <c r="K964" s="1">
        <v>0.64586730000000003</v>
      </c>
      <c r="M964" s="1">
        <v>114.14583</v>
      </c>
      <c r="N964" s="1">
        <v>-9.0625</v>
      </c>
      <c r="O964" s="1">
        <v>0.25741285000000003</v>
      </c>
      <c r="Q964" s="1">
        <v>114.14583</v>
      </c>
      <c r="R964" s="1">
        <v>-9.0625</v>
      </c>
      <c r="S964" s="1">
        <v>9.7236890000000006E-2</v>
      </c>
      <c r="U964" s="1">
        <v>114.14583</v>
      </c>
      <c r="V964" s="1">
        <v>-9.0625</v>
      </c>
      <c r="W964" s="1">
        <v>0</v>
      </c>
    </row>
    <row r="965" spans="1:23" x14ac:dyDescent="0.25">
      <c r="A965" s="1">
        <v>114.18749</v>
      </c>
      <c r="B965" s="1">
        <v>-9.0625</v>
      </c>
      <c r="C965" s="1">
        <v>1.2872165</v>
      </c>
      <c r="E965" s="1">
        <v>114.18749</v>
      </c>
      <c r="F965" s="1">
        <v>-9.0625</v>
      </c>
      <c r="G965" s="1">
        <v>1.7071459</v>
      </c>
      <c r="I965" s="1">
        <v>114.18749</v>
      </c>
      <c r="J965" s="1">
        <v>-9.0625</v>
      </c>
      <c r="K965" s="1">
        <v>0.71677349999999995</v>
      </c>
      <c r="M965" s="1">
        <v>114.18749</v>
      </c>
      <c r="N965" s="1">
        <v>-9.0625</v>
      </c>
      <c r="O965" s="1">
        <v>0.27989902999999999</v>
      </c>
      <c r="Q965" s="1">
        <v>114.18749</v>
      </c>
      <c r="R965" s="1">
        <v>-9.0625</v>
      </c>
      <c r="S965" s="1">
        <v>9.2073150000000006E-2</v>
      </c>
      <c r="U965" s="1">
        <v>114.18749</v>
      </c>
      <c r="V965" s="1">
        <v>-9.0625</v>
      </c>
      <c r="W965" s="1">
        <v>0</v>
      </c>
    </row>
    <row r="966" spans="1:23" x14ac:dyDescent="0.25">
      <c r="A966" s="1">
        <v>114.229164</v>
      </c>
      <c r="B966" s="1">
        <v>-9.0625</v>
      </c>
      <c r="C966" s="1">
        <v>1.5022202</v>
      </c>
      <c r="E966" s="1">
        <v>114.229164</v>
      </c>
      <c r="F966" s="1">
        <v>-9.0625</v>
      </c>
      <c r="G966" s="1">
        <v>2.2766256</v>
      </c>
      <c r="I966" s="1">
        <v>114.229164</v>
      </c>
      <c r="J966" s="1">
        <v>-9.0625</v>
      </c>
      <c r="K966" s="1">
        <v>0.70723550000000002</v>
      </c>
      <c r="M966" s="1">
        <v>114.229164</v>
      </c>
      <c r="N966" s="1">
        <v>-9.0625</v>
      </c>
      <c r="O966" s="1">
        <v>0.25119839999999999</v>
      </c>
      <c r="Q966" s="1">
        <v>114.229164</v>
      </c>
      <c r="R966" s="1">
        <v>-9.0625</v>
      </c>
      <c r="S966" s="1">
        <v>9.1771069999999996E-2</v>
      </c>
      <c r="U966" s="1">
        <v>114.229164</v>
      </c>
      <c r="V966" s="1">
        <v>-9.0625</v>
      </c>
      <c r="W966" s="1">
        <v>0</v>
      </c>
    </row>
    <row r="967" spans="1:23" x14ac:dyDescent="0.25">
      <c r="A967" s="1">
        <v>114.27083</v>
      </c>
      <c r="B967" s="1">
        <v>-9.0625</v>
      </c>
      <c r="C967" s="1">
        <v>1.2854817999999999</v>
      </c>
      <c r="E967" s="1">
        <v>114.27083</v>
      </c>
      <c r="F967" s="1">
        <v>-9.0625</v>
      </c>
      <c r="G967" s="1">
        <v>3.0608048000000001</v>
      </c>
      <c r="I967" s="1">
        <v>114.27083</v>
      </c>
      <c r="J967" s="1">
        <v>-9.0625</v>
      </c>
      <c r="K967" s="1">
        <v>0.70251220000000003</v>
      </c>
      <c r="M967" s="1">
        <v>114.27083</v>
      </c>
      <c r="N967" s="1">
        <v>-9.0625</v>
      </c>
      <c r="O967" s="1">
        <v>0.24105599999999999</v>
      </c>
      <c r="Q967" s="1">
        <v>114.27083</v>
      </c>
      <c r="R967" s="1">
        <v>-9.0625</v>
      </c>
      <c r="S967" s="1">
        <v>9.0735140000000006E-2</v>
      </c>
      <c r="U967" s="1">
        <v>114.27083</v>
      </c>
      <c r="V967" s="1">
        <v>-9.0625</v>
      </c>
      <c r="W967" s="1">
        <v>0</v>
      </c>
    </row>
    <row r="968" spans="1:23" x14ac:dyDescent="0.25">
      <c r="A968" s="1">
        <v>114.31249</v>
      </c>
      <c r="B968" s="1">
        <v>-9.0625</v>
      </c>
      <c r="C968" s="1">
        <v>1.0980669000000001</v>
      </c>
      <c r="E968" s="1">
        <v>114.31249</v>
      </c>
      <c r="F968" s="1">
        <v>-9.0625</v>
      </c>
      <c r="G968" s="1">
        <v>3.5224690000000001</v>
      </c>
      <c r="I968" s="1">
        <v>114.31249</v>
      </c>
      <c r="J968" s="1">
        <v>-9.0625</v>
      </c>
      <c r="K968" s="1">
        <v>0.52679580000000004</v>
      </c>
      <c r="M968" s="1">
        <v>114.31249</v>
      </c>
      <c r="N968" s="1">
        <v>-9.0625</v>
      </c>
      <c r="O968" s="1">
        <v>0.25937696999999998</v>
      </c>
      <c r="Q968" s="1">
        <v>114.31249</v>
      </c>
      <c r="R968" s="1">
        <v>-9.0625</v>
      </c>
      <c r="S968" s="1">
        <v>9.0040036000000004E-2</v>
      </c>
      <c r="U968" s="1">
        <v>114.31249</v>
      </c>
      <c r="V968" s="1">
        <v>-9.0625</v>
      </c>
      <c r="W968" s="1">
        <v>0</v>
      </c>
    </row>
    <row r="969" spans="1:23" x14ac:dyDescent="0.25">
      <c r="A969" s="1">
        <v>114.354164</v>
      </c>
      <c r="B969" s="1">
        <v>-9.0625</v>
      </c>
      <c r="C969" s="1">
        <v>1.05907</v>
      </c>
      <c r="E969" s="1">
        <v>114.354164</v>
      </c>
      <c r="F969" s="1">
        <v>-9.0625</v>
      </c>
      <c r="G969" s="1">
        <v>3.1434905999999998</v>
      </c>
      <c r="I969" s="1">
        <v>114.354164</v>
      </c>
      <c r="J969" s="1">
        <v>-9.0625</v>
      </c>
      <c r="K969" s="1">
        <v>0.38252586</v>
      </c>
      <c r="M969" s="1">
        <v>114.354164</v>
      </c>
      <c r="N969" s="1">
        <v>-9.0625</v>
      </c>
      <c r="O969" s="1">
        <v>0.28860268</v>
      </c>
      <c r="Q969" s="1">
        <v>114.354164</v>
      </c>
      <c r="R969" s="1">
        <v>-9.0625</v>
      </c>
      <c r="S969" s="1">
        <v>9.4632945999999996E-2</v>
      </c>
      <c r="U969" s="1">
        <v>114.354164</v>
      </c>
      <c r="V969" s="1">
        <v>-9.0625</v>
      </c>
      <c r="W969" s="1">
        <v>0</v>
      </c>
    </row>
    <row r="970" spans="1:23" x14ac:dyDescent="0.25">
      <c r="A970" s="1">
        <v>114.39583</v>
      </c>
      <c r="B970" s="1">
        <v>-9.0625</v>
      </c>
      <c r="C970" s="1">
        <v>1.6079772999999999</v>
      </c>
      <c r="E970" s="1">
        <v>114.39583</v>
      </c>
      <c r="F970" s="1">
        <v>-9.0625</v>
      </c>
      <c r="G970" s="1">
        <v>3.0686127999999999</v>
      </c>
      <c r="I970" s="1">
        <v>114.39583</v>
      </c>
      <c r="J970" s="1">
        <v>-9.0625</v>
      </c>
      <c r="K970" s="1">
        <v>0.37799227000000002</v>
      </c>
      <c r="M970" s="1">
        <v>114.39583</v>
      </c>
      <c r="N970" s="1">
        <v>-9.0625</v>
      </c>
      <c r="O970" s="1">
        <v>0.30056709999999998</v>
      </c>
      <c r="Q970" s="1">
        <v>114.39583</v>
      </c>
      <c r="R970" s="1">
        <v>-9.0625</v>
      </c>
      <c r="S970" s="1">
        <v>9.6412049999999999E-2</v>
      </c>
      <c r="U970" s="1">
        <v>114.39583</v>
      </c>
      <c r="V970" s="1">
        <v>-9.0625</v>
      </c>
      <c r="W970" s="1">
        <v>0</v>
      </c>
    </row>
    <row r="971" spans="1:23" x14ac:dyDescent="0.25">
      <c r="A971" s="1">
        <v>114.43749</v>
      </c>
      <c r="B971" s="1">
        <v>-9.0625</v>
      </c>
      <c r="C971" s="1">
        <v>2.5766757</v>
      </c>
      <c r="E971" s="1">
        <v>114.43749</v>
      </c>
      <c r="F971" s="1">
        <v>-9.0625</v>
      </c>
      <c r="G971" s="1">
        <v>3.1164524999999998</v>
      </c>
      <c r="I971" s="1">
        <v>114.43749</v>
      </c>
      <c r="J971" s="1">
        <v>-9.0625</v>
      </c>
      <c r="K971" s="1">
        <v>0.50587680000000002</v>
      </c>
      <c r="M971" s="1">
        <v>114.43749</v>
      </c>
      <c r="N971" s="1">
        <v>-9.0625</v>
      </c>
      <c r="O971" s="1">
        <v>0.27908260000000001</v>
      </c>
      <c r="Q971" s="1">
        <v>114.43749</v>
      </c>
      <c r="R971" s="1">
        <v>-9.0625</v>
      </c>
      <c r="S971" s="1">
        <v>0.11871999499999999</v>
      </c>
      <c r="U971" s="1">
        <v>114.43749</v>
      </c>
      <c r="V971" s="1">
        <v>-9.0625</v>
      </c>
      <c r="W971" s="1">
        <v>0</v>
      </c>
    </row>
    <row r="972" spans="1:23" x14ac:dyDescent="0.25">
      <c r="A972" s="1">
        <v>114.479164</v>
      </c>
      <c r="B972" s="1">
        <v>-9.0625</v>
      </c>
      <c r="C972" s="1">
        <v>2.552152</v>
      </c>
      <c r="E972" s="1">
        <v>114.479164</v>
      </c>
      <c r="F972" s="1">
        <v>-9.0625</v>
      </c>
      <c r="G972" s="1">
        <v>3.3528199999999999</v>
      </c>
      <c r="I972" s="1">
        <v>114.479164</v>
      </c>
      <c r="J972" s="1">
        <v>-9.0625</v>
      </c>
      <c r="K972" s="1">
        <v>0.52439915999999998</v>
      </c>
      <c r="M972" s="1">
        <v>114.479164</v>
      </c>
      <c r="N972" s="1">
        <v>-9.0625</v>
      </c>
      <c r="O972" s="1">
        <v>0.259635</v>
      </c>
      <c r="Q972" s="1">
        <v>114.479164</v>
      </c>
      <c r="R972" s="1">
        <v>-9.0625</v>
      </c>
      <c r="S972" s="1">
        <v>0.13976580999999999</v>
      </c>
      <c r="U972" s="1">
        <v>114.479164</v>
      </c>
      <c r="V972" s="1">
        <v>-9.0625</v>
      </c>
      <c r="W972" s="1">
        <v>0</v>
      </c>
    </row>
    <row r="973" spans="1:23" x14ac:dyDescent="0.25">
      <c r="A973" s="1">
        <v>114.52083</v>
      </c>
      <c r="B973" s="1">
        <v>-9.0625</v>
      </c>
      <c r="C973" s="1">
        <v>2.4480523999999999</v>
      </c>
      <c r="E973" s="1">
        <v>114.52083</v>
      </c>
      <c r="F973" s="1">
        <v>-9.0625</v>
      </c>
      <c r="G973" s="1">
        <v>4.5148440000000001</v>
      </c>
      <c r="I973" s="1">
        <v>114.52083</v>
      </c>
      <c r="J973" s="1">
        <v>-9.0625</v>
      </c>
      <c r="K973" s="1">
        <v>0.75909599999999999</v>
      </c>
      <c r="M973" s="1">
        <v>114.52083</v>
      </c>
      <c r="N973" s="1">
        <v>-9.0625</v>
      </c>
      <c r="O973" s="1">
        <v>0.27655360000000001</v>
      </c>
      <c r="Q973" s="1">
        <v>114.52083</v>
      </c>
      <c r="R973" s="1">
        <v>-9.0625</v>
      </c>
      <c r="S973" s="1">
        <v>0.13789459000000001</v>
      </c>
      <c r="U973" s="1">
        <v>114.52083</v>
      </c>
      <c r="V973" s="1">
        <v>-9.0625</v>
      </c>
      <c r="W973" s="1">
        <v>0</v>
      </c>
    </row>
    <row r="974" spans="1:23" x14ac:dyDescent="0.25">
      <c r="A974" s="1">
        <v>114.56249</v>
      </c>
      <c r="B974" s="1">
        <v>-9.0625</v>
      </c>
      <c r="C974" s="1">
        <v>2.1326450000000001</v>
      </c>
      <c r="E974" s="1">
        <v>114.56249</v>
      </c>
      <c r="F974" s="1">
        <v>-9.0625</v>
      </c>
      <c r="G974" s="1">
        <v>4.9290605000000003</v>
      </c>
      <c r="I974" s="1">
        <v>114.56249</v>
      </c>
      <c r="J974" s="1">
        <v>-9.0625</v>
      </c>
      <c r="K974" s="1">
        <v>0.99480440000000003</v>
      </c>
      <c r="M974" s="1">
        <v>114.56249</v>
      </c>
      <c r="N974" s="1">
        <v>-9.0625</v>
      </c>
      <c r="O974" s="1">
        <v>0.24803317999999999</v>
      </c>
      <c r="Q974" s="1">
        <v>114.56249</v>
      </c>
      <c r="R974" s="1">
        <v>-9.0625</v>
      </c>
      <c r="S974" s="1">
        <v>0.13410346000000001</v>
      </c>
      <c r="U974" s="1">
        <v>114.56249</v>
      </c>
      <c r="V974" s="1">
        <v>-9.0625</v>
      </c>
      <c r="W974" s="1">
        <v>0</v>
      </c>
    </row>
    <row r="975" spans="1:23" x14ac:dyDescent="0.25">
      <c r="A975" s="1">
        <v>114.604164</v>
      </c>
      <c r="B975" s="1">
        <v>-9.0625</v>
      </c>
      <c r="C975" s="1">
        <v>1.4088746000000001</v>
      </c>
      <c r="E975" s="1">
        <v>114.604164</v>
      </c>
      <c r="F975" s="1">
        <v>-9.0625</v>
      </c>
      <c r="G975" s="1">
        <v>4.5839119999999998</v>
      </c>
      <c r="I975" s="1">
        <v>114.604164</v>
      </c>
      <c r="J975" s="1">
        <v>-9.0625</v>
      </c>
      <c r="K975" s="1">
        <v>1.0736496</v>
      </c>
      <c r="M975" s="1">
        <v>114.604164</v>
      </c>
      <c r="N975" s="1">
        <v>-9.0625</v>
      </c>
      <c r="O975" s="1">
        <v>0.20222615999999999</v>
      </c>
      <c r="Q975" s="1">
        <v>114.604164</v>
      </c>
      <c r="R975" s="1">
        <v>-9.0625</v>
      </c>
      <c r="S975" s="1">
        <v>0.18351774000000001</v>
      </c>
      <c r="U975" s="1">
        <v>114.604164</v>
      </c>
      <c r="V975" s="1">
        <v>-9.0625</v>
      </c>
      <c r="W975" s="1">
        <v>0</v>
      </c>
    </row>
    <row r="976" spans="1:23" x14ac:dyDescent="0.25">
      <c r="A976" s="1">
        <v>114.64583</v>
      </c>
      <c r="B976" s="1">
        <v>-9.0625</v>
      </c>
      <c r="C976" s="1">
        <v>1.1139371</v>
      </c>
      <c r="E976" s="1">
        <v>114.64583</v>
      </c>
      <c r="F976" s="1">
        <v>-9.0625</v>
      </c>
      <c r="G976" s="1">
        <v>4.0542109999999996</v>
      </c>
      <c r="I976" s="1">
        <v>114.64583</v>
      </c>
      <c r="J976" s="1">
        <v>-9.0625</v>
      </c>
      <c r="K976" s="1">
        <v>1.0140216</v>
      </c>
      <c r="M976" s="1">
        <v>114.64583</v>
      </c>
      <c r="N976" s="1">
        <v>-9.0625</v>
      </c>
      <c r="O976" s="1">
        <v>0.17776908</v>
      </c>
      <c r="Q976" s="1">
        <v>114.64583</v>
      </c>
      <c r="R976" s="1">
        <v>-9.0625</v>
      </c>
      <c r="S976" s="1">
        <v>0.21801952999999999</v>
      </c>
      <c r="U976" s="1">
        <v>114.64583</v>
      </c>
      <c r="V976" s="1">
        <v>-9.0625</v>
      </c>
      <c r="W976" s="1">
        <v>0</v>
      </c>
    </row>
    <row r="977" spans="1:23" x14ac:dyDescent="0.25">
      <c r="A977" s="1">
        <v>114.68749</v>
      </c>
      <c r="B977" s="1">
        <v>-9.0625</v>
      </c>
      <c r="C977" s="1">
        <v>1.6169335</v>
      </c>
      <c r="E977" s="1">
        <v>114.68749</v>
      </c>
      <c r="F977" s="1">
        <v>-9.0625</v>
      </c>
      <c r="G977" s="1">
        <v>3.5554762000000002</v>
      </c>
      <c r="I977" s="1">
        <v>114.68749</v>
      </c>
      <c r="J977" s="1">
        <v>-9.0625</v>
      </c>
      <c r="K977" s="1">
        <v>0.83251869999999994</v>
      </c>
      <c r="M977" s="1">
        <v>114.68749</v>
      </c>
      <c r="N977" s="1">
        <v>-9.0625</v>
      </c>
      <c r="O977" s="1">
        <v>0.17074971999999999</v>
      </c>
      <c r="Q977" s="1">
        <v>114.68749</v>
      </c>
      <c r="R977" s="1">
        <v>-9.0625</v>
      </c>
      <c r="S977" s="1">
        <v>8.1867999999999996E-2</v>
      </c>
      <c r="U977" s="1">
        <v>114.68749</v>
      </c>
      <c r="V977" s="1">
        <v>-9.0625</v>
      </c>
      <c r="W977" s="1">
        <v>0</v>
      </c>
    </row>
    <row r="978" spans="1:23" x14ac:dyDescent="0.25">
      <c r="A978" s="1">
        <v>114.729164</v>
      </c>
      <c r="B978" s="1">
        <v>-9.0625</v>
      </c>
      <c r="C978" s="1">
        <v>1.7548679</v>
      </c>
      <c r="E978" s="1">
        <v>114.729164</v>
      </c>
      <c r="F978" s="1">
        <v>-9.0625</v>
      </c>
      <c r="G978" s="1">
        <v>2.6209671000000001</v>
      </c>
      <c r="I978" s="1">
        <v>114.729164</v>
      </c>
      <c r="J978" s="1">
        <v>-9.0625</v>
      </c>
      <c r="K978" s="1">
        <v>0.72284883</v>
      </c>
      <c r="M978" s="1">
        <v>114.729164</v>
      </c>
      <c r="N978" s="1">
        <v>-9.0625</v>
      </c>
      <c r="O978" s="1">
        <v>0.17227382999999999</v>
      </c>
      <c r="Q978" s="1">
        <v>114.729164</v>
      </c>
      <c r="R978" s="1">
        <v>-9.0625</v>
      </c>
      <c r="S978" s="1">
        <v>8.7857859999999996E-2</v>
      </c>
      <c r="U978" s="1">
        <v>114.729164</v>
      </c>
      <c r="V978" s="1">
        <v>-9.0625</v>
      </c>
      <c r="W978" s="1">
        <v>0</v>
      </c>
    </row>
    <row r="979" spans="1:23" x14ac:dyDescent="0.25">
      <c r="A979" s="1">
        <v>114.77083</v>
      </c>
      <c r="B979" s="1">
        <v>-9.0625</v>
      </c>
      <c r="C979" s="1">
        <v>1.5722655999999999</v>
      </c>
      <c r="E979" s="1">
        <v>114.77083</v>
      </c>
      <c r="F979" s="1">
        <v>-9.0625</v>
      </c>
      <c r="G979" s="1">
        <v>1.9729190999999999</v>
      </c>
      <c r="I979" s="1">
        <v>114.77083</v>
      </c>
      <c r="J979" s="1">
        <v>-9.0625</v>
      </c>
      <c r="K979" s="1">
        <v>1.0305915999999999</v>
      </c>
      <c r="M979" s="1">
        <v>114.77083</v>
      </c>
      <c r="N979" s="1">
        <v>-9.0625</v>
      </c>
      <c r="O979" s="1">
        <v>0.15737335</v>
      </c>
      <c r="Q979" s="1">
        <v>114.77083</v>
      </c>
      <c r="R979" s="1">
        <v>-9.0625</v>
      </c>
      <c r="S979" s="1">
        <v>8.5158209999999998E-2</v>
      </c>
      <c r="U979" s="1">
        <v>114.77083</v>
      </c>
      <c r="V979" s="1">
        <v>-9.0625</v>
      </c>
      <c r="W979" s="1">
        <v>0</v>
      </c>
    </row>
    <row r="980" spans="1:23" x14ac:dyDescent="0.25">
      <c r="A980" s="1">
        <v>114.81249</v>
      </c>
      <c r="B980" s="1">
        <v>-9.0625</v>
      </c>
      <c r="C980" s="1">
        <v>1.6328712999999999</v>
      </c>
      <c r="E980" s="1">
        <v>114.81249</v>
      </c>
      <c r="F980" s="1">
        <v>-9.0625</v>
      </c>
      <c r="G980" s="1">
        <v>2.0073333</v>
      </c>
      <c r="I980" s="1">
        <v>114.81249</v>
      </c>
      <c r="J980" s="1">
        <v>-9.0625</v>
      </c>
      <c r="K980" s="1">
        <v>1.0581791</v>
      </c>
      <c r="M980" s="1">
        <v>114.81249</v>
      </c>
      <c r="N980" s="1">
        <v>-9.0625</v>
      </c>
      <c r="O980" s="1">
        <v>0.13610349999999999</v>
      </c>
      <c r="Q980" s="1">
        <v>114.81249</v>
      </c>
      <c r="R980" s="1">
        <v>-9.0625</v>
      </c>
      <c r="S980" s="1">
        <v>8.0882659999999995E-2</v>
      </c>
      <c r="U980" s="1">
        <v>114.81249</v>
      </c>
      <c r="V980" s="1">
        <v>-9.0625</v>
      </c>
      <c r="W980" s="1">
        <v>0</v>
      </c>
    </row>
    <row r="981" spans="1:23" x14ac:dyDescent="0.25">
      <c r="A981" s="1">
        <v>114.854164</v>
      </c>
      <c r="B981" s="1">
        <v>-9.0625</v>
      </c>
      <c r="C981" s="1">
        <v>1.9828383999999999</v>
      </c>
      <c r="E981" s="1">
        <v>114.854164</v>
      </c>
      <c r="F981" s="1">
        <v>-9.0625</v>
      </c>
      <c r="G981" s="1">
        <v>2.112047</v>
      </c>
      <c r="I981" s="1">
        <v>114.854164</v>
      </c>
      <c r="J981" s="1">
        <v>-9.0625</v>
      </c>
      <c r="K981" s="1">
        <v>1.0576568</v>
      </c>
      <c r="M981" s="1">
        <v>114.854164</v>
      </c>
      <c r="N981" s="1">
        <v>-9.0625</v>
      </c>
      <c r="O981" s="1">
        <v>0.13013933999999999</v>
      </c>
      <c r="Q981" s="1">
        <v>114.854164</v>
      </c>
      <c r="R981" s="1">
        <v>-9.0625</v>
      </c>
      <c r="S981" s="1">
        <v>7.7172264000000004E-2</v>
      </c>
      <c r="U981" s="1">
        <v>114.854164</v>
      </c>
      <c r="V981" s="1">
        <v>-9.0625</v>
      </c>
      <c r="W981" s="1">
        <v>0</v>
      </c>
    </row>
    <row r="982" spans="1:23" x14ac:dyDescent="0.25">
      <c r="A982" s="1">
        <v>114.89583</v>
      </c>
      <c r="B982" s="1">
        <v>-9.0625</v>
      </c>
      <c r="C982" s="1">
        <v>2.1761363</v>
      </c>
      <c r="E982" s="1">
        <v>114.89583</v>
      </c>
      <c r="F982" s="1">
        <v>-9.0625</v>
      </c>
      <c r="G982" s="1">
        <v>2.1449082000000002</v>
      </c>
      <c r="I982" s="1">
        <v>114.89583</v>
      </c>
      <c r="J982" s="1">
        <v>-9.0625</v>
      </c>
      <c r="K982" s="1">
        <v>1.3023924</v>
      </c>
      <c r="M982" s="1">
        <v>114.89583</v>
      </c>
      <c r="N982" s="1">
        <v>-9.0625</v>
      </c>
      <c r="O982" s="1">
        <v>0.13729256000000001</v>
      </c>
      <c r="Q982" s="1">
        <v>114.89583</v>
      </c>
      <c r="R982" s="1">
        <v>-9.0625</v>
      </c>
      <c r="S982" s="1">
        <v>0</v>
      </c>
      <c r="U982" s="1">
        <v>114.89583</v>
      </c>
      <c r="V982" s="1">
        <v>-9.0625</v>
      </c>
      <c r="W982" s="1">
        <v>0</v>
      </c>
    </row>
    <row r="983" spans="1:23" x14ac:dyDescent="0.25">
      <c r="A983" s="1">
        <v>114.93749</v>
      </c>
      <c r="B983" s="1">
        <v>-9.0625</v>
      </c>
      <c r="C983" s="1">
        <v>1.9350503999999999</v>
      </c>
      <c r="E983" s="1">
        <v>114.93749</v>
      </c>
      <c r="F983" s="1">
        <v>-9.0625</v>
      </c>
      <c r="G983" s="1">
        <v>2.2865799999999998</v>
      </c>
      <c r="I983" s="1">
        <v>114.93749</v>
      </c>
      <c r="J983" s="1">
        <v>-9.0625</v>
      </c>
      <c r="K983" s="1">
        <v>1.5263453</v>
      </c>
      <c r="M983" s="1">
        <v>114.93749</v>
      </c>
      <c r="N983" s="1">
        <v>-9.0625</v>
      </c>
      <c r="O983" s="1">
        <v>0.14019731999999999</v>
      </c>
      <c r="Q983" s="1">
        <v>114.93749</v>
      </c>
      <c r="R983" s="1">
        <v>-9.0625</v>
      </c>
      <c r="S983" s="1">
        <v>0.11796476</v>
      </c>
      <c r="U983" s="1">
        <v>114.93749</v>
      </c>
      <c r="V983" s="1">
        <v>-9.0625</v>
      </c>
      <c r="W983" s="1">
        <v>0</v>
      </c>
    </row>
    <row r="984" spans="1:23" x14ac:dyDescent="0.25">
      <c r="A984" s="1">
        <v>113.81249</v>
      </c>
      <c r="B984" s="1">
        <v>-9.1041670000000003</v>
      </c>
      <c r="C984" s="1">
        <v>0.65327800000000003</v>
      </c>
      <c r="E984" s="1">
        <v>113.81249</v>
      </c>
      <c r="F984" s="1">
        <v>-9.1041670000000003</v>
      </c>
      <c r="G984" s="1">
        <v>1.9171990999999999</v>
      </c>
      <c r="I984" s="1">
        <v>113.81249</v>
      </c>
      <c r="J984" s="1">
        <v>-9.1041670000000003</v>
      </c>
      <c r="K984" s="1">
        <v>0.48965500000000001</v>
      </c>
      <c r="M984" s="1">
        <v>113.81249</v>
      </c>
      <c r="N984" s="1">
        <v>-9.1041670000000003</v>
      </c>
      <c r="O984" s="1">
        <v>0.101065956</v>
      </c>
      <c r="Q984" s="1">
        <v>113.81249</v>
      </c>
      <c r="R984" s="1">
        <v>-9.1041670000000003</v>
      </c>
      <c r="S984" s="1">
        <v>8.7483376000000002E-2</v>
      </c>
      <c r="U984" s="1">
        <v>113.81249</v>
      </c>
      <c r="V984" s="1">
        <v>-9.1041670000000003</v>
      </c>
      <c r="W984" s="1">
        <v>0</v>
      </c>
    </row>
    <row r="985" spans="1:23" x14ac:dyDescent="0.25">
      <c r="A985" s="1">
        <v>113.854164</v>
      </c>
      <c r="B985" s="1">
        <v>-9.1041670000000003</v>
      </c>
      <c r="C985" s="1">
        <v>0.72288704000000004</v>
      </c>
      <c r="E985" s="1">
        <v>113.854164</v>
      </c>
      <c r="F985" s="1">
        <v>-9.1041670000000003</v>
      </c>
      <c r="G985" s="1">
        <v>1.7203656000000001</v>
      </c>
      <c r="I985" s="1">
        <v>113.854164</v>
      </c>
      <c r="J985" s="1">
        <v>-9.1041670000000003</v>
      </c>
      <c r="K985" s="1">
        <v>0.53400400000000003</v>
      </c>
      <c r="M985" s="1">
        <v>113.854164</v>
      </c>
      <c r="N985" s="1">
        <v>-9.1041670000000003</v>
      </c>
      <c r="O985" s="1">
        <v>0</v>
      </c>
      <c r="Q985" s="1">
        <v>113.854164</v>
      </c>
      <c r="R985" s="1">
        <v>-9.1041670000000003</v>
      </c>
      <c r="S985" s="1">
        <v>9.4899499999999998E-2</v>
      </c>
      <c r="U985" s="1">
        <v>113.854164</v>
      </c>
      <c r="V985" s="1">
        <v>-9.1041670000000003</v>
      </c>
      <c r="W985" s="1">
        <v>0</v>
      </c>
    </row>
    <row r="986" spans="1:23" x14ac:dyDescent="0.25">
      <c r="A986" s="1">
        <v>113.89583</v>
      </c>
      <c r="B986" s="1">
        <v>-9.1041670000000003</v>
      </c>
      <c r="C986" s="1">
        <v>0.80685775999999998</v>
      </c>
      <c r="E986" s="1">
        <v>113.89583</v>
      </c>
      <c r="F986" s="1">
        <v>-9.1041670000000003</v>
      </c>
      <c r="G986" s="1">
        <v>1.498265</v>
      </c>
      <c r="I986" s="1">
        <v>113.89583</v>
      </c>
      <c r="J986" s="1">
        <v>-9.1041670000000003</v>
      </c>
      <c r="K986" s="1">
        <v>0.53767145000000005</v>
      </c>
      <c r="M986" s="1">
        <v>113.89583</v>
      </c>
      <c r="N986" s="1">
        <v>-9.1041670000000003</v>
      </c>
      <c r="O986" s="1">
        <v>0.13680418</v>
      </c>
      <c r="Q986" s="1">
        <v>113.89583</v>
      </c>
      <c r="R986" s="1">
        <v>-9.1041670000000003</v>
      </c>
      <c r="S986" s="1">
        <v>0.10429751</v>
      </c>
      <c r="U986" s="1">
        <v>113.89583</v>
      </c>
      <c r="V986" s="1">
        <v>-9.1041670000000003</v>
      </c>
      <c r="W986" s="1">
        <v>0</v>
      </c>
    </row>
    <row r="987" spans="1:23" x14ac:dyDescent="0.25">
      <c r="A987" s="1">
        <v>113.93749</v>
      </c>
      <c r="B987" s="1">
        <v>-9.1041670000000003</v>
      </c>
      <c r="C987" s="1">
        <v>0.75731539999999997</v>
      </c>
      <c r="E987" s="1">
        <v>113.93749</v>
      </c>
      <c r="F987" s="1">
        <v>-9.1041670000000003</v>
      </c>
      <c r="G987" s="1">
        <v>1.8072231000000001</v>
      </c>
      <c r="I987" s="1">
        <v>113.93749</v>
      </c>
      <c r="J987" s="1">
        <v>-9.1041670000000003</v>
      </c>
      <c r="K987" s="1">
        <v>0.54391370000000006</v>
      </c>
      <c r="M987" s="1">
        <v>113.93749</v>
      </c>
      <c r="N987" s="1">
        <v>-9.1041670000000003</v>
      </c>
      <c r="O987" s="1">
        <v>0.13680418</v>
      </c>
      <c r="Q987" s="1">
        <v>113.93749</v>
      </c>
      <c r="R987" s="1">
        <v>-9.1041670000000003</v>
      </c>
      <c r="S987" s="1">
        <v>9.7853389999999998E-2</v>
      </c>
      <c r="U987" s="1">
        <v>113.93749</v>
      </c>
      <c r="V987" s="1">
        <v>-9.1041670000000003</v>
      </c>
      <c r="W987" s="1">
        <v>0</v>
      </c>
    </row>
    <row r="988" spans="1:23" x14ac:dyDescent="0.25">
      <c r="A988" s="1">
        <v>113.979164</v>
      </c>
      <c r="B988" s="1">
        <v>-9.1041670000000003</v>
      </c>
      <c r="C988" s="1">
        <v>0.79060900000000001</v>
      </c>
      <c r="E988" s="1">
        <v>113.979164</v>
      </c>
      <c r="F988" s="1">
        <v>-9.1041670000000003</v>
      </c>
      <c r="G988" s="1">
        <v>1.8284644000000001</v>
      </c>
      <c r="I988" s="1">
        <v>113.979164</v>
      </c>
      <c r="J988" s="1">
        <v>-9.1041670000000003</v>
      </c>
      <c r="K988" s="1">
        <v>0.52078055999999995</v>
      </c>
      <c r="M988" s="1">
        <v>113.979164</v>
      </c>
      <c r="N988" s="1">
        <v>-9.1041670000000003</v>
      </c>
      <c r="O988" s="1">
        <v>0.14320806</v>
      </c>
      <c r="Q988" s="1">
        <v>113.979164</v>
      </c>
      <c r="R988" s="1">
        <v>-9.1041670000000003</v>
      </c>
      <c r="S988" s="1">
        <v>6.7403809999999995E-2</v>
      </c>
      <c r="U988" s="1">
        <v>113.979164</v>
      </c>
      <c r="V988" s="1">
        <v>-9.1041670000000003</v>
      </c>
      <c r="W988" s="1">
        <v>0</v>
      </c>
    </row>
    <row r="989" spans="1:23" x14ac:dyDescent="0.25">
      <c r="A989" s="1">
        <v>114.02083</v>
      </c>
      <c r="B989" s="1">
        <v>-9.1041670000000003</v>
      </c>
      <c r="C989" s="1">
        <v>0.64836495999999999</v>
      </c>
      <c r="E989" s="1">
        <v>114.02083</v>
      </c>
      <c r="F989" s="1">
        <v>-9.1041670000000003</v>
      </c>
      <c r="G989" s="1">
        <v>0.86527929999999997</v>
      </c>
      <c r="I989" s="1">
        <v>114.02083</v>
      </c>
      <c r="J989" s="1">
        <v>-9.1041670000000003</v>
      </c>
      <c r="K989" s="1">
        <v>0.52546053999999998</v>
      </c>
      <c r="M989" s="1">
        <v>114.02083</v>
      </c>
      <c r="N989" s="1">
        <v>-9.1041670000000003</v>
      </c>
      <c r="O989" s="1">
        <v>0.14321806000000001</v>
      </c>
      <c r="Q989" s="1">
        <v>114.02083</v>
      </c>
      <c r="R989" s="1">
        <v>-9.1041670000000003</v>
      </c>
      <c r="S989" s="1">
        <v>8.5680809999999996E-2</v>
      </c>
      <c r="U989" s="1">
        <v>114.02083</v>
      </c>
      <c r="V989" s="1">
        <v>-9.1041670000000003</v>
      </c>
      <c r="W989" s="1">
        <v>0</v>
      </c>
    </row>
    <row r="990" spans="1:23" x14ac:dyDescent="0.25">
      <c r="A990" s="1">
        <v>114.06249</v>
      </c>
      <c r="B990" s="1">
        <v>-9.1041670000000003</v>
      </c>
      <c r="C990" s="1">
        <v>0.60719365000000003</v>
      </c>
      <c r="E990" s="1">
        <v>114.06249</v>
      </c>
      <c r="F990" s="1">
        <v>-9.1041670000000003</v>
      </c>
      <c r="G990" s="1">
        <v>0.96109085999999999</v>
      </c>
      <c r="I990" s="1">
        <v>114.06249</v>
      </c>
      <c r="J990" s="1">
        <v>-9.1041670000000003</v>
      </c>
      <c r="K990" s="1">
        <v>0.64117354000000004</v>
      </c>
      <c r="M990" s="1">
        <v>114.06249</v>
      </c>
      <c r="N990" s="1">
        <v>-9.1041670000000003</v>
      </c>
      <c r="O990" s="1">
        <v>0</v>
      </c>
      <c r="Q990" s="1">
        <v>114.06249</v>
      </c>
      <c r="R990" s="1">
        <v>-9.1041670000000003</v>
      </c>
      <c r="S990" s="1">
        <v>9.8308870000000007E-2</v>
      </c>
      <c r="U990" s="1">
        <v>114.06249</v>
      </c>
      <c r="V990" s="1">
        <v>-9.1041670000000003</v>
      </c>
      <c r="W990" s="1">
        <v>0</v>
      </c>
    </row>
    <row r="991" spans="1:23" x14ac:dyDescent="0.25">
      <c r="A991" s="1">
        <v>114.104164</v>
      </c>
      <c r="B991" s="1">
        <v>-9.1041670000000003</v>
      </c>
      <c r="C991" s="1">
        <v>0.64460826000000004</v>
      </c>
      <c r="E991" s="1">
        <v>114.104164</v>
      </c>
      <c r="F991" s="1">
        <v>-9.1041670000000003</v>
      </c>
      <c r="G991" s="1">
        <v>1.2185079000000001</v>
      </c>
      <c r="I991" s="1">
        <v>114.104164</v>
      </c>
      <c r="J991" s="1">
        <v>-9.1041670000000003</v>
      </c>
      <c r="K991" s="1">
        <v>0.57426679999999997</v>
      </c>
      <c r="M991" s="1">
        <v>114.104164</v>
      </c>
      <c r="N991" s="1">
        <v>-9.1041670000000003</v>
      </c>
      <c r="O991" s="1">
        <v>0.18577683</v>
      </c>
      <c r="Q991" s="1">
        <v>114.104164</v>
      </c>
      <c r="R991" s="1">
        <v>-9.1041670000000003</v>
      </c>
      <c r="S991" s="1">
        <v>0.10564948</v>
      </c>
      <c r="U991" s="1">
        <v>114.104164</v>
      </c>
      <c r="V991" s="1">
        <v>-9.1041670000000003</v>
      </c>
      <c r="W991" s="1">
        <v>0</v>
      </c>
    </row>
    <row r="992" spans="1:23" x14ac:dyDescent="0.25">
      <c r="A992" s="1">
        <v>114.14583</v>
      </c>
      <c r="B992" s="1">
        <v>-9.1041670000000003</v>
      </c>
      <c r="C992" s="1">
        <v>0.77610349999999995</v>
      </c>
      <c r="E992" s="1">
        <v>114.14583</v>
      </c>
      <c r="F992" s="1">
        <v>-9.1041670000000003</v>
      </c>
      <c r="G992" s="1">
        <v>1.0263359999999999</v>
      </c>
      <c r="I992" s="1">
        <v>114.14583</v>
      </c>
      <c r="J992" s="1">
        <v>-9.1041670000000003</v>
      </c>
      <c r="K992" s="1">
        <v>0.54845129999999997</v>
      </c>
      <c r="M992" s="1">
        <v>114.14583</v>
      </c>
      <c r="N992" s="1">
        <v>-9.1041670000000003</v>
      </c>
      <c r="O992" s="1">
        <v>0.19900266999999999</v>
      </c>
      <c r="Q992" s="1">
        <v>114.14583</v>
      </c>
      <c r="R992" s="1">
        <v>-9.1041670000000003</v>
      </c>
      <c r="S992" s="1">
        <v>0.10206815</v>
      </c>
      <c r="U992" s="1">
        <v>114.14583</v>
      </c>
      <c r="V992" s="1">
        <v>-9.1041670000000003</v>
      </c>
      <c r="W992" s="1">
        <v>0</v>
      </c>
    </row>
    <row r="993" spans="1:23" x14ac:dyDescent="0.25">
      <c r="A993" s="1">
        <v>114.18749</v>
      </c>
      <c r="B993" s="1">
        <v>-9.1041670000000003</v>
      </c>
      <c r="C993" s="1">
        <v>1.0862038000000001</v>
      </c>
      <c r="E993" s="1">
        <v>114.18749</v>
      </c>
      <c r="F993" s="1">
        <v>-9.1041670000000003</v>
      </c>
      <c r="G993" s="1">
        <v>1.1163334</v>
      </c>
      <c r="I993" s="1">
        <v>114.18749</v>
      </c>
      <c r="J993" s="1">
        <v>-9.1041670000000003</v>
      </c>
      <c r="K993" s="1">
        <v>0.591275</v>
      </c>
      <c r="M993" s="1">
        <v>114.18749</v>
      </c>
      <c r="N993" s="1">
        <v>-9.1041670000000003</v>
      </c>
      <c r="O993" s="1">
        <v>0.22045207</v>
      </c>
      <c r="Q993" s="1">
        <v>114.18749</v>
      </c>
      <c r="R993" s="1">
        <v>-9.1041670000000003</v>
      </c>
      <c r="S993" s="1">
        <v>0.10175968000000001</v>
      </c>
      <c r="U993" s="1">
        <v>114.18749</v>
      </c>
      <c r="V993" s="1">
        <v>-9.1041670000000003</v>
      </c>
      <c r="W993" s="1">
        <v>0</v>
      </c>
    </row>
    <row r="994" spans="1:23" x14ac:dyDescent="0.25">
      <c r="A994" s="1">
        <v>114.229164</v>
      </c>
      <c r="B994" s="1">
        <v>-9.1041670000000003</v>
      </c>
      <c r="C994" s="1">
        <v>1.1819092</v>
      </c>
      <c r="E994" s="1">
        <v>114.229164</v>
      </c>
      <c r="F994" s="1">
        <v>-9.1041670000000003</v>
      </c>
      <c r="G994" s="1">
        <v>1.4381514</v>
      </c>
      <c r="I994" s="1">
        <v>114.229164</v>
      </c>
      <c r="J994" s="1">
        <v>-9.1041670000000003</v>
      </c>
      <c r="K994" s="1">
        <v>0.54884933999999996</v>
      </c>
      <c r="M994" s="1">
        <v>114.229164</v>
      </c>
      <c r="N994" s="1">
        <v>-9.1041670000000003</v>
      </c>
      <c r="O994" s="1">
        <v>0.15727053999999999</v>
      </c>
      <c r="Q994" s="1">
        <v>114.229164</v>
      </c>
      <c r="R994" s="1">
        <v>-9.1041670000000003</v>
      </c>
      <c r="S994" s="1">
        <v>9.3429460000000006E-2</v>
      </c>
      <c r="U994" s="1">
        <v>114.229164</v>
      </c>
      <c r="V994" s="1">
        <v>-9.1041670000000003</v>
      </c>
      <c r="W994" s="1">
        <v>0</v>
      </c>
    </row>
    <row r="995" spans="1:23" x14ac:dyDescent="0.25">
      <c r="A995" s="1">
        <v>114.27083</v>
      </c>
      <c r="B995" s="1">
        <v>-9.1041670000000003</v>
      </c>
      <c r="C995" s="1">
        <v>0.9003063</v>
      </c>
      <c r="E995" s="1">
        <v>114.27083</v>
      </c>
      <c r="F995" s="1">
        <v>-9.1041670000000003</v>
      </c>
      <c r="G995" s="1">
        <v>1.6954875</v>
      </c>
      <c r="I995" s="1">
        <v>114.27083</v>
      </c>
      <c r="J995" s="1">
        <v>-9.1041670000000003</v>
      </c>
      <c r="K995" s="1">
        <v>0.51395139999999995</v>
      </c>
      <c r="M995" s="1">
        <v>114.27083</v>
      </c>
      <c r="N995" s="1">
        <v>-9.1041670000000003</v>
      </c>
      <c r="O995" s="1">
        <v>0.19726136</v>
      </c>
      <c r="Q995" s="1">
        <v>114.27083</v>
      </c>
      <c r="R995" s="1">
        <v>-9.1041670000000003</v>
      </c>
      <c r="S995" s="1">
        <v>9.0717530000000005E-2</v>
      </c>
      <c r="U995" s="1">
        <v>114.27083</v>
      </c>
      <c r="V995" s="1">
        <v>-9.1041670000000003</v>
      </c>
      <c r="W995" s="1">
        <v>0</v>
      </c>
    </row>
    <row r="996" spans="1:23" x14ac:dyDescent="0.25">
      <c r="A996" s="1">
        <v>114.31249</v>
      </c>
      <c r="B996" s="1">
        <v>-9.1041670000000003</v>
      </c>
      <c r="C996" s="1">
        <v>0.93452734000000004</v>
      </c>
      <c r="E996" s="1">
        <v>114.31249</v>
      </c>
      <c r="F996" s="1">
        <v>-9.1041670000000003</v>
      </c>
      <c r="G996" s="1">
        <v>2.2491089999999998</v>
      </c>
      <c r="I996" s="1">
        <v>114.31249</v>
      </c>
      <c r="J996" s="1">
        <v>-9.1041670000000003</v>
      </c>
      <c r="K996" s="1">
        <v>0.44791120000000001</v>
      </c>
      <c r="M996" s="1">
        <v>114.31249</v>
      </c>
      <c r="N996" s="1">
        <v>-9.1041670000000003</v>
      </c>
      <c r="O996" s="1">
        <v>0.18112</v>
      </c>
      <c r="Q996" s="1">
        <v>114.31249</v>
      </c>
      <c r="R996" s="1">
        <v>-9.1041670000000003</v>
      </c>
      <c r="S996" s="1">
        <v>9.0802240000000006E-2</v>
      </c>
      <c r="U996" s="1">
        <v>114.31249</v>
      </c>
      <c r="V996" s="1">
        <v>-9.1041670000000003</v>
      </c>
      <c r="W996" s="1">
        <v>0</v>
      </c>
    </row>
    <row r="997" spans="1:23" x14ac:dyDescent="0.25">
      <c r="A997" s="1">
        <v>114.354164</v>
      </c>
      <c r="B997" s="1">
        <v>-9.1041670000000003</v>
      </c>
      <c r="C997" s="1">
        <v>0.95837950000000005</v>
      </c>
      <c r="E997" s="1">
        <v>114.354164</v>
      </c>
      <c r="F997" s="1">
        <v>-9.1041670000000003</v>
      </c>
      <c r="G997" s="1">
        <v>2.3062057</v>
      </c>
      <c r="I997" s="1">
        <v>114.354164</v>
      </c>
      <c r="J997" s="1">
        <v>-9.1041670000000003</v>
      </c>
      <c r="K997" s="1">
        <v>0.54532254000000002</v>
      </c>
      <c r="M997" s="1">
        <v>114.354164</v>
      </c>
      <c r="N997" s="1">
        <v>-9.1041670000000003</v>
      </c>
      <c r="O997" s="1">
        <v>0.19367435999999999</v>
      </c>
      <c r="Q997" s="1">
        <v>114.354164</v>
      </c>
      <c r="R997" s="1">
        <v>-9.1041670000000003</v>
      </c>
      <c r="S997" s="1">
        <v>8.8213600000000003E-2</v>
      </c>
      <c r="U997" s="1">
        <v>114.354164</v>
      </c>
      <c r="V997" s="1">
        <v>-9.1041670000000003</v>
      </c>
      <c r="W997" s="1">
        <v>0</v>
      </c>
    </row>
    <row r="998" spans="1:23" x14ac:dyDescent="0.25">
      <c r="A998" s="1">
        <v>114.39583</v>
      </c>
      <c r="B998" s="1">
        <v>-9.1041670000000003</v>
      </c>
      <c r="C998" s="1">
        <v>1.3341262</v>
      </c>
      <c r="E998" s="1">
        <v>114.39583</v>
      </c>
      <c r="F998" s="1">
        <v>-9.1041670000000003</v>
      </c>
      <c r="G998" s="1">
        <v>3.2488953999999999</v>
      </c>
      <c r="I998" s="1">
        <v>114.39583</v>
      </c>
      <c r="J998" s="1">
        <v>-9.1041670000000003</v>
      </c>
      <c r="K998" s="1">
        <v>0.73332600000000003</v>
      </c>
      <c r="M998" s="1">
        <v>114.39583</v>
      </c>
      <c r="N998" s="1">
        <v>-9.1041670000000003</v>
      </c>
      <c r="O998" s="1">
        <v>0.19995254000000001</v>
      </c>
      <c r="Q998" s="1">
        <v>114.39583</v>
      </c>
      <c r="R998" s="1">
        <v>-9.1041670000000003</v>
      </c>
      <c r="S998" s="1">
        <v>8.3024606000000001E-2</v>
      </c>
      <c r="U998" s="1">
        <v>114.39583</v>
      </c>
      <c r="V998" s="1">
        <v>-9.1041670000000003</v>
      </c>
      <c r="W998" s="1">
        <v>0</v>
      </c>
    </row>
    <row r="999" spans="1:23" x14ac:dyDescent="0.25">
      <c r="A999" s="1">
        <v>114.43749</v>
      </c>
      <c r="B999" s="1">
        <v>-9.1041670000000003</v>
      </c>
      <c r="C999" s="1">
        <v>2.2500870000000002</v>
      </c>
      <c r="E999" s="1">
        <v>114.43749</v>
      </c>
      <c r="F999" s="1">
        <v>-9.1041670000000003</v>
      </c>
      <c r="G999" s="1">
        <v>2.8387218000000001</v>
      </c>
      <c r="I999" s="1">
        <v>114.43749</v>
      </c>
      <c r="J999" s="1">
        <v>-9.1041670000000003</v>
      </c>
      <c r="K999" s="1">
        <v>0.80634139999999999</v>
      </c>
      <c r="M999" s="1">
        <v>114.43749</v>
      </c>
      <c r="N999" s="1">
        <v>-9.1041670000000003</v>
      </c>
      <c r="O999" s="1">
        <v>0.24858116999999999</v>
      </c>
      <c r="Q999" s="1">
        <v>114.43749</v>
      </c>
      <c r="R999" s="1">
        <v>-9.1041670000000003</v>
      </c>
      <c r="S999" s="1">
        <v>8.8923710000000003E-2</v>
      </c>
      <c r="U999" s="1">
        <v>114.43749</v>
      </c>
      <c r="V999" s="1">
        <v>-9.1041670000000003</v>
      </c>
      <c r="W999" s="1">
        <v>0</v>
      </c>
    </row>
    <row r="1000" spans="1:23" x14ac:dyDescent="0.25">
      <c r="A1000" s="1">
        <v>114.479164</v>
      </c>
      <c r="B1000" s="1">
        <v>-9.1041670000000003</v>
      </c>
      <c r="C1000" s="1">
        <v>1.9248042999999999</v>
      </c>
      <c r="E1000" s="1">
        <v>114.479164</v>
      </c>
      <c r="F1000" s="1">
        <v>-9.1041670000000003</v>
      </c>
      <c r="G1000" s="1">
        <v>3.002424</v>
      </c>
      <c r="I1000" s="1">
        <v>114.479164</v>
      </c>
      <c r="J1000" s="1">
        <v>-9.1041670000000003</v>
      </c>
      <c r="K1000" s="1">
        <v>0.79347880000000004</v>
      </c>
      <c r="M1000" s="1">
        <v>114.479164</v>
      </c>
      <c r="N1000" s="1">
        <v>-9.1041670000000003</v>
      </c>
      <c r="O1000" s="1">
        <v>0.25158486000000002</v>
      </c>
      <c r="Q1000" s="1">
        <v>114.479164</v>
      </c>
      <c r="R1000" s="1">
        <v>-9.1041670000000003</v>
      </c>
      <c r="S1000" s="1">
        <v>9.1939225999999999E-2</v>
      </c>
      <c r="U1000" s="1">
        <v>114.479164</v>
      </c>
      <c r="V1000" s="1">
        <v>-9.1041670000000003</v>
      </c>
      <c r="W1000" s="1">
        <v>0</v>
      </c>
    </row>
    <row r="1001" spans="1:23" x14ac:dyDescent="0.25">
      <c r="A1001" s="1">
        <v>114.52083</v>
      </c>
      <c r="B1001" s="1">
        <v>-9.1041670000000003</v>
      </c>
      <c r="C1001" s="1">
        <v>1.5869378999999999</v>
      </c>
      <c r="E1001" s="1">
        <v>114.52083</v>
      </c>
      <c r="F1001" s="1">
        <v>-9.1041670000000003</v>
      </c>
      <c r="G1001" s="1">
        <v>3.8582700000000001</v>
      </c>
      <c r="I1001" s="1">
        <v>114.52083</v>
      </c>
      <c r="J1001" s="1">
        <v>-9.1041670000000003</v>
      </c>
      <c r="K1001" s="1">
        <v>0.83068430000000004</v>
      </c>
      <c r="M1001" s="1">
        <v>114.52083</v>
      </c>
      <c r="N1001" s="1">
        <v>-9.1041670000000003</v>
      </c>
      <c r="O1001" s="1">
        <v>0.23894890999999999</v>
      </c>
      <c r="Q1001" s="1">
        <v>114.52083</v>
      </c>
      <c r="R1001" s="1">
        <v>-9.1041670000000003</v>
      </c>
      <c r="S1001" s="1">
        <v>9.527969E-2</v>
      </c>
      <c r="U1001" s="1">
        <v>114.52083</v>
      </c>
      <c r="V1001" s="1">
        <v>-9.1041670000000003</v>
      </c>
      <c r="W1001" s="1">
        <v>0</v>
      </c>
    </row>
    <row r="1002" spans="1:23" x14ac:dyDescent="0.25">
      <c r="A1002" s="1">
        <v>114.56249</v>
      </c>
      <c r="B1002" s="1">
        <v>-9.1041670000000003</v>
      </c>
      <c r="C1002" s="1">
        <v>1.3513268000000001</v>
      </c>
      <c r="E1002" s="1">
        <v>114.56249</v>
      </c>
      <c r="F1002" s="1">
        <v>-9.1041670000000003</v>
      </c>
      <c r="G1002" s="1">
        <v>4.5471225000000004</v>
      </c>
      <c r="I1002" s="1">
        <v>114.56249</v>
      </c>
      <c r="J1002" s="1">
        <v>-9.1041670000000003</v>
      </c>
      <c r="K1002" s="1">
        <v>0.91013277000000004</v>
      </c>
      <c r="M1002" s="1">
        <v>114.56249</v>
      </c>
      <c r="N1002" s="1">
        <v>-9.1041670000000003</v>
      </c>
      <c r="O1002" s="1">
        <v>0.28158262000000001</v>
      </c>
      <c r="Q1002" s="1">
        <v>114.56249</v>
      </c>
      <c r="R1002" s="1">
        <v>-9.1041670000000003</v>
      </c>
      <c r="S1002" s="1">
        <v>9.7311229999999999E-2</v>
      </c>
      <c r="U1002" s="1">
        <v>114.56249</v>
      </c>
      <c r="V1002" s="1">
        <v>-9.1041670000000003</v>
      </c>
      <c r="W1002" s="1">
        <v>0</v>
      </c>
    </row>
    <row r="1003" spans="1:23" x14ac:dyDescent="0.25">
      <c r="A1003" s="1">
        <v>114.604164</v>
      </c>
      <c r="B1003" s="1">
        <v>-9.1041670000000003</v>
      </c>
      <c r="C1003" s="1">
        <v>1.1233063999999999</v>
      </c>
      <c r="E1003" s="1">
        <v>114.604164</v>
      </c>
      <c r="F1003" s="1">
        <v>-9.1041670000000003</v>
      </c>
      <c r="G1003" s="1">
        <v>3.9944641999999999</v>
      </c>
      <c r="I1003" s="1">
        <v>114.604164</v>
      </c>
      <c r="J1003" s="1">
        <v>-9.1041670000000003</v>
      </c>
      <c r="K1003" s="1">
        <v>1.0971717000000001</v>
      </c>
      <c r="M1003" s="1">
        <v>114.604164</v>
      </c>
      <c r="N1003" s="1">
        <v>-9.1041670000000003</v>
      </c>
      <c r="O1003" s="1">
        <v>0.21313599999999999</v>
      </c>
      <c r="Q1003" s="1">
        <v>114.604164</v>
      </c>
      <c r="R1003" s="1">
        <v>-9.1041670000000003</v>
      </c>
      <c r="S1003" s="1">
        <v>0.1029144</v>
      </c>
      <c r="U1003" s="1">
        <v>114.604164</v>
      </c>
      <c r="V1003" s="1">
        <v>-9.1041670000000003</v>
      </c>
      <c r="W1003" s="1">
        <v>0</v>
      </c>
    </row>
    <row r="1004" spans="1:23" x14ac:dyDescent="0.25">
      <c r="A1004" s="1">
        <v>114.64583</v>
      </c>
      <c r="B1004" s="1">
        <v>-9.1041670000000003</v>
      </c>
      <c r="C1004" s="1">
        <v>1.5036947000000001</v>
      </c>
      <c r="E1004" s="1">
        <v>114.64583</v>
      </c>
      <c r="F1004" s="1">
        <v>-9.1041670000000003</v>
      </c>
      <c r="G1004" s="1">
        <v>3.8835187000000002</v>
      </c>
      <c r="I1004" s="1">
        <v>114.64583</v>
      </c>
      <c r="J1004" s="1">
        <v>-9.1041670000000003</v>
      </c>
      <c r="K1004" s="1">
        <v>1.0788363000000001</v>
      </c>
      <c r="M1004" s="1">
        <v>114.64583</v>
      </c>
      <c r="N1004" s="1">
        <v>-9.1041670000000003</v>
      </c>
      <c r="O1004" s="1">
        <v>0.19239844</v>
      </c>
      <c r="Q1004" s="1">
        <v>114.64583</v>
      </c>
      <c r="R1004" s="1">
        <v>-9.1041670000000003</v>
      </c>
      <c r="S1004" s="1">
        <v>0.10806796</v>
      </c>
      <c r="U1004" s="1">
        <v>114.64583</v>
      </c>
      <c r="V1004" s="1">
        <v>-9.1041670000000003</v>
      </c>
      <c r="W1004" s="1">
        <v>0</v>
      </c>
    </row>
    <row r="1005" spans="1:23" x14ac:dyDescent="0.25">
      <c r="A1005" s="1">
        <v>114.68749</v>
      </c>
      <c r="B1005" s="1">
        <v>-9.1041670000000003</v>
      </c>
      <c r="C1005" s="1">
        <v>1.6828581</v>
      </c>
      <c r="E1005" s="1">
        <v>114.68749</v>
      </c>
      <c r="F1005" s="1">
        <v>-9.1041670000000003</v>
      </c>
      <c r="G1005" s="1">
        <v>3.1517729999999999</v>
      </c>
      <c r="I1005" s="1">
        <v>114.68749</v>
      </c>
      <c r="J1005" s="1">
        <v>-9.1041670000000003</v>
      </c>
      <c r="K1005" s="1">
        <v>0.91150003999999996</v>
      </c>
      <c r="M1005" s="1">
        <v>114.68749</v>
      </c>
      <c r="N1005" s="1">
        <v>-9.1041670000000003</v>
      </c>
      <c r="O1005" s="1">
        <v>0.17141487999999999</v>
      </c>
      <c r="Q1005" s="1">
        <v>114.68749</v>
      </c>
      <c r="R1005" s="1">
        <v>-9.1041670000000003</v>
      </c>
      <c r="S1005" s="1">
        <v>0.10565608</v>
      </c>
      <c r="U1005" s="1">
        <v>114.68749</v>
      </c>
      <c r="V1005" s="1">
        <v>-9.1041670000000003</v>
      </c>
      <c r="W1005" s="1">
        <v>0</v>
      </c>
    </row>
    <row r="1006" spans="1:23" x14ac:dyDescent="0.25">
      <c r="A1006" s="1">
        <v>114.729164</v>
      </c>
      <c r="B1006" s="1">
        <v>-9.1041670000000003</v>
      </c>
      <c r="C1006" s="1">
        <v>1.7195388</v>
      </c>
      <c r="E1006" s="1">
        <v>114.729164</v>
      </c>
      <c r="F1006" s="1">
        <v>-9.1041670000000003</v>
      </c>
      <c r="G1006" s="1">
        <v>2.3014356999999999</v>
      </c>
      <c r="I1006" s="1">
        <v>114.729164</v>
      </c>
      <c r="J1006" s="1">
        <v>-9.1041670000000003</v>
      </c>
      <c r="K1006" s="1">
        <v>0.51675974999999996</v>
      </c>
      <c r="M1006" s="1">
        <v>114.729164</v>
      </c>
      <c r="N1006" s="1">
        <v>-9.1041670000000003</v>
      </c>
      <c r="O1006" s="1">
        <v>0.16150555</v>
      </c>
      <c r="Q1006" s="1">
        <v>114.729164</v>
      </c>
      <c r="R1006" s="1">
        <v>-9.1041670000000003</v>
      </c>
      <c r="S1006" s="1">
        <v>9.6793660000000004E-2</v>
      </c>
      <c r="U1006" s="1">
        <v>114.729164</v>
      </c>
      <c r="V1006" s="1">
        <v>-9.1041670000000003</v>
      </c>
      <c r="W1006" s="1">
        <v>0</v>
      </c>
    </row>
    <row r="1007" spans="1:23" x14ac:dyDescent="0.25">
      <c r="A1007" s="1">
        <v>114.77083</v>
      </c>
      <c r="B1007" s="1">
        <v>-9.1041670000000003</v>
      </c>
      <c r="C1007" s="1">
        <v>1.5041817</v>
      </c>
      <c r="E1007" s="1">
        <v>114.77083</v>
      </c>
      <c r="F1007" s="1">
        <v>-9.1041670000000003</v>
      </c>
      <c r="G1007" s="1">
        <v>1.8617785</v>
      </c>
      <c r="I1007" s="1">
        <v>114.77083</v>
      </c>
      <c r="J1007" s="1">
        <v>-9.1041670000000003</v>
      </c>
      <c r="K1007" s="1">
        <v>0.35108927000000001</v>
      </c>
      <c r="M1007" s="1">
        <v>114.77083</v>
      </c>
      <c r="N1007" s="1">
        <v>-9.1041670000000003</v>
      </c>
      <c r="O1007" s="1">
        <v>0.14600885</v>
      </c>
      <c r="Q1007" s="1">
        <v>114.77083</v>
      </c>
      <c r="R1007" s="1">
        <v>-9.1041670000000003</v>
      </c>
      <c r="S1007" s="1">
        <v>8.4582895000000005E-2</v>
      </c>
      <c r="U1007" s="1">
        <v>114.77083</v>
      </c>
      <c r="V1007" s="1">
        <v>-9.1041670000000003</v>
      </c>
      <c r="W1007" s="1">
        <v>0</v>
      </c>
    </row>
    <row r="1008" spans="1:23" x14ac:dyDescent="0.25">
      <c r="A1008" s="1">
        <v>114.81249</v>
      </c>
      <c r="B1008" s="1">
        <v>-9.1041670000000003</v>
      </c>
      <c r="C1008" s="1">
        <v>1.6880012</v>
      </c>
      <c r="E1008" s="1">
        <v>114.81249</v>
      </c>
      <c r="F1008" s="1">
        <v>-9.1041670000000003</v>
      </c>
      <c r="G1008" s="1">
        <v>1.7457902000000001</v>
      </c>
      <c r="I1008" s="1">
        <v>114.81249</v>
      </c>
      <c r="J1008" s="1">
        <v>-9.1041670000000003</v>
      </c>
      <c r="K1008" s="1">
        <v>0.40904644000000001</v>
      </c>
      <c r="M1008" s="1">
        <v>114.81249</v>
      </c>
      <c r="N1008" s="1">
        <v>-9.1041670000000003</v>
      </c>
      <c r="O1008" s="1">
        <v>0.13171218000000001</v>
      </c>
      <c r="Q1008" s="1">
        <v>114.81249</v>
      </c>
      <c r="R1008" s="1">
        <v>-9.1041670000000003</v>
      </c>
      <c r="S1008" s="1">
        <v>7.9576969999999997E-2</v>
      </c>
      <c r="U1008" s="1">
        <v>114.81249</v>
      </c>
      <c r="V1008" s="1">
        <v>-9.1041670000000003</v>
      </c>
      <c r="W1008" s="1">
        <v>0</v>
      </c>
    </row>
    <row r="1009" spans="1:23" x14ac:dyDescent="0.25">
      <c r="A1009" s="1">
        <v>114.854164</v>
      </c>
      <c r="B1009" s="1">
        <v>-9.1041670000000003</v>
      </c>
      <c r="C1009" s="1">
        <v>1.7529729999999999</v>
      </c>
      <c r="E1009" s="1">
        <v>114.854164</v>
      </c>
      <c r="F1009" s="1">
        <v>-9.1041670000000003</v>
      </c>
      <c r="G1009" s="1">
        <v>1.6578951</v>
      </c>
      <c r="I1009" s="1">
        <v>114.854164</v>
      </c>
      <c r="J1009" s="1">
        <v>-9.1041670000000003</v>
      </c>
      <c r="K1009" s="1">
        <v>0.46945179999999997</v>
      </c>
      <c r="M1009" s="1">
        <v>114.854164</v>
      </c>
      <c r="N1009" s="1">
        <v>-9.1041670000000003</v>
      </c>
      <c r="O1009" s="1">
        <v>0.13187173999999999</v>
      </c>
      <c r="Q1009" s="1">
        <v>114.854164</v>
      </c>
      <c r="R1009" s="1">
        <v>-9.1041670000000003</v>
      </c>
      <c r="S1009" s="1">
        <v>7.3460855000000005E-2</v>
      </c>
      <c r="U1009" s="1">
        <v>114.854164</v>
      </c>
      <c r="V1009" s="1">
        <v>-9.1041670000000003</v>
      </c>
      <c r="W1009" s="1">
        <v>0</v>
      </c>
    </row>
    <row r="1010" spans="1:23" x14ac:dyDescent="0.25">
      <c r="A1010" s="1">
        <v>114.89583</v>
      </c>
      <c r="B1010" s="1">
        <v>-9.1041670000000003</v>
      </c>
      <c r="C1010" s="1">
        <v>1.6536651</v>
      </c>
      <c r="E1010" s="1">
        <v>114.89583</v>
      </c>
      <c r="F1010" s="1">
        <v>-9.1041670000000003</v>
      </c>
      <c r="G1010" s="1">
        <v>1.5808376</v>
      </c>
      <c r="I1010" s="1">
        <v>114.89583</v>
      </c>
      <c r="J1010" s="1">
        <v>-9.1041670000000003</v>
      </c>
      <c r="K1010" s="1">
        <v>0.95325340000000003</v>
      </c>
      <c r="M1010" s="1">
        <v>114.89583</v>
      </c>
      <c r="N1010" s="1">
        <v>-9.1041670000000003</v>
      </c>
      <c r="O1010" s="1">
        <v>0.13194724999999999</v>
      </c>
      <c r="Q1010" s="1">
        <v>114.89583</v>
      </c>
      <c r="R1010" s="1">
        <v>-9.1041670000000003</v>
      </c>
      <c r="S1010" s="1">
        <v>0</v>
      </c>
      <c r="U1010" s="1">
        <v>114.89583</v>
      </c>
      <c r="V1010" s="1">
        <v>-9.1041670000000003</v>
      </c>
      <c r="W1010" s="1">
        <v>0.13896120000000001</v>
      </c>
    </row>
    <row r="1011" spans="1:23" x14ac:dyDescent="0.25">
      <c r="A1011" s="1">
        <v>114.93749</v>
      </c>
      <c r="B1011" s="1">
        <v>-9.1041670000000003</v>
      </c>
      <c r="C1011" s="1">
        <v>1.7163835000000001</v>
      </c>
      <c r="E1011" s="1">
        <v>114.93749</v>
      </c>
      <c r="F1011" s="1">
        <v>-9.1041670000000003</v>
      </c>
      <c r="G1011" s="1">
        <v>1.8232476</v>
      </c>
      <c r="I1011" s="1">
        <v>114.93749</v>
      </c>
      <c r="J1011" s="1">
        <v>-9.1041670000000003</v>
      </c>
      <c r="K1011" s="1">
        <v>1.1107818</v>
      </c>
      <c r="M1011" s="1">
        <v>114.93749</v>
      </c>
      <c r="N1011" s="1">
        <v>-9.1041670000000003</v>
      </c>
      <c r="O1011" s="1">
        <v>0.12681492999999999</v>
      </c>
      <c r="Q1011" s="1">
        <v>114.93749</v>
      </c>
      <c r="R1011" s="1">
        <v>-9.1041670000000003</v>
      </c>
      <c r="S1011" s="1">
        <v>0</v>
      </c>
      <c r="U1011" s="1">
        <v>114.93749</v>
      </c>
      <c r="V1011" s="1">
        <v>-9.1041670000000003</v>
      </c>
      <c r="W1011" s="1">
        <v>0.14196510000000001</v>
      </c>
    </row>
    <row r="1012" spans="1:23" x14ac:dyDescent="0.25">
      <c r="A1012" s="1">
        <v>113.81249</v>
      </c>
      <c r="B1012" s="1">
        <v>-9.1458329999999997</v>
      </c>
      <c r="C1012" s="1">
        <v>0.78236229999999995</v>
      </c>
      <c r="E1012" s="1">
        <v>113.81249</v>
      </c>
      <c r="F1012" s="1">
        <v>-9.1458329999999997</v>
      </c>
      <c r="G1012" s="1">
        <v>2.3944923999999999</v>
      </c>
      <c r="I1012" s="1">
        <v>113.81249</v>
      </c>
      <c r="J1012" s="1">
        <v>-9.1458329999999997</v>
      </c>
      <c r="K1012" s="1">
        <v>0.55526125000000004</v>
      </c>
      <c r="M1012" s="1">
        <v>113.81249</v>
      </c>
      <c r="N1012" s="1">
        <v>-9.1458329999999997</v>
      </c>
      <c r="O1012" s="1">
        <v>8.4556065E-2</v>
      </c>
      <c r="Q1012" s="1">
        <v>113.81249</v>
      </c>
      <c r="R1012" s="1">
        <v>-9.1458329999999997</v>
      </c>
      <c r="S1012" s="1">
        <v>7.6896935999999999E-2</v>
      </c>
      <c r="U1012" s="1">
        <v>113.81249</v>
      </c>
      <c r="V1012" s="1">
        <v>-9.1458329999999997</v>
      </c>
      <c r="W1012" s="1">
        <v>0</v>
      </c>
    </row>
    <row r="1013" spans="1:23" x14ac:dyDescent="0.25">
      <c r="A1013" s="1">
        <v>113.854164</v>
      </c>
      <c r="B1013" s="1">
        <v>-9.1458329999999997</v>
      </c>
      <c r="C1013" s="1">
        <v>0.74425185000000005</v>
      </c>
      <c r="E1013" s="1">
        <v>113.854164</v>
      </c>
      <c r="F1013" s="1">
        <v>-9.1458329999999997</v>
      </c>
      <c r="G1013" s="1">
        <v>2.1250540999999998</v>
      </c>
      <c r="I1013" s="1">
        <v>113.854164</v>
      </c>
      <c r="J1013" s="1">
        <v>-9.1458329999999997</v>
      </c>
      <c r="K1013" s="1">
        <v>0.58200054999999995</v>
      </c>
      <c r="M1013" s="1">
        <v>113.854164</v>
      </c>
      <c r="N1013" s="1">
        <v>-9.1458329999999997</v>
      </c>
      <c r="O1013" s="1">
        <v>0</v>
      </c>
      <c r="Q1013" s="1">
        <v>113.854164</v>
      </c>
      <c r="R1013" s="1">
        <v>-9.1458329999999997</v>
      </c>
      <c r="S1013" s="1">
        <v>8.5628789999999996E-2</v>
      </c>
      <c r="U1013" s="1">
        <v>113.854164</v>
      </c>
      <c r="V1013" s="1">
        <v>-9.1458329999999997</v>
      </c>
      <c r="W1013" s="1">
        <v>0</v>
      </c>
    </row>
    <row r="1014" spans="1:23" x14ac:dyDescent="0.25">
      <c r="A1014" s="1">
        <v>113.89583</v>
      </c>
      <c r="B1014" s="1">
        <v>-9.1458329999999997</v>
      </c>
      <c r="C1014" s="1">
        <v>0.64267669999999999</v>
      </c>
      <c r="E1014" s="1">
        <v>113.89583</v>
      </c>
      <c r="F1014" s="1">
        <v>-9.1458329999999997</v>
      </c>
      <c r="G1014" s="1">
        <v>1.7711790999999999</v>
      </c>
      <c r="I1014" s="1">
        <v>113.89583</v>
      </c>
      <c r="J1014" s="1">
        <v>-9.1458329999999997</v>
      </c>
      <c r="K1014" s="1">
        <v>0.52623260000000005</v>
      </c>
      <c r="M1014" s="1">
        <v>113.89583</v>
      </c>
      <c r="N1014" s="1">
        <v>-9.1458329999999997</v>
      </c>
      <c r="O1014" s="1">
        <v>0.13581766000000001</v>
      </c>
      <c r="Q1014" s="1">
        <v>113.89583</v>
      </c>
      <c r="R1014" s="1">
        <v>-9.1458329999999997</v>
      </c>
      <c r="S1014" s="1">
        <v>9.6301849999999994E-2</v>
      </c>
      <c r="U1014" s="1">
        <v>113.89583</v>
      </c>
      <c r="V1014" s="1">
        <v>-9.1458329999999997</v>
      </c>
      <c r="W1014" s="1">
        <v>0</v>
      </c>
    </row>
    <row r="1015" spans="1:23" x14ac:dyDescent="0.25">
      <c r="A1015" s="1">
        <v>113.93749</v>
      </c>
      <c r="B1015" s="1">
        <v>-9.1458329999999997</v>
      </c>
      <c r="C1015" s="1">
        <v>0.59716599999999997</v>
      </c>
      <c r="E1015" s="1">
        <v>113.93749</v>
      </c>
      <c r="F1015" s="1">
        <v>-9.1458329999999997</v>
      </c>
      <c r="G1015" s="1">
        <v>1.3894354</v>
      </c>
      <c r="I1015" s="1">
        <v>113.93749</v>
      </c>
      <c r="J1015" s="1">
        <v>-9.1458329999999997</v>
      </c>
      <c r="K1015" s="1">
        <v>0.50425739999999997</v>
      </c>
      <c r="M1015" s="1">
        <v>113.93749</v>
      </c>
      <c r="N1015" s="1">
        <v>-9.1458329999999997</v>
      </c>
      <c r="O1015" s="1">
        <v>0.14067047999999999</v>
      </c>
      <c r="Q1015" s="1">
        <v>113.93749</v>
      </c>
      <c r="R1015" s="1">
        <v>-9.1458329999999997</v>
      </c>
      <c r="S1015" s="1">
        <v>0.10376295000000001</v>
      </c>
      <c r="U1015" s="1">
        <v>113.93749</v>
      </c>
      <c r="V1015" s="1">
        <v>-9.1458329999999997</v>
      </c>
      <c r="W1015" s="1">
        <v>0</v>
      </c>
    </row>
    <row r="1016" spans="1:23" x14ac:dyDescent="0.25">
      <c r="A1016" s="1">
        <v>113.979164</v>
      </c>
      <c r="B1016" s="1">
        <v>-9.1458329999999997</v>
      </c>
      <c r="C1016" s="1">
        <v>0.62827264999999999</v>
      </c>
      <c r="E1016" s="1">
        <v>113.979164</v>
      </c>
      <c r="F1016" s="1">
        <v>-9.1458329999999997</v>
      </c>
      <c r="G1016" s="1">
        <v>1.0053531</v>
      </c>
      <c r="I1016" s="1">
        <v>113.979164</v>
      </c>
      <c r="J1016" s="1">
        <v>-9.1458329999999997</v>
      </c>
      <c r="K1016" s="1">
        <v>0.48852825</v>
      </c>
      <c r="M1016" s="1">
        <v>113.979164</v>
      </c>
      <c r="N1016" s="1">
        <v>-9.1458329999999997</v>
      </c>
      <c r="O1016" s="1">
        <v>0.14887848000000001</v>
      </c>
      <c r="Q1016" s="1">
        <v>113.979164</v>
      </c>
      <c r="R1016" s="1">
        <v>-9.1458329999999997</v>
      </c>
      <c r="S1016" s="1">
        <v>8.9748190000000005E-2</v>
      </c>
      <c r="U1016" s="1">
        <v>113.979164</v>
      </c>
      <c r="V1016" s="1">
        <v>-9.1458329999999997</v>
      </c>
      <c r="W1016" s="1">
        <v>0</v>
      </c>
    </row>
    <row r="1017" spans="1:23" x14ac:dyDescent="0.25">
      <c r="A1017" s="1">
        <v>114.02083</v>
      </c>
      <c r="B1017" s="1">
        <v>-9.1458329999999997</v>
      </c>
      <c r="C1017" s="1">
        <v>0.61005929999999997</v>
      </c>
      <c r="E1017" s="1">
        <v>114.02083</v>
      </c>
      <c r="F1017" s="1">
        <v>-9.1458329999999997</v>
      </c>
      <c r="G1017" s="1">
        <v>0.82056563999999999</v>
      </c>
      <c r="I1017" s="1">
        <v>114.02083</v>
      </c>
      <c r="J1017" s="1">
        <v>-9.1458329999999997</v>
      </c>
      <c r="K1017" s="1">
        <v>0.41027308000000001</v>
      </c>
      <c r="M1017" s="1">
        <v>114.02083</v>
      </c>
      <c r="N1017" s="1">
        <v>-9.1458329999999997</v>
      </c>
      <c r="O1017" s="1">
        <v>0.15366836</v>
      </c>
      <c r="Q1017" s="1">
        <v>114.02083</v>
      </c>
      <c r="R1017" s="1">
        <v>-9.1458329999999997</v>
      </c>
      <c r="S1017" s="1">
        <v>7.4863830000000006E-2</v>
      </c>
      <c r="U1017" s="1">
        <v>114.02083</v>
      </c>
      <c r="V1017" s="1">
        <v>-9.1458329999999997</v>
      </c>
      <c r="W1017" s="1">
        <v>0</v>
      </c>
    </row>
    <row r="1018" spans="1:23" x14ac:dyDescent="0.25">
      <c r="A1018" s="1">
        <v>114.06249</v>
      </c>
      <c r="B1018" s="1">
        <v>-9.1458329999999997</v>
      </c>
      <c r="C1018" s="1">
        <v>0.6116857</v>
      </c>
      <c r="E1018" s="1">
        <v>114.06249</v>
      </c>
      <c r="F1018" s="1">
        <v>-9.1458329999999997</v>
      </c>
      <c r="G1018" s="1">
        <v>0.96950740000000002</v>
      </c>
      <c r="I1018" s="1">
        <v>114.06249</v>
      </c>
      <c r="J1018" s="1">
        <v>-9.1458329999999997</v>
      </c>
      <c r="K1018" s="1">
        <v>0.42934534000000002</v>
      </c>
      <c r="M1018" s="1">
        <v>114.06249</v>
      </c>
      <c r="N1018" s="1">
        <v>-9.1458329999999997</v>
      </c>
      <c r="O1018" s="1">
        <v>0</v>
      </c>
      <c r="Q1018" s="1">
        <v>114.06249</v>
      </c>
      <c r="R1018" s="1">
        <v>-9.1458329999999997</v>
      </c>
      <c r="S1018" s="1">
        <v>7.9216250000000002E-2</v>
      </c>
      <c r="U1018" s="1">
        <v>114.06249</v>
      </c>
      <c r="V1018" s="1">
        <v>-9.1458329999999997</v>
      </c>
      <c r="W1018" s="1">
        <v>0</v>
      </c>
    </row>
    <row r="1019" spans="1:23" x14ac:dyDescent="0.25">
      <c r="A1019" s="1">
        <v>114.104164</v>
      </c>
      <c r="B1019" s="1">
        <v>-9.1458329999999997</v>
      </c>
      <c r="C1019" s="1">
        <v>0.70711829999999998</v>
      </c>
      <c r="E1019" s="1">
        <v>114.104164</v>
      </c>
      <c r="F1019" s="1">
        <v>-9.1458329999999997</v>
      </c>
      <c r="G1019" s="1">
        <v>1.0881251000000001</v>
      </c>
      <c r="I1019" s="1">
        <v>114.104164</v>
      </c>
      <c r="J1019" s="1">
        <v>-9.1458329999999997</v>
      </c>
      <c r="K1019" s="1">
        <v>0.49913394</v>
      </c>
      <c r="M1019" s="1">
        <v>114.104164</v>
      </c>
      <c r="N1019" s="1">
        <v>-9.1458329999999997</v>
      </c>
      <c r="O1019" s="1">
        <v>0</v>
      </c>
      <c r="Q1019" s="1">
        <v>114.104164</v>
      </c>
      <c r="R1019" s="1">
        <v>-9.1458329999999997</v>
      </c>
      <c r="S1019" s="1">
        <v>0.10153044</v>
      </c>
      <c r="U1019" s="1">
        <v>114.104164</v>
      </c>
      <c r="V1019" s="1">
        <v>-9.1458329999999997</v>
      </c>
      <c r="W1019" s="1">
        <v>0</v>
      </c>
    </row>
    <row r="1020" spans="1:23" x14ac:dyDescent="0.25">
      <c r="A1020" s="1">
        <v>114.14583</v>
      </c>
      <c r="B1020" s="1">
        <v>-9.1458329999999997</v>
      </c>
      <c r="C1020" s="1">
        <v>0.94091886000000002</v>
      </c>
      <c r="E1020" s="1">
        <v>114.14583</v>
      </c>
      <c r="F1020" s="1">
        <v>-9.1458329999999997</v>
      </c>
      <c r="G1020" s="1">
        <v>0.88493823999999999</v>
      </c>
      <c r="I1020" s="1">
        <v>114.14583</v>
      </c>
      <c r="J1020" s="1">
        <v>-9.1458329999999997</v>
      </c>
      <c r="K1020" s="1">
        <v>0.43745303000000002</v>
      </c>
      <c r="M1020" s="1">
        <v>114.14583</v>
      </c>
      <c r="N1020" s="1">
        <v>-9.1458329999999997</v>
      </c>
      <c r="O1020" s="1">
        <v>0.14274066999999999</v>
      </c>
      <c r="Q1020" s="1">
        <v>114.14583</v>
      </c>
      <c r="R1020" s="1">
        <v>-9.1458329999999997</v>
      </c>
      <c r="S1020" s="1">
        <v>9.7779249999999998E-2</v>
      </c>
      <c r="U1020" s="1">
        <v>114.14583</v>
      </c>
      <c r="V1020" s="1">
        <v>-9.1458329999999997</v>
      </c>
      <c r="W1020" s="1">
        <v>0</v>
      </c>
    </row>
    <row r="1021" spans="1:23" x14ac:dyDescent="0.25">
      <c r="A1021" s="1">
        <v>114.18749</v>
      </c>
      <c r="B1021" s="1">
        <v>-9.1458329999999997</v>
      </c>
      <c r="C1021" s="1">
        <v>0.99936619999999998</v>
      </c>
      <c r="E1021" s="1">
        <v>114.18749</v>
      </c>
      <c r="F1021" s="1">
        <v>-9.1458329999999997</v>
      </c>
      <c r="G1021" s="1">
        <v>0.9309499</v>
      </c>
      <c r="I1021" s="1">
        <v>114.18749</v>
      </c>
      <c r="J1021" s="1">
        <v>-9.1458329999999997</v>
      </c>
      <c r="K1021" s="1">
        <v>0.49761223999999998</v>
      </c>
      <c r="M1021" s="1">
        <v>114.18749</v>
      </c>
      <c r="N1021" s="1">
        <v>-9.1458329999999997</v>
      </c>
      <c r="O1021" s="1">
        <v>0.14398069999999999</v>
      </c>
      <c r="Q1021" s="1">
        <v>114.18749</v>
      </c>
      <c r="R1021" s="1">
        <v>-9.1458329999999997</v>
      </c>
      <c r="S1021" s="1">
        <v>9.4571699999999995E-2</v>
      </c>
      <c r="U1021" s="1">
        <v>114.18749</v>
      </c>
      <c r="V1021" s="1">
        <v>-9.1458329999999997</v>
      </c>
      <c r="W1021" s="1">
        <v>0</v>
      </c>
    </row>
    <row r="1022" spans="1:23" x14ac:dyDescent="0.25">
      <c r="A1022" s="1">
        <v>114.229164</v>
      </c>
      <c r="B1022" s="1">
        <v>-9.1458329999999997</v>
      </c>
      <c r="C1022" s="1">
        <v>0.92341119999999999</v>
      </c>
      <c r="E1022" s="1">
        <v>114.229164</v>
      </c>
      <c r="F1022" s="1">
        <v>-9.1458329999999997</v>
      </c>
      <c r="G1022" s="1">
        <v>1.2406482000000001</v>
      </c>
      <c r="I1022" s="1">
        <v>114.229164</v>
      </c>
      <c r="J1022" s="1">
        <v>-9.1458329999999997</v>
      </c>
      <c r="K1022" s="1">
        <v>0.50215120000000002</v>
      </c>
      <c r="M1022" s="1">
        <v>114.229164</v>
      </c>
      <c r="N1022" s="1">
        <v>-9.1458329999999997</v>
      </c>
      <c r="O1022" s="1">
        <v>0.15599209999999999</v>
      </c>
      <c r="Q1022" s="1">
        <v>114.229164</v>
      </c>
      <c r="R1022" s="1">
        <v>-9.1458329999999997</v>
      </c>
      <c r="S1022" s="1">
        <v>9.0242950000000002E-2</v>
      </c>
      <c r="U1022" s="1">
        <v>114.229164</v>
      </c>
      <c r="V1022" s="1">
        <v>-9.1458329999999997</v>
      </c>
      <c r="W1022" s="1">
        <v>0</v>
      </c>
    </row>
    <row r="1023" spans="1:23" x14ac:dyDescent="0.25">
      <c r="A1023" s="1">
        <v>114.27083</v>
      </c>
      <c r="B1023" s="1">
        <v>-9.1458329999999997</v>
      </c>
      <c r="C1023" s="1">
        <v>0.99976149999999997</v>
      </c>
      <c r="E1023" s="1">
        <v>114.27083</v>
      </c>
      <c r="F1023" s="1">
        <v>-9.1458329999999997</v>
      </c>
      <c r="G1023" s="1">
        <v>1.5589938000000001</v>
      </c>
      <c r="I1023" s="1">
        <v>114.27083</v>
      </c>
      <c r="J1023" s="1">
        <v>-9.1458329999999997</v>
      </c>
      <c r="K1023" s="1">
        <v>0.440054</v>
      </c>
      <c r="M1023" s="1">
        <v>114.27083</v>
      </c>
      <c r="N1023" s="1">
        <v>-9.1458329999999997</v>
      </c>
      <c r="O1023" s="1">
        <v>0.19287341999999999</v>
      </c>
      <c r="Q1023" s="1">
        <v>114.27083</v>
      </c>
      <c r="R1023" s="1">
        <v>-9.1458329999999997</v>
      </c>
      <c r="S1023" s="1">
        <v>8.8610549999999996E-2</v>
      </c>
      <c r="U1023" s="1">
        <v>114.27083</v>
      </c>
      <c r="V1023" s="1">
        <v>-9.1458329999999997</v>
      </c>
      <c r="W1023" s="1">
        <v>0</v>
      </c>
    </row>
    <row r="1024" spans="1:23" x14ac:dyDescent="0.25">
      <c r="A1024" s="1">
        <v>114.31249</v>
      </c>
      <c r="B1024" s="1">
        <v>-9.1458329999999997</v>
      </c>
      <c r="C1024" s="1">
        <v>1.0634941</v>
      </c>
      <c r="E1024" s="1">
        <v>114.31249</v>
      </c>
      <c r="F1024" s="1">
        <v>-9.1458329999999997</v>
      </c>
      <c r="G1024" s="1">
        <v>2.3830952999999999</v>
      </c>
      <c r="I1024" s="1">
        <v>114.31249</v>
      </c>
      <c r="J1024" s="1">
        <v>-9.1458329999999997</v>
      </c>
      <c r="K1024" s="1">
        <v>0.43629005999999998</v>
      </c>
      <c r="M1024" s="1">
        <v>114.31249</v>
      </c>
      <c r="N1024" s="1">
        <v>-9.1458329999999997</v>
      </c>
      <c r="O1024" s="1">
        <v>0.22460036</v>
      </c>
      <c r="Q1024" s="1">
        <v>114.31249</v>
      </c>
      <c r="R1024" s="1">
        <v>-9.1458329999999997</v>
      </c>
      <c r="S1024" s="1">
        <v>9.0761839999999996E-2</v>
      </c>
      <c r="U1024" s="1">
        <v>114.31249</v>
      </c>
      <c r="V1024" s="1">
        <v>-9.1458329999999997</v>
      </c>
      <c r="W1024" s="1">
        <v>0</v>
      </c>
    </row>
    <row r="1025" spans="1:23" x14ac:dyDescent="0.25">
      <c r="A1025" s="1">
        <v>114.354164</v>
      </c>
      <c r="B1025" s="1">
        <v>-9.1458329999999997</v>
      </c>
      <c r="C1025" s="1">
        <v>0.94278382999999999</v>
      </c>
      <c r="E1025" s="1">
        <v>114.354164</v>
      </c>
      <c r="F1025" s="1">
        <v>-9.1458329999999997</v>
      </c>
      <c r="G1025" s="1">
        <v>3.2995079</v>
      </c>
      <c r="I1025" s="1">
        <v>114.354164</v>
      </c>
      <c r="J1025" s="1">
        <v>-9.1458329999999997</v>
      </c>
      <c r="K1025" s="1">
        <v>0.57474639999999999</v>
      </c>
      <c r="M1025" s="1">
        <v>114.354164</v>
      </c>
      <c r="N1025" s="1">
        <v>-9.1458329999999997</v>
      </c>
      <c r="O1025" s="1">
        <v>0.18231649999999999</v>
      </c>
      <c r="Q1025" s="1">
        <v>114.354164</v>
      </c>
      <c r="R1025" s="1">
        <v>-9.1458329999999997</v>
      </c>
      <c r="S1025" s="1">
        <v>7.5262880000000004E-2</v>
      </c>
      <c r="U1025" s="1">
        <v>114.354164</v>
      </c>
      <c r="V1025" s="1">
        <v>-9.1458329999999997</v>
      </c>
      <c r="W1025" s="1">
        <v>0</v>
      </c>
    </row>
    <row r="1026" spans="1:23" x14ac:dyDescent="0.25">
      <c r="A1026" s="1">
        <v>114.39583</v>
      </c>
      <c r="B1026" s="1">
        <v>-9.1458329999999997</v>
      </c>
      <c r="C1026" s="1">
        <v>1.022737</v>
      </c>
      <c r="E1026" s="1">
        <v>114.39583</v>
      </c>
      <c r="F1026" s="1">
        <v>-9.1458329999999997</v>
      </c>
      <c r="G1026" s="1">
        <v>3.6148899999999999</v>
      </c>
      <c r="I1026" s="1">
        <v>114.39583</v>
      </c>
      <c r="J1026" s="1">
        <v>-9.1458329999999997</v>
      </c>
      <c r="K1026" s="1">
        <v>0.89283970000000001</v>
      </c>
      <c r="M1026" s="1">
        <v>114.39583</v>
      </c>
      <c r="N1026" s="1">
        <v>-9.1458329999999997</v>
      </c>
      <c r="O1026" s="1">
        <v>0.21468309999999999</v>
      </c>
      <c r="Q1026" s="1">
        <v>114.39583</v>
      </c>
      <c r="R1026" s="1">
        <v>-9.1458329999999997</v>
      </c>
      <c r="S1026" s="1">
        <v>7.5448470000000004E-2</v>
      </c>
      <c r="U1026" s="1">
        <v>114.39583</v>
      </c>
      <c r="V1026" s="1">
        <v>-9.1458329999999997</v>
      </c>
      <c r="W1026" s="1">
        <v>0</v>
      </c>
    </row>
    <row r="1027" spans="1:23" x14ac:dyDescent="0.25">
      <c r="A1027" s="1">
        <v>114.43749</v>
      </c>
      <c r="B1027" s="1">
        <v>-9.1458329999999997</v>
      </c>
      <c r="C1027" s="1">
        <v>1.8117684999999999</v>
      </c>
      <c r="E1027" s="1">
        <v>114.43749</v>
      </c>
      <c r="F1027" s="1">
        <v>-9.1458329999999997</v>
      </c>
      <c r="G1027" s="1">
        <v>2.4160737999999999</v>
      </c>
      <c r="I1027" s="1">
        <v>114.43749</v>
      </c>
      <c r="J1027" s="1">
        <v>-9.1458329999999997</v>
      </c>
      <c r="K1027" s="1">
        <v>0.95402739999999997</v>
      </c>
      <c r="M1027" s="1">
        <v>114.43749</v>
      </c>
      <c r="N1027" s="1">
        <v>-9.1458329999999997</v>
      </c>
      <c r="O1027" s="1">
        <v>0.20468564</v>
      </c>
      <c r="Q1027" s="1">
        <v>114.43749</v>
      </c>
      <c r="R1027" s="1">
        <v>-9.1458329999999997</v>
      </c>
      <c r="S1027" s="1">
        <v>8.0875890000000006E-2</v>
      </c>
      <c r="U1027" s="1">
        <v>114.43749</v>
      </c>
      <c r="V1027" s="1">
        <v>-9.1458329999999997</v>
      </c>
      <c r="W1027" s="1">
        <v>0</v>
      </c>
    </row>
    <row r="1028" spans="1:23" x14ac:dyDescent="0.25">
      <c r="A1028" s="1">
        <v>114.479164</v>
      </c>
      <c r="B1028" s="1">
        <v>-9.1458329999999997</v>
      </c>
      <c r="C1028" s="1">
        <v>2.5202049999999998</v>
      </c>
      <c r="E1028" s="1">
        <v>114.479164</v>
      </c>
      <c r="F1028" s="1">
        <v>-9.1458329999999997</v>
      </c>
      <c r="G1028" s="1">
        <v>2.5965319</v>
      </c>
      <c r="I1028" s="1">
        <v>114.479164</v>
      </c>
      <c r="J1028" s="1">
        <v>-9.1458329999999997</v>
      </c>
      <c r="K1028" s="1">
        <v>0.92154100000000005</v>
      </c>
      <c r="M1028" s="1">
        <v>114.479164</v>
      </c>
      <c r="N1028" s="1">
        <v>-9.1458329999999997</v>
      </c>
      <c r="O1028" s="1">
        <v>0.18950038999999999</v>
      </c>
      <c r="Q1028" s="1">
        <v>114.479164</v>
      </c>
      <c r="R1028" s="1">
        <v>-9.1458329999999997</v>
      </c>
      <c r="S1028" s="1">
        <v>8.9614390000000002E-2</v>
      </c>
      <c r="U1028" s="1">
        <v>114.479164</v>
      </c>
      <c r="V1028" s="1">
        <v>-9.1458329999999997</v>
      </c>
      <c r="W1028" s="1">
        <v>0</v>
      </c>
    </row>
    <row r="1029" spans="1:23" x14ac:dyDescent="0.25">
      <c r="A1029" s="1">
        <v>114.52083</v>
      </c>
      <c r="B1029" s="1">
        <v>-9.1458329999999997</v>
      </c>
      <c r="C1029" s="1">
        <v>1.1803570999999999</v>
      </c>
      <c r="E1029" s="1">
        <v>114.52083</v>
      </c>
      <c r="F1029" s="1">
        <v>-9.1458329999999997</v>
      </c>
      <c r="G1029" s="1">
        <v>3.3881326</v>
      </c>
      <c r="I1029" s="1">
        <v>114.52083</v>
      </c>
      <c r="J1029" s="1">
        <v>-9.1458329999999997</v>
      </c>
      <c r="K1029" s="1">
        <v>0.90257626999999996</v>
      </c>
      <c r="M1029" s="1">
        <v>114.52083</v>
      </c>
      <c r="N1029" s="1">
        <v>-9.1458329999999997</v>
      </c>
      <c r="O1029" s="1">
        <v>0.16070414999999999</v>
      </c>
      <c r="Q1029" s="1">
        <v>114.52083</v>
      </c>
      <c r="R1029" s="1">
        <v>-9.1458329999999997</v>
      </c>
      <c r="S1029" s="1">
        <v>8.8393990000000006E-2</v>
      </c>
      <c r="U1029" s="1">
        <v>114.52083</v>
      </c>
      <c r="V1029" s="1">
        <v>-9.1458329999999997</v>
      </c>
      <c r="W1029" s="1">
        <v>0</v>
      </c>
    </row>
    <row r="1030" spans="1:23" x14ac:dyDescent="0.25">
      <c r="A1030" s="1">
        <v>114.56249</v>
      </c>
      <c r="B1030" s="1">
        <v>-9.1458329999999997</v>
      </c>
      <c r="C1030" s="1">
        <v>1.1509818999999999</v>
      </c>
      <c r="E1030" s="1">
        <v>114.56249</v>
      </c>
      <c r="F1030" s="1">
        <v>-9.1458329999999997</v>
      </c>
      <c r="G1030" s="1">
        <v>3.525423</v>
      </c>
      <c r="I1030" s="1">
        <v>114.56249</v>
      </c>
      <c r="J1030" s="1">
        <v>-9.1458329999999997</v>
      </c>
      <c r="K1030" s="1">
        <v>0.941083</v>
      </c>
      <c r="M1030" s="1">
        <v>114.56249</v>
      </c>
      <c r="N1030" s="1">
        <v>-9.1458329999999997</v>
      </c>
      <c r="O1030" s="1">
        <v>0.13558102999999999</v>
      </c>
      <c r="Q1030" s="1">
        <v>114.56249</v>
      </c>
      <c r="R1030" s="1">
        <v>-9.1458329999999997</v>
      </c>
      <c r="S1030" s="1">
        <v>8.8788480000000003E-2</v>
      </c>
      <c r="U1030" s="1">
        <v>114.56249</v>
      </c>
      <c r="V1030" s="1">
        <v>-9.1458329999999997</v>
      </c>
      <c r="W1030" s="1">
        <v>0</v>
      </c>
    </row>
    <row r="1031" spans="1:23" x14ac:dyDescent="0.25">
      <c r="A1031" s="1">
        <v>114.604164</v>
      </c>
      <c r="B1031" s="1">
        <v>-9.1458329999999997</v>
      </c>
      <c r="C1031" s="1">
        <v>1.2171303</v>
      </c>
      <c r="E1031" s="1">
        <v>114.604164</v>
      </c>
      <c r="F1031" s="1">
        <v>-9.1458329999999997</v>
      </c>
      <c r="G1031" s="1">
        <v>3.0651899999999999</v>
      </c>
      <c r="I1031" s="1">
        <v>114.604164</v>
      </c>
      <c r="J1031" s="1">
        <v>-9.1458329999999997</v>
      </c>
      <c r="K1031" s="1">
        <v>0.92266124000000005</v>
      </c>
      <c r="M1031" s="1">
        <v>114.604164</v>
      </c>
      <c r="N1031" s="1">
        <v>-9.1458329999999997</v>
      </c>
      <c r="O1031" s="1">
        <v>0.11152761999999999</v>
      </c>
      <c r="Q1031" s="1">
        <v>114.604164</v>
      </c>
      <c r="R1031" s="1">
        <v>-9.1458329999999997</v>
      </c>
      <c r="S1031" s="1">
        <v>8.942319E-2</v>
      </c>
      <c r="U1031" s="1">
        <v>114.604164</v>
      </c>
      <c r="V1031" s="1">
        <v>-9.1458329999999997</v>
      </c>
      <c r="W1031" s="1">
        <v>0</v>
      </c>
    </row>
    <row r="1032" spans="1:23" x14ac:dyDescent="0.25">
      <c r="A1032" s="1">
        <v>114.64583</v>
      </c>
      <c r="B1032" s="1">
        <v>-9.1458329999999997</v>
      </c>
      <c r="C1032" s="1">
        <v>1.5706152</v>
      </c>
      <c r="E1032" s="1">
        <v>114.64583</v>
      </c>
      <c r="F1032" s="1">
        <v>-9.1458329999999997</v>
      </c>
      <c r="G1032" s="1">
        <v>1.3969022</v>
      </c>
      <c r="I1032" s="1">
        <v>114.64583</v>
      </c>
      <c r="J1032" s="1">
        <v>-9.1458329999999997</v>
      </c>
      <c r="K1032" s="1">
        <v>0.93229830000000002</v>
      </c>
      <c r="M1032" s="1">
        <v>114.64583</v>
      </c>
      <c r="N1032" s="1">
        <v>-9.1458329999999997</v>
      </c>
      <c r="O1032" s="1">
        <v>0.17148753999999999</v>
      </c>
      <c r="Q1032" s="1">
        <v>114.64583</v>
      </c>
      <c r="R1032" s="1">
        <v>-9.1458329999999997</v>
      </c>
      <c r="S1032" s="1">
        <v>8.9115849999999996E-2</v>
      </c>
      <c r="U1032" s="1">
        <v>114.64583</v>
      </c>
      <c r="V1032" s="1">
        <v>-9.1458329999999997</v>
      </c>
      <c r="W1032" s="1">
        <v>0</v>
      </c>
    </row>
    <row r="1033" spans="1:23" x14ac:dyDescent="0.25">
      <c r="A1033" s="1">
        <v>114.68749</v>
      </c>
      <c r="B1033" s="1">
        <v>-9.1458329999999997</v>
      </c>
      <c r="C1033" s="1">
        <v>1.762165</v>
      </c>
      <c r="E1033" s="1">
        <v>114.68749</v>
      </c>
      <c r="F1033" s="1">
        <v>-9.1458329999999997</v>
      </c>
      <c r="G1033" s="1">
        <v>1.2738518999999999</v>
      </c>
      <c r="I1033" s="1">
        <v>114.68749</v>
      </c>
      <c r="J1033" s="1">
        <v>-9.1458329999999997</v>
      </c>
      <c r="K1033" s="1">
        <v>0.76165150000000004</v>
      </c>
      <c r="M1033" s="1">
        <v>114.68749</v>
      </c>
      <c r="N1033" s="1">
        <v>-9.1458329999999997</v>
      </c>
      <c r="O1033" s="1">
        <v>0.12774877000000001</v>
      </c>
      <c r="Q1033" s="1">
        <v>114.68749</v>
      </c>
      <c r="R1033" s="1">
        <v>-9.1458329999999997</v>
      </c>
      <c r="S1033" s="1">
        <v>8.9406109999999997E-2</v>
      </c>
      <c r="U1033" s="1">
        <v>114.68749</v>
      </c>
      <c r="V1033" s="1">
        <v>-9.1458329999999997</v>
      </c>
      <c r="W1033" s="1">
        <v>0</v>
      </c>
    </row>
    <row r="1034" spans="1:23" x14ac:dyDescent="0.25">
      <c r="A1034" s="1">
        <v>114.729164</v>
      </c>
      <c r="B1034" s="1">
        <v>-9.1458329999999997</v>
      </c>
      <c r="C1034" s="1">
        <v>1.5632904999999999</v>
      </c>
      <c r="E1034" s="1">
        <v>114.729164</v>
      </c>
      <c r="F1034" s="1">
        <v>-9.1458329999999997</v>
      </c>
      <c r="G1034" s="1">
        <v>2.1015627000000001</v>
      </c>
      <c r="I1034" s="1">
        <v>114.729164</v>
      </c>
      <c r="J1034" s="1">
        <v>-9.1458329999999997</v>
      </c>
      <c r="K1034" s="1">
        <v>0.53837380000000001</v>
      </c>
      <c r="M1034" s="1">
        <v>114.729164</v>
      </c>
      <c r="N1034" s="1">
        <v>-9.1458329999999997</v>
      </c>
      <c r="O1034" s="1">
        <v>0.12708153</v>
      </c>
      <c r="Q1034" s="1">
        <v>114.729164</v>
      </c>
      <c r="R1034" s="1">
        <v>-9.1458329999999997</v>
      </c>
      <c r="S1034" s="1">
        <v>8.9418639999999994E-2</v>
      </c>
      <c r="U1034" s="1">
        <v>114.729164</v>
      </c>
      <c r="V1034" s="1">
        <v>-9.1458329999999997</v>
      </c>
      <c r="W1034" s="1">
        <v>0</v>
      </c>
    </row>
    <row r="1035" spans="1:23" x14ac:dyDescent="0.25">
      <c r="A1035" s="1">
        <v>114.77083</v>
      </c>
      <c r="B1035" s="1">
        <v>-9.1458329999999997</v>
      </c>
      <c r="C1035" s="1">
        <v>1.5230977999999999</v>
      </c>
      <c r="E1035" s="1">
        <v>114.77083</v>
      </c>
      <c r="F1035" s="1">
        <v>-9.1458329999999997</v>
      </c>
      <c r="G1035" s="1">
        <v>1.9733426999999999</v>
      </c>
      <c r="I1035" s="1">
        <v>114.77083</v>
      </c>
      <c r="J1035" s="1">
        <v>-9.1458329999999997</v>
      </c>
      <c r="K1035" s="1">
        <v>0.42421922000000001</v>
      </c>
      <c r="M1035" s="1">
        <v>114.77083</v>
      </c>
      <c r="N1035" s="1">
        <v>-9.1458329999999997</v>
      </c>
      <c r="O1035" s="1">
        <v>0.12985326</v>
      </c>
      <c r="Q1035" s="1">
        <v>114.77083</v>
      </c>
      <c r="R1035" s="1">
        <v>-9.1458329999999997</v>
      </c>
      <c r="S1035" s="1">
        <v>0</v>
      </c>
      <c r="U1035" s="1">
        <v>114.77083</v>
      </c>
      <c r="V1035" s="1">
        <v>-9.1458329999999997</v>
      </c>
      <c r="W1035" s="1">
        <v>0</v>
      </c>
    </row>
    <row r="1036" spans="1:23" x14ac:dyDescent="0.25">
      <c r="A1036" s="1">
        <v>114.81249</v>
      </c>
      <c r="B1036" s="1">
        <v>-9.1458329999999997</v>
      </c>
      <c r="C1036" s="1">
        <v>2.1666555000000001</v>
      </c>
      <c r="E1036" s="1">
        <v>114.81249</v>
      </c>
      <c r="F1036" s="1">
        <v>-9.1458329999999997</v>
      </c>
      <c r="G1036" s="1">
        <v>1.5790823</v>
      </c>
      <c r="I1036" s="1">
        <v>114.81249</v>
      </c>
      <c r="J1036" s="1">
        <v>-9.1458329999999997</v>
      </c>
      <c r="K1036" s="1">
        <v>0.50801030000000003</v>
      </c>
      <c r="M1036" s="1">
        <v>114.81249</v>
      </c>
      <c r="N1036" s="1">
        <v>-9.1458329999999997</v>
      </c>
      <c r="O1036" s="1">
        <v>0.13361743000000001</v>
      </c>
      <c r="Q1036" s="1">
        <v>114.81249</v>
      </c>
      <c r="R1036" s="1">
        <v>-9.1458329999999997</v>
      </c>
      <c r="S1036" s="1">
        <v>0</v>
      </c>
      <c r="U1036" s="1">
        <v>114.81249</v>
      </c>
      <c r="V1036" s="1">
        <v>-9.1458329999999997</v>
      </c>
      <c r="W1036" s="1">
        <v>0</v>
      </c>
    </row>
    <row r="1037" spans="1:23" x14ac:dyDescent="0.25">
      <c r="A1037" s="1">
        <v>114.854164</v>
      </c>
      <c r="B1037" s="1">
        <v>-9.1458329999999997</v>
      </c>
      <c r="C1037" s="1">
        <v>1.5878302</v>
      </c>
      <c r="E1037" s="1">
        <v>114.854164</v>
      </c>
      <c r="F1037" s="1">
        <v>-9.1458329999999997</v>
      </c>
      <c r="G1037" s="1">
        <v>1.3504206999999999</v>
      </c>
      <c r="I1037" s="1">
        <v>114.854164</v>
      </c>
      <c r="J1037" s="1">
        <v>-9.1458329999999997</v>
      </c>
      <c r="K1037" s="1">
        <v>0.53633284999999997</v>
      </c>
      <c r="M1037" s="1">
        <v>114.854164</v>
      </c>
      <c r="N1037" s="1">
        <v>-9.1458329999999997</v>
      </c>
      <c r="O1037" s="1">
        <v>0.12938198000000001</v>
      </c>
      <c r="Q1037" s="1">
        <v>114.854164</v>
      </c>
      <c r="R1037" s="1">
        <v>-9.1458329999999997</v>
      </c>
      <c r="S1037" s="1">
        <v>0</v>
      </c>
      <c r="U1037" s="1">
        <v>114.854164</v>
      </c>
      <c r="V1037" s="1">
        <v>-9.1458329999999997</v>
      </c>
      <c r="W1037" s="1">
        <v>0</v>
      </c>
    </row>
    <row r="1038" spans="1:23" x14ac:dyDescent="0.25">
      <c r="A1038" s="1">
        <v>114.89583</v>
      </c>
      <c r="B1038" s="1">
        <v>-9.1458329999999997</v>
      </c>
      <c r="C1038" s="1">
        <v>1.4449908</v>
      </c>
      <c r="E1038" s="1">
        <v>114.89583</v>
      </c>
      <c r="F1038" s="1">
        <v>-9.1458329999999997</v>
      </c>
      <c r="G1038" s="1">
        <v>1.2736223</v>
      </c>
      <c r="I1038" s="1">
        <v>114.89583</v>
      </c>
      <c r="J1038" s="1">
        <v>-9.1458329999999997</v>
      </c>
      <c r="K1038" s="1">
        <v>0.42207794999999998</v>
      </c>
      <c r="M1038" s="1">
        <v>114.89583</v>
      </c>
      <c r="N1038" s="1">
        <v>-9.1458329999999997</v>
      </c>
      <c r="O1038" s="1">
        <v>0.12764595000000001</v>
      </c>
      <c r="Q1038" s="1">
        <v>114.89583</v>
      </c>
      <c r="R1038" s="1">
        <v>-9.1458329999999997</v>
      </c>
      <c r="S1038" s="1">
        <v>0</v>
      </c>
      <c r="U1038" s="1">
        <v>114.89583</v>
      </c>
      <c r="V1038" s="1">
        <v>-9.1458329999999997</v>
      </c>
      <c r="W1038" s="1">
        <v>0.12092827</v>
      </c>
    </row>
    <row r="1039" spans="1:23" x14ac:dyDescent="0.25">
      <c r="A1039" s="1">
        <v>114.93749</v>
      </c>
      <c r="B1039" s="1">
        <v>-9.1458329999999997</v>
      </c>
      <c r="C1039" s="1">
        <v>1.5388751000000001</v>
      </c>
      <c r="E1039" s="1">
        <v>114.93749</v>
      </c>
      <c r="F1039" s="1">
        <v>-9.1458329999999997</v>
      </c>
      <c r="G1039" s="1">
        <v>1.6670189</v>
      </c>
      <c r="I1039" s="1">
        <v>114.93749</v>
      </c>
      <c r="J1039" s="1">
        <v>-9.1458329999999997</v>
      </c>
      <c r="K1039" s="1">
        <v>0.89968380000000003</v>
      </c>
      <c r="M1039" s="1">
        <v>114.93749</v>
      </c>
      <c r="N1039" s="1">
        <v>-9.1458329999999997</v>
      </c>
      <c r="O1039" s="1">
        <v>0.12654860000000001</v>
      </c>
      <c r="Q1039" s="1">
        <v>114.93749</v>
      </c>
      <c r="R1039" s="1">
        <v>-9.1458329999999997</v>
      </c>
      <c r="S1039" s="1">
        <v>0</v>
      </c>
      <c r="U1039" s="1">
        <v>114.93749</v>
      </c>
      <c r="V1039" s="1">
        <v>-9.1458329999999997</v>
      </c>
      <c r="W1039" s="1">
        <v>0.13974433999999999</v>
      </c>
    </row>
    <row r="1040" spans="1:23" x14ac:dyDescent="0.25">
      <c r="A1040" s="1">
        <v>113.81249</v>
      </c>
      <c r="B1040" s="1">
        <v>-9.1875</v>
      </c>
      <c r="C1040" s="1">
        <v>0.71608453999999999</v>
      </c>
      <c r="E1040" s="1">
        <v>113.81249</v>
      </c>
      <c r="F1040" s="1">
        <v>-9.1875</v>
      </c>
      <c r="G1040" s="1">
        <v>2.4379474999999999</v>
      </c>
      <c r="I1040" s="1">
        <v>113.81249</v>
      </c>
      <c r="J1040" s="1">
        <v>-9.1875</v>
      </c>
      <c r="K1040" s="1">
        <v>0.33251402000000002</v>
      </c>
      <c r="M1040" s="1">
        <v>113.81249</v>
      </c>
      <c r="N1040" s="1">
        <v>-9.1875</v>
      </c>
      <c r="O1040" s="1">
        <v>8.7232984999999999E-2</v>
      </c>
      <c r="Q1040" s="1">
        <v>113.81249</v>
      </c>
      <c r="R1040" s="1">
        <v>-9.1875</v>
      </c>
      <c r="S1040" s="1">
        <v>7.2938025000000004E-2</v>
      </c>
      <c r="U1040" s="1">
        <v>113.81249</v>
      </c>
      <c r="V1040" s="1">
        <v>-9.1875</v>
      </c>
      <c r="W1040" s="1">
        <v>0</v>
      </c>
    </row>
    <row r="1041" spans="1:23" x14ac:dyDescent="0.25">
      <c r="A1041" s="1">
        <v>113.854164</v>
      </c>
      <c r="B1041" s="1">
        <v>-9.1875</v>
      </c>
      <c r="C1041" s="1">
        <v>0.6581745</v>
      </c>
      <c r="E1041" s="1">
        <v>113.854164</v>
      </c>
      <c r="F1041" s="1">
        <v>-9.1875</v>
      </c>
      <c r="G1041" s="1">
        <v>1.8247504999999999</v>
      </c>
      <c r="I1041" s="1">
        <v>113.854164</v>
      </c>
      <c r="J1041" s="1">
        <v>-9.1875</v>
      </c>
      <c r="K1041" s="1">
        <v>0.42921510000000002</v>
      </c>
      <c r="M1041" s="1">
        <v>113.854164</v>
      </c>
      <c r="N1041" s="1">
        <v>-9.1875</v>
      </c>
      <c r="O1041" s="1">
        <v>0</v>
      </c>
      <c r="Q1041" s="1">
        <v>113.854164</v>
      </c>
      <c r="R1041" s="1">
        <v>-9.1875</v>
      </c>
      <c r="S1041" s="1">
        <v>7.028334E-2</v>
      </c>
      <c r="U1041" s="1">
        <v>113.854164</v>
      </c>
      <c r="V1041" s="1">
        <v>-9.1875</v>
      </c>
      <c r="W1041" s="1">
        <v>0</v>
      </c>
    </row>
    <row r="1042" spans="1:23" x14ac:dyDescent="0.25">
      <c r="A1042" s="1">
        <v>113.89583</v>
      </c>
      <c r="B1042" s="1">
        <v>-9.1875</v>
      </c>
      <c r="C1042" s="1">
        <v>0.59882705999999997</v>
      </c>
      <c r="E1042" s="1">
        <v>113.89583</v>
      </c>
      <c r="F1042" s="1">
        <v>-9.1875</v>
      </c>
      <c r="G1042" s="1">
        <v>1.5011574000000001</v>
      </c>
      <c r="I1042" s="1">
        <v>113.89583</v>
      </c>
      <c r="J1042" s="1">
        <v>-9.1875</v>
      </c>
      <c r="K1042" s="1">
        <v>0.43911951999999999</v>
      </c>
      <c r="M1042" s="1">
        <v>113.89583</v>
      </c>
      <c r="N1042" s="1">
        <v>-9.1875</v>
      </c>
      <c r="O1042" s="1">
        <v>9.6361489999999994E-2</v>
      </c>
      <c r="Q1042" s="1">
        <v>113.89583</v>
      </c>
      <c r="R1042" s="1">
        <v>-9.1875</v>
      </c>
      <c r="S1042" s="1">
        <v>7.4737540000000005E-2</v>
      </c>
      <c r="U1042" s="1">
        <v>113.89583</v>
      </c>
      <c r="V1042" s="1">
        <v>-9.1875</v>
      </c>
      <c r="W1042" s="1">
        <v>0</v>
      </c>
    </row>
    <row r="1043" spans="1:23" x14ac:dyDescent="0.25">
      <c r="A1043" s="1">
        <v>113.93749</v>
      </c>
      <c r="B1043" s="1">
        <v>-9.1875</v>
      </c>
      <c r="C1043" s="1">
        <v>0.60723853000000005</v>
      </c>
      <c r="E1043" s="1">
        <v>113.93749</v>
      </c>
      <c r="F1043" s="1">
        <v>-9.1875</v>
      </c>
      <c r="G1043" s="1">
        <v>1.2032586000000001</v>
      </c>
      <c r="I1043" s="1">
        <v>113.93749</v>
      </c>
      <c r="J1043" s="1">
        <v>-9.1875</v>
      </c>
      <c r="K1043" s="1">
        <v>0.46730176000000001</v>
      </c>
      <c r="M1043" s="1">
        <v>113.93749</v>
      </c>
      <c r="N1043" s="1">
        <v>-9.1875</v>
      </c>
      <c r="O1043" s="1">
        <v>9.6361496000000005E-2</v>
      </c>
      <c r="Q1043" s="1">
        <v>113.93749</v>
      </c>
      <c r="R1043" s="1">
        <v>-9.1875</v>
      </c>
      <c r="S1043" s="1">
        <v>7.1595320000000004E-2</v>
      </c>
      <c r="U1043" s="1">
        <v>113.93749</v>
      </c>
      <c r="V1043" s="1">
        <v>-9.1875</v>
      </c>
      <c r="W1043" s="1">
        <v>0</v>
      </c>
    </row>
    <row r="1044" spans="1:23" x14ac:dyDescent="0.25">
      <c r="A1044" s="1">
        <v>113.979164</v>
      </c>
      <c r="B1044" s="1">
        <v>-9.1875</v>
      </c>
      <c r="C1044" s="1">
        <v>0.57492410000000005</v>
      </c>
      <c r="E1044" s="1">
        <v>113.979164</v>
      </c>
      <c r="F1044" s="1">
        <v>-9.1875</v>
      </c>
      <c r="G1044" s="1">
        <v>0.91501460000000001</v>
      </c>
      <c r="I1044" s="1">
        <v>113.979164</v>
      </c>
      <c r="J1044" s="1">
        <v>-9.1875</v>
      </c>
      <c r="K1044" s="1">
        <v>0.46012111999999999</v>
      </c>
      <c r="M1044" s="1">
        <v>113.979164</v>
      </c>
      <c r="N1044" s="1">
        <v>-9.1875</v>
      </c>
      <c r="O1044" s="1">
        <v>0.14192936</v>
      </c>
      <c r="Q1044" s="1">
        <v>113.979164</v>
      </c>
      <c r="R1044" s="1">
        <v>-9.1875</v>
      </c>
      <c r="S1044" s="1">
        <v>6.8598339999999994E-2</v>
      </c>
      <c r="U1044" s="1">
        <v>113.979164</v>
      </c>
      <c r="V1044" s="1">
        <v>-9.1875</v>
      </c>
      <c r="W1044" s="1">
        <v>0</v>
      </c>
    </row>
    <row r="1045" spans="1:23" x14ac:dyDescent="0.25">
      <c r="A1045" s="1">
        <v>114.02083</v>
      </c>
      <c r="B1045" s="1">
        <v>-9.1875</v>
      </c>
      <c r="C1045" s="1">
        <v>0.52128123999999998</v>
      </c>
      <c r="E1045" s="1">
        <v>114.02083</v>
      </c>
      <c r="F1045" s="1">
        <v>-9.1875</v>
      </c>
      <c r="G1045" s="1">
        <v>0.94016080000000002</v>
      </c>
      <c r="I1045" s="1">
        <v>114.02083</v>
      </c>
      <c r="J1045" s="1">
        <v>-9.1875</v>
      </c>
      <c r="K1045" s="1">
        <v>0.44452190000000003</v>
      </c>
      <c r="M1045" s="1">
        <v>114.02083</v>
      </c>
      <c r="N1045" s="1">
        <v>-9.1875</v>
      </c>
      <c r="O1045" s="1">
        <v>0.15023945</v>
      </c>
      <c r="Q1045" s="1">
        <v>114.02083</v>
      </c>
      <c r="R1045" s="1">
        <v>-9.1875</v>
      </c>
      <c r="S1045" s="1">
        <v>7.0747679999999993E-2</v>
      </c>
      <c r="U1045" s="1">
        <v>114.02083</v>
      </c>
      <c r="V1045" s="1">
        <v>-9.1875</v>
      </c>
      <c r="W1045" s="1">
        <v>0</v>
      </c>
    </row>
    <row r="1046" spans="1:23" x14ac:dyDescent="0.25">
      <c r="A1046" s="1">
        <v>114.06249</v>
      </c>
      <c r="B1046" s="1">
        <v>-9.1875</v>
      </c>
      <c r="C1046" s="1">
        <v>0.55997889999999995</v>
      </c>
      <c r="E1046" s="1">
        <v>114.06249</v>
      </c>
      <c r="F1046" s="1">
        <v>-9.1875</v>
      </c>
      <c r="G1046" s="1">
        <v>1.0789675999999999</v>
      </c>
      <c r="I1046" s="1">
        <v>114.06249</v>
      </c>
      <c r="J1046" s="1">
        <v>-9.1875</v>
      </c>
      <c r="K1046" s="1">
        <v>0.47631645</v>
      </c>
      <c r="M1046" s="1">
        <v>114.06249</v>
      </c>
      <c r="N1046" s="1">
        <v>-9.1875</v>
      </c>
      <c r="O1046" s="1">
        <v>0.17239054000000001</v>
      </c>
      <c r="Q1046" s="1">
        <v>114.06249</v>
      </c>
      <c r="R1046" s="1">
        <v>-9.1875</v>
      </c>
      <c r="S1046" s="1">
        <v>7.6605419999999994E-2</v>
      </c>
      <c r="U1046" s="1">
        <v>114.06249</v>
      </c>
      <c r="V1046" s="1">
        <v>-9.1875</v>
      </c>
      <c r="W1046" s="1">
        <v>0</v>
      </c>
    </row>
    <row r="1047" spans="1:23" x14ac:dyDescent="0.25">
      <c r="A1047" s="1">
        <v>114.104164</v>
      </c>
      <c r="B1047" s="1">
        <v>-9.1875</v>
      </c>
      <c r="C1047" s="1">
        <v>0.61729973999999999</v>
      </c>
      <c r="E1047" s="1">
        <v>114.104164</v>
      </c>
      <c r="F1047" s="1">
        <v>-9.1875</v>
      </c>
      <c r="G1047" s="1">
        <v>1.1881771000000001</v>
      </c>
      <c r="I1047" s="1">
        <v>114.104164</v>
      </c>
      <c r="J1047" s="1">
        <v>-9.1875</v>
      </c>
      <c r="K1047" s="1">
        <v>0.48368937000000001</v>
      </c>
      <c r="M1047" s="1">
        <v>114.104164</v>
      </c>
      <c r="N1047" s="1">
        <v>-9.1875</v>
      </c>
      <c r="O1047" s="1">
        <v>0.17122597000000001</v>
      </c>
      <c r="Q1047" s="1">
        <v>114.104164</v>
      </c>
      <c r="R1047" s="1">
        <v>-9.1875</v>
      </c>
      <c r="S1047" s="1">
        <v>9.3447565999999996E-2</v>
      </c>
      <c r="U1047" s="1">
        <v>114.104164</v>
      </c>
      <c r="V1047" s="1">
        <v>-9.1875</v>
      </c>
      <c r="W1047" s="1">
        <v>0</v>
      </c>
    </row>
    <row r="1048" spans="1:23" x14ac:dyDescent="0.25">
      <c r="A1048" s="1">
        <v>114.14583</v>
      </c>
      <c r="B1048" s="1">
        <v>-9.1875</v>
      </c>
      <c r="C1048" s="1">
        <v>0.71883105999999997</v>
      </c>
      <c r="E1048" s="1">
        <v>114.14583</v>
      </c>
      <c r="F1048" s="1">
        <v>-9.1875</v>
      </c>
      <c r="G1048" s="1">
        <v>1.110725</v>
      </c>
      <c r="I1048" s="1">
        <v>114.14583</v>
      </c>
      <c r="J1048" s="1">
        <v>-9.1875</v>
      </c>
      <c r="K1048" s="1">
        <v>0.47282150000000001</v>
      </c>
      <c r="M1048" s="1">
        <v>114.14583</v>
      </c>
      <c r="N1048" s="1">
        <v>-9.1875</v>
      </c>
      <c r="O1048" s="1">
        <v>0.16225598999999999</v>
      </c>
      <c r="Q1048" s="1">
        <v>114.14583</v>
      </c>
      <c r="R1048" s="1">
        <v>-9.1875</v>
      </c>
      <c r="S1048" s="1">
        <v>9.3351685000000004E-2</v>
      </c>
      <c r="U1048" s="1">
        <v>114.14583</v>
      </c>
      <c r="V1048" s="1">
        <v>-9.1875</v>
      </c>
      <c r="W1048" s="1">
        <v>0</v>
      </c>
    </row>
    <row r="1049" spans="1:23" x14ac:dyDescent="0.25">
      <c r="A1049" s="1">
        <v>114.18749</v>
      </c>
      <c r="B1049" s="1">
        <v>-9.1875</v>
      </c>
      <c r="C1049" s="1">
        <v>0.93133222999999998</v>
      </c>
      <c r="E1049" s="1">
        <v>114.18749</v>
      </c>
      <c r="F1049" s="1">
        <v>-9.1875</v>
      </c>
      <c r="G1049" s="1">
        <v>1.0079094</v>
      </c>
      <c r="I1049" s="1">
        <v>114.18749</v>
      </c>
      <c r="J1049" s="1">
        <v>-9.1875</v>
      </c>
      <c r="K1049" s="1">
        <v>0.53132694999999996</v>
      </c>
      <c r="M1049" s="1">
        <v>114.18749</v>
      </c>
      <c r="N1049" s="1">
        <v>-9.1875</v>
      </c>
      <c r="O1049" s="1">
        <v>0.14560181999999999</v>
      </c>
      <c r="Q1049" s="1">
        <v>114.18749</v>
      </c>
      <c r="R1049" s="1">
        <v>-9.1875</v>
      </c>
      <c r="S1049" s="1">
        <v>9.2710680000000004E-2</v>
      </c>
      <c r="U1049" s="1">
        <v>114.18749</v>
      </c>
      <c r="V1049" s="1">
        <v>-9.1875</v>
      </c>
      <c r="W1049" s="1">
        <v>0</v>
      </c>
    </row>
    <row r="1050" spans="1:23" x14ac:dyDescent="0.25">
      <c r="A1050" s="1">
        <v>114.229164</v>
      </c>
      <c r="B1050" s="1">
        <v>-9.1875</v>
      </c>
      <c r="C1050" s="1">
        <v>1.0391456999999999</v>
      </c>
      <c r="E1050" s="1">
        <v>114.229164</v>
      </c>
      <c r="F1050" s="1">
        <v>-9.1875</v>
      </c>
      <c r="G1050" s="1">
        <v>1.0748993</v>
      </c>
      <c r="I1050" s="1">
        <v>114.229164</v>
      </c>
      <c r="J1050" s="1">
        <v>-9.1875</v>
      </c>
      <c r="K1050" s="1">
        <v>0.52068930000000002</v>
      </c>
      <c r="M1050" s="1">
        <v>114.229164</v>
      </c>
      <c r="N1050" s="1">
        <v>-9.1875</v>
      </c>
      <c r="O1050" s="1">
        <v>0.14678521</v>
      </c>
      <c r="Q1050" s="1">
        <v>114.229164</v>
      </c>
      <c r="R1050" s="1">
        <v>-9.1875</v>
      </c>
      <c r="S1050" s="1">
        <v>9.0518609999999999E-2</v>
      </c>
      <c r="U1050" s="1">
        <v>114.229164</v>
      </c>
      <c r="V1050" s="1">
        <v>-9.1875</v>
      </c>
      <c r="W1050" s="1">
        <v>0</v>
      </c>
    </row>
    <row r="1051" spans="1:23" x14ac:dyDescent="0.25">
      <c r="A1051" s="1">
        <v>114.27083</v>
      </c>
      <c r="B1051" s="1">
        <v>-9.1875</v>
      </c>
      <c r="C1051" s="1">
        <v>1.0065073</v>
      </c>
      <c r="E1051" s="1">
        <v>114.27083</v>
      </c>
      <c r="F1051" s="1">
        <v>-9.1875</v>
      </c>
      <c r="G1051" s="1">
        <v>1.5203093000000001</v>
      </c>
      <c r="I1051" s="1">
        <v>114.27083</v>
      </c>
      <c r="J1051" s="1">
        <v>-9.1875</v>
      </c>
      <c r="K1051" s="1">
        <v>0.43001708</v>
      </c>
      <c r="M1051" s="1">
        <v>114.27083</v>
      </c>
      <c r="N1051" s="1">
        <v>-9.1875</v>
      </c>
      <c r="O1051" s="1">
        <v>0.16013183</v>
      </c>
      <c r="Q1051" s="1">
        <v>114.27083</v>
      </c>
      <c r="R1051" s="1">
        <v>-9.1875</v>
      </c>
      <c r="S1051" s="1">
        <v>8.6742319999999998E-2</v>
      </c>
      <c r="U1051" s="1">
        <v>114.27083</v>
      </c>
      <c r="V1051" s="1">
        <v>-9.1875</v>
      </c>
      <c r="W1051" s="1">
        <v>0</v>
      </c>
    </row>
    <row r="1052" spans="1:23" x14ac:dyDescent="0.25">
      <c r="A1052" s="1">
        <v>114.31249</v>
      </c>
      <c r="B1052" s="1">
        <v>-9.1875</v>
      </c>
      <c r="C1052" s="1">
        <v>0.86837167000000004</v>
      </c>
      <c r="E1052" s="1">
        <v>114.31249</v>
      </c>
      <c r="F1052" s="1">
        <v>-9.1875</v>
      </c>
      <c r="G1052" s="1">
        <v>2.5216634</v>
      </c>
      <c r="I1052" s="1">
        <v>114.31249</v>
      </c>
      <c r="J1052" s="1">
        <v>-9.1875</v>
      </c>
      <c r="K1052" s="1">
        <v>0.42316051999999998</v>
      </c>
      <c r="M1052" s="1">
        <v>114.31249</v>
      </c>
      <c r="N1052" s="1">
        <v>-9.1875</v>
      </c>
      <c r="O1052" s="1">
        <v>0.16909604</v>
      </c>
      <c r="Q1052" s="1">
        <v>114.31249</v>
      </c>
      <c r="R1052" s="1">
        <v>-9.1875</v>
      </c>
      <c r="S1052" s="1">
        <v>8.4293800000000002E-2</v>
      </c>
      <c r="U1052" s="1">
        <v>114.31249</v>
      </c>
      <c r="V1052" s="1">
        <v>-9.1875</v>
      </c>
      <c r="W1052" s="1">
        <v>0</v>
      </c>
    </row>
    <row r="1053" spans="1:23" x14ac:dyDescent="0.25">
      <c r="A1053" s="1">
        <v>114.354164</v>
      </c>
      <c r="B1053" s="1">
        <v>-9.1875</v>
      </c>
      <c r="C1053" s="1">
        <v>1.021234</v>
      </c>
      <c r="E1053" s="1">
        <v>114.354164</v>
      </c>
      <c r="F1053" s="1">
        <v>-9.1875</v>
      </c>
      <c r="G1053" s="1">
        <v>2.9162707000000001</v>
      </c>
      <c r="I1053" s="1">
        <v>114.354164</v>
      </c>
      <c r="J1053" s="1">
        <v>-9.1875</v>
      </c>
      <c r="K1053" s="1">
        <v>0.48321444000000002</v>
      </c>
      <c r="M1053" s="1">
        <v>114.354164</v>
      </c>
      <c r="N1053" s="1">
        <v>-9.1875</v>
      </c>
      <c r="O1053" s="1">
        <v>0.14990206</v>
      </c>
      <c r="Q1053" s="1">
        <v>114.354164</v>
      </c>
      <c r="R1053" s="1">
        <v>-9.1875</v>
      </c>
      <c r="S1053" s="1">
        <v>8.3991449999999995E-2</v>
      </c>
      <c r="U1053" s="1">
        <v>114.354164</v>
      </c>
      <c r="V1053" s="1">
        <v>-9.1875</v>
      </c>
      <c r="W1053" s="1">
        <v>0</v>
      </c>
    </row>
    <row r="1054" spans="1:23" x14ac:dyDescent="0.25">
      <c r="A1054" s="1">
        <v>114.39583</v>
      </c>
      <c r="B1054" s="1">
        <v>-9.1875</v>
      </c>
      <c r="C1054" s="1">
        <v>1.4885543999999999</v>
      </c>
      <c r="E1054" s="1">
        <v>114.39583</v>
      </c>
      <c r="F1054" s="1">
        <v>-9.1875</v>
      </c>
      <c r="G1054" s="1">
        <v>2.5575876000000002</v>
      </c>
      <c r="I1054" s="1">
        <v>114.39583</v>
      </c>
      <c r="J1054" s="1">
        <v>-9.1875</v>
      </c>
      <c r="K1054" s="1">
        <v>0.65383095000000002</v>
      </c>
      <c r="M1054" s="1">
        <v>114.39583</v>
      </c>
      <c r="N1054" s="1">
        <v>-9.1875</v>
      </c>
      <c r="O1054" s="1">
        <v>0.14668824999999999</v>
      </c>
      <c r="Q1054" s="1">
        <v>114.39583</v>
      </c>
      <c r="R1054" s="1">
        <v>-9.1875</v>
      </c>
      <c r="S1054" s="1">
        <v>8.3019830000000003E-2</v>
      </c>
      <c r="U1054" s="1">
        <v>114.39583</v>
      </c>
      <c r="V1054" s="1">
        <v>-9.1875</v>
      </c>
      <c r="W1054" s="1">
        <v>0</v>
      </c>
    </row>
    <row r="1055" spans="1:23" x14ac:dyDescent="0.25">
      <c r="A1055" s="1">
        <v>114.43749</v>
      </c>
      <c r="B1055" s="1">
        <v>-9.1875</v>
      </c>
      <c r="C1055" s="1">
        <v>1.9889460000000001</v>
      </c>
      <c r="E1055" s="1">
        <v>114.43749</v>
      </c>
      <c r="F1055" s="1">
        <v>-9.1875</v>
      </c>
      <c r="G1055" s="1">
        <v>2.1900865999999999</v>
      </c>
      <c r="I1055" s="1">
        <v>114.43749</v>
      </c>
      <c r="J1055" s="1">
        <v>-9.1875</v>
      </c>
      <c r="K1055" s="1">
        <v>0.39341742000000002</v>
      </c>
      <c r="M1055" s="1">
        <v>114.43749</v>
      </c>
      <c r="N1055" s="1">
        <v>-9.1875</v>
      </c>
      <c r="O1055" s="1">
        <v>0.15348268000000001</v>
      </c>
      <c r="Q1055" s="1">
        <v>114.43749</v>
      </c>
      <c r="R1055" s="1">
        <v>-9.1875</v>
      </c>
      <c r="S1055" s="1">
        <v>0</v>
      </c>
      <c r="U1055" s="1">
        <v>114.43749</v>
      </c>
      <c r="V1055" s="1">
        <v>-9.1875</v>
      </c>
      <c r="W1055" s="1">
        <v>0</v>
      </c>
    </row>
    <row r="1056" spans="1:23" x14ac:dyDescent="0.25">
      <c r="A1056" s="1">
        <v>114.479164</v>
      </c>
      <c r="B1056" s="1">
        <v>-9.1875</v>
      </c>
      <c r="C1056" s="1">
        <v>1.2982868000000001</v>
      </c>
      <c r="E1056" s="1">
        <v>114.479164</v>
      </c>
      <c r="F1056" s="1">
        <v>-9.1875</v>
      </c>
      <c r="G1056" s="1">
        <v>2.0508046000000002</v>
      </c>
      <c r="I1056" s="1">
        <v>114.479164</v>
      </c>
      <c r="J1056" s="1">
        <v>-9.1875</v>
      </c>
      <c r="K1056" s="1">
        <v>0.56319790000000003</v>
      </c>
      <c r="M1056" s="1">
        <v>114.479164</v>
      </c>
      <c r="N1056" s="1">
        <v>-9.1875</v>
      </c>
      <c r="O1056" s="1">
        <v>0.15309693999999999</v>
      </c>
      <c r="Q1056" s="1">
        <v>114.479164</v>
      </c>
      <c r="R1056" s="1">
        <v>-9.1875</v>
      </c>
      <c r="S1056" s="1">
        <v>7.1276054000000005E-2</v>
      </c>
      <c r="U1056" s="1">
        <v>114.479164</v>
      </c>
      <c r="V1056" s="1">
        <v>-9.1875</v>
      </c>
      <c r="W1056" s="1">
        <v>0</v>
      </c>
    </row>
    <row r="1057" spans="1:23" x14ac:dyDescent="0.25">
      <c r="A1057" s="1">
        <v>114.52083</v>
      </c>
      <c r="B1057" s="1">
        <v>-9.1875</v>
      </c>
      <c r="C1057" s="1">
        <v>1.0021549999999999</v>
      </c>
      <c r="E1057" s="1">
        <v>114.52083</v>
      </c>
      <c r="F1057" s="1">
        <v>-9.1875</v>
      </c>
      <c r="G1057" s="1">
        <v>1.7825975000000001</v>
      </c>
      <c r="I1057" s="1">
        <v>114.52083</v>
      </c>
      <c r="J1057" s="1">
        <v>-9.1875</v>
      </c>
      <c r="K1057" s="1">
        <v>0.79968760000000005</v>
      </c>
      <c r="M1057" s="1">
        <v>114.52083</v>
      </c>
      <c r="N1057" s="1">
        <v>-9.1875</v>
      </c>
      <c r="O1057" s="1">
        <v>0.13885981</v>
      </c>
      <c r="Q1057" s="1">
        <v>114.52083</v>
      </c>
      <c r="R1057" s="1">
        <v>-9.1875</v>
      </c>
      <c r="S1057" s="1">
        <v>7.2596069999999999E-2</v>
      </c>
      <c r="U1057" s="1">
        <v>114.52083</v>
      </c>
      <c r="V1057" s="1">
        <v>-9.1875</v>
      </c>
      <c r="W1057" s="1">
        <v>0</v>
      </c>
    </row>
    <row r="1058" spans="1:23" x14ac:dyDescent="0.25">
      <c r="A1058" s="1">
        <v>114.56249</v>
      </c>
      <c r="B1058" s="1">
        <v>-9.1875</v>
      </c>
      <c r="C1058" s="1">
        <v>0.99868243999999995</v>
      </c>
      <c r="E1058" s="1">
        <v>114.56249</v>
      </c>
      <c r="F1058" s="1">
        <v>-9.1875</v>
      </c>
      <c r="G1058" s="1">
        <v>1.7485835999999999</v>
      </c>
      <c r="I1058" s="1">
        <v>114.56249</v>
      </c>
      <c r="J1058" s="1">
        <v>-9.1875</v>
      </c>
      <c r="K1058" s="1">
        <v>0.90572315000000003</v>
      </c>
      <c r="M1058" s="1">
        <v>114.56249</v>
      </c>
      <c r="N1058" s="1">
        <v>-9.1875</v>
      </c>
      <c r="O1058" s="1">
        <v>0.12836043999999999</v>
      </c>
      <c r="Q1058" s="1">
        <v>114.56249</v>
      </c>
      <c r="R1058" s="1">
        <v>-9.1875</v>
      </c>
      <c r="S1058" s="1">
        <v>7.5519130000000004E-2</v>
      </c>
      <c r="U1058" s="1">
        <v>114.56249</v>
      </c>
      <c r="V1058" s="1">
        <v>-9.1875</v>
      </c>
      <c r="W1058" s="1">
        <v>0</v>
      </c>
    </row>
    <row r="1059" spans="1:23" x14ac:dyDescent="0.25">
      <c r="A1059" s="1">
        <v>114.604164</v>
      </c>
      <c r="B1059" s="1">
        <v>-9.1875</v>
      </c>
      <c r="C1059" s="1">
        <v>1.0202711</v>
      </c>
      <c r="E1059" s="1">
        <v>114.604164</v>
      </c>
      <c r="F1059" s="1">
        <v>-9.1875</v>
      </c>
      <c r="G1059" s="1">
        <v>2.2007723000000001</v>
      </c>
      <c r="I1059" s="1">
        <v>114.604164</v>
      </c>
      <c r="J1059" s="1">
        <v>-9.1875</v>
      </c>
      <c r="K1059" s="1">
        <v>0.92973243999999999</v>
      </c>
      <c r="M1059" s="1">
        <v>114.604164</v>
      </c>
      <c r="N1059" s="1">
        <v>-9.1875</v>
      </c>
      <c r="O1059" s="1">
        <v>0.20217367999999999</v>
      </c>
      <c r="Q1059" s="1">
        <v>114.604164</v>
      </c>
      <c r="R1059" s="1">
        <v>-9.1875</v>
      </c>
      <c r="S1059" s="1">
        <v>8.1585959999999999E-2</v>
      </c>
      <c r="U1059" s="1">
        <v>114.604164</v>
      </c>
      <c r="V1059" s="1">
        <v>-9.1875</v>
      </c>
      <c r="W1059" s="1">
        <v>0</v>
      </c>
    </row>
    <row r="1060" spans="1:23" x14ac:dyDescent="0.25">
      <c r="A1060" s="1">
        <v>114.64583</v>
      </c>
      <c r="B1060" s="1">
        <v>-9.1875</v>
      </c>
      <c r="C1060" s="1">
        <v>0.69001380000000001</v>
      </c>
      <c r="E1060" s="1">
        <v>114.64583</v>
      </c>
      <c r="F1060" s="1">
        <v>-9.1875</v>
      </c>
      <c r="G1060" s="1">
        <v>2.2878706000000002</v>
      </c>
      <c r="I1060" s="1">
        <v>114.64583</v>
      </c>
      <c r="J1060" s="1">
        <v>-9.1875</v>
      </c>
      <c r="K1060" s="1">
        <v>0.88375943999999995</v>
      </c>
      <c r="M1060" s="1">
        <v>114.64583</v>
      </c>
      <c r="N1060" s="1">
        <v>-9.1875</v>
      </c>
      <c r="O1060" s="1">
        <v>0.19292437000000001</v>
      </c>
      <c r="Q1060" s="1">
        <v>114.64583</v>
      </c>
      <c r="R1060" s="1">
        <v>-9.1875</v>
      </c>
      <c r="S1060" s="1">
        <v>8.7009974000000004E-2</v>
      </c>
      <c r="U1060" s="1">
        <v>114.64583</v>
      </c>
      <c r="V1060" s="1">
        <v>-9.1875</v>
      </c>
      <c r="W1060" s="1">
        <v>0</v>
      </c>
    </row>
    <row r="1061" spans="1:23" x14ac:dyDescent="0.25">
      <c r="A1061" s="1">
        <v>114.68749</v>
      </c>
      <c r="B1061" s="1">
        <v>-9.1875</v>
      </c>
      <c r="C1061" s="1">
        <v>1.2251846</v>
      </c>
      <c r="E1061" s="1">
        <v>114.68749</v>
      </c>
      <c r="F1061" s="1">
        <v>-9.1875</v>
      </c>
      <c r="G1061" s="1">
        <v>1.9003044</v>
      </c>
      <c r="I1061" s="1">
        <v>114.68749</v>
      </c>
      <c r="J1061" s="1">
        <v>-9.1875</v>
      </c>
      <c r="K1061" s="1">
        <v>0.70468209999999998</v>
      </c>
      <c r="M1061" s="1">
        <v>114.68749</v>
      </c>
      <c r="N1061" s="1">
        <v>-9.1875</v>
      </c>
      <c r="O1061" s="1">
        <v>0.14089360000000001</v>
      </c>
      <c r="Q1061" s="1">
        <v>114.68749</v>
      </c>
      <c r="R1061" s="1">
        <v>-9.1875</v>
      </c>
      <c r="S1061" s="1">
        <v>8.8320053999999995E-2</v>
      </c>
      <c r="U1061" s="1">
        <v>114.68749</v>
      </c>
      <c r="V1061" s="1">
        <v>-9.1875</v>
      </c>
      <c r="W1061" s="1">
        <v>0</v>
      </c>
    </row>
    <row r="1062" spans="1:23" x14ac:dyDescent="0.25">
      <c r="A1062" s="1">
        <v>114.729164</v>
      </c>
      <c r="B1062" s="1">
        <v>-9.1875</v>
      </c>
      <c r="C1062" s="1">
        <v>2.0184302000000001</v>
      </c>
      <c r="E1062" s="1">
        <v>114.729164</v>
      </c>
      <c r="F1062" s="1">
        <v>-9.1875</v>
      </c>
      <c r="G1062" s="1">
        <v>1.8023342</v>
      </c>
      <c r="I1062" s="1">
        <v>114.729164</v>
      </c>
      <c r="J1062" s="1">
        <v>-9.1875</v>
      </c>
      <c r="K1062" s="1">
        <v>0.67296509999999998</v>
      </c>
      <c r="M1062" s="1">
        <v>114.729164</v>
      </c>
      <c r="N1062" s="1">
        <v>-9.1875</v>
      </c>
      <c r="O1062" s="1">
        <v>0.120510414</v>
      </c>
      <c r="Q1062" s="1">
        <v>114.729164</v>
      </c>
      <c r="R1062" s="1">
        <v>-9.1875</v>
      </c>
      <c r="S1062" s="1">
        <v>0</v>
      </c>
      <c r="U1062" s="1">
        <v>114.729164</v>
      </c>
      <c r="V1062" s="1">
        <v>-9.1875</v>
      </c>
      <c r="W1062" s="1">
        <v>0</v>
      </c>
    </row>
    <row r="1063" spans="1:23" x14ac:dyDescent="0.25">
      <c r="A1063" s="1">
        <v>114.77083</v>
      </c>
      <c r="B1063" s="1">
        <v>-9.1875</v>
      </c>
      <c r="C1063" s="1">
        <v>2.0933864</v>
      </c>
      <c r="E1063" s="1">
        <v>114.77083</v>
      </c>
      <c r="F1063" s="1">
        <v>-9.1875</v>
      </c>
      <c r="G1063" s="1">
        <v>1.8092505999999999</v>
      </c>
      <c r="I1063" s="1">
        <v>114.77083</v>
      </c>
      <c r="J1063" s="1">
        <v>-9.1875</v>
      </c>
      <c r="K1063" s="1">
        <v>0.49215910000000002</v>
      </c>
      <c r="M1063" s="1">
        <v>114.77083</v>
      </c>
      <c r="N1063" s="1">
        <v>-9.1875</v>
      </c>
      <c r="O1063" s="1">
        <v>0.12088278</v>
      </c>
      <c r="Q1063" s="1">
        <v>114.77083</v>
      </c>
      <c r="R1063" s="1">
        <v>-9.1875</v>
      </c>
      <c r="S1063" s="1">
        <v>0</v>
      </c>
      <c r="U1063" s="1">
        <v>114.77083</v>
      </c>
      <c r="V1063" s="1">
        <v>-9.1875</v>
      </c>
      <c r="W1063" s="1">
        <v>0.12313638</v>
      </c>
    </row>
    <row r="1064" spans="1:23" x14ac:dyDescent="0.25">
      <c r="A1064" s="1">
        <v>114.81249</v>
      </c>
      <c r="B1064" s="1">
        <v>-9.1875</v>
      </c>
      <c r="C1064" s="1">
        <v>1.5417033</v>
      </c>
      <c r="E1064" s="1">
        <v>114.81249</v>
      </c>
      <c r="F1064" s="1">
        <v>-9.1875</v>
      </c>
      <c r="G1064" s="1">
        <v>1.2609650999999999</v>
      </c>
      <c r="I1064" s="1">
        <v>114.81249</v>
      </c>
      <c r="J1064" s="1">
        <v>-9.1875</v>
      </c>
      <c r="K1064" s="1">
        <v>0.54449769999999997</v>
      </c>
      <c r="M1064" s="1">
        <v>114.81249</v>
      </c>
      <c r="N1064" s="1">
        <v>-9.1875</v>
      </c>
      <c r="O1064" s="1">
        <v>0.11805559</v>
      </c>
      <c r="Q1064" s="1">
        <v>114.81249</v>
      </c>
      <c r="R1064" s="1">
        <v>-9.1875</v>
      </c>
      <c r="S1064" s="1">
        <v>0</v>
      </c>
      <c r="U1064" s="1">
        <v>114.81249</v>
      </c>
      <c r="V1064" s="1">
        <v>-9.1875</v>
      </c>
      <c r="W1064" s="1">
        <v>0.12313638</v>
      </c>
    </row>
    <row r="1065" spans="1:23" x14ac:dyDescent="0.25">
      <c r="A1065" s="1">
        <v>114.854164</v>
      </c>
      <c r="B1065" s="1">
        <v>-9.1875</v>
      </c>
      <c r="C1065" s="1">
        <v>1.3939170000000001</v>
      </c>
      <c r="E1065" s="1">
        <v>114.854164</v>
      </c>
      <c r="F1065" s="1">
        <v>-9.1875</v>
      </c>
      <c r="G1065" s="1">
        <v>1.0455747</v>
      </c>
      <c r="I1065" s="1">
        <v>114.854164</v>
      </c>
      <c r="J1065" s="1">
        <v>-9.1875</v>
      </c>
      <c r="K1065" s="1">
        <v>0.54708003999999999</v>
      </c>
      <c r="M1065" s="1">
        <v>114.854164</v>
      </c>
      <c r="N1065" s="1">
        <v>-9.1875</v>
      </c>
      <c r="O1065" s="1">
        <v>0.120424695</v>
      </c>
      <c r="Q1065" s="1">
        <v>114.854164</v>
      </c>
      <c r="R1065" s="1">
        <v>-9.1875</v>
      </c>
      <c r="S1065" s="1">
        <v>0</v>
      </c>
      <c r="U1065" s="1">
        <v>114.854164</v>
      </c>
      <c r="V1065" s="1">
        <v>-9.1875</v>
      </c>
      <c r="W1065" s="1">
        <v>0.11884614</v>
      </c>
    </row>
    <row r="1066" spans="1:23" x14ac:dyDescent="0.25">
      <c r="A1066" s="1">
        <v>114.89583</v>
      </c>
      <c r="B1066" s="1">
        <v>-9.1875</v>
      </c>
      <c r="C1066" s="1">
        <v>1.0611969000000001</v>
      </c>
      <c r="E1066" s="1">
        <v>114.89583</v>
      </c>
      <c r="F1066" s="1">
        <v>-9.1875</v>
      </c>
      <c r="G1066" s="1">
        <v>1.0375382</v>
      </c>
      <c r="I1066" s="1">
        <v>114.89583</v>
      </c>
      <c r="J1066" s="1">
        <v>-9.1875</v>
      </c>
      <c r="K1066" s="1">
        <v>0.51436084999999998</v>
      </c>
      <c r="M1066" s="1">
        <v>114.89583</v>
      </c>
      <c r="N1066" s="1">
        <v>-9.1875</v>
      </c>
      <c r="O1066" s="1">
        <v>0.12688276000000001</v>
      </c>
      <c r="Q1066" s="1">
        <v>114.89583</v>
      </c>
      <c r="R1066" s="1">
        <v>-9.1875</v>
      </c>
      <c r="S1066" s="1">
        <v>0</v>
      </c>
      <c r="U1066" s="1">
        <v>114.89583</v>
      </c>
      <c r="V1066" s="1">
        <v>-9.1875</v>
      </c>
      <c r="W1066" s="1">
        <v>0.11874759999999999</v>
      </c>
    </row>
    <row r="1067" spans="1:23" x14ac:dyDescent="0.25">
      <c r="A1067" s="1">
        <v>114.93749</v>
      </c>
      <c r="B1067" s="1">
        <v>-9.1875</v>
      </c>
      <c r="C1067" s="1">
        <v>1.3758743</v>
      </c>
      <c r="E1067" s="1">
        <v>114.93749</v>
      </c>
      <c r="F1067" s="1">
        <v>-9.1875</v>
      </c>
      <c r="G1067" s="1">
        <v>1.2040477999999999</v>
      </c>
      <c r="I1067" s="1">
        <v>114.93749</v>
      </c>
      <c r="J1067" s="1">
        <v>-9.1875</v>
      </c>
      <c r="K1067" s="1">
        <v>0.80959563999999995</v>
      </c>
      <c r="M1067" s="1">
        <v>114.93749</v>
      </c>
      <c r="N1067" s="1">
        <v>-9.1875</v>
      </c>
      <c r="O1067" s="1">
        <v>0.13086640999999999</v>
      </c>
      <c r="Q1067" s="1">
        <v>114.93749</v>
      </c>
      <c r="R1067" s="1">
        <v>-9.1875</v>
      </c>
      <c r="S1067" s="1">
        <v>0</v>
      </c>
      <c r="U1067" s="1">
        <v>114.93749</v>
      </c>
      <c r="V1067" s="1">
        <v>-9.1875</v>
      </c>
      <c r="W1067" s="1">
        <v>0.11787179</v>
      </c>
    </row>
    <row r="1068" spans="1:23" x14ac:dyDescent="0.25">
      <c r="A1068" s="1">
        <v>113.81249</v>
      </c>
      <c r="B1068" s="1">
        <v>-9.2291670000000003</v>
      </c>
      <c r="C1068" s="1">
        <v>0.74431950000000002</v>
      </c>
      <c r="E1068" s="1">
        <v>113.81249</v>
      </c>
      <c r="F1068" s="1">
        <v>-9.2291670000000003</v>
      </c>
      <c r="G1068" s="1">
        <v>2.2892717999999999</v>
      </c>
      <c r="I1068" s="1">
        <v>113.81249</v>
      </c>
      <c r="J1068" s="1">
        <v>-9.2291670000000003</v>
      </c>
      <c r="K1068" s="1">
        <v>0.39633515000000002</v>
      </c>
      <c r="M1068" s="1">
        <v>113.81249</v>
      </c>
      <c r="N1068" s="1">
        <v>-9.2291670000000003</v>
      </c>
      <c r="O1068" s="1">
        <v>9.2442289999999996E-2</v>
      </c>
      <c r="Q1068" s="1">
        <v>113.81249</v>
      </c>
      <c r="R1068" s="1">
        <v>-9.2291670000000003</v>
      </c>
      <c r="S1068" s="1">
        <v>6.6360660000000002E-2</v>
      </c>
      <c r="U1068" s="1">
        <v>113.81249</v>
      </c>
      <c r="V1068" s="1">
        <v>-9.2291670000000003</v>
      </c>
      <c r="W1068" s="1">
        <v>0</v>
      </c>
    </row>
    <row r="1069" spans="1:23" x14ac:dyDescent="0.25">
      <c r="A1069" s="1">
        <v>113.854164</v>
      </c>
      <c r="B1069" s="1">
        <v>-9.2291670000000003</v>
      </c>
      <c r="C1069" s="1">
        <v>0.62107809999999997</v>
      </c>
      <c r="E1069" s="1">
        <v>113.854164</v>
      </c>
      <c r="F1069" s="1">
        <v>-9.2291670000000003</v>
      </c>
      <c r="G1069" s="1">
        <v>1.7887594</v>
      </c>
      <c r="I1069" s="1">
        <v>113.854164</v>
      </c>
      <c r="J1069" s="1">
        <v>-9.2291670000000003</v>
      </c>
      <c r="K1069" s="1">
        <v>0.46762446000000002</v>
      </c>
      <c r="M1069" s="1">
        <v>113.854164</v>
      </c>
      <c r="N1069" s="1">
        <v>-9.2291670000000003</v>
      </c>
      <c r="O1069" s="1">
        <v>9.7807236000000006E-2</v>
      </c>
      <c r="Q1069" s="1">
        <v>113.854164</v>
      </c>
      <c r="R1069" s="1">
        <v>-9.2291670000000003</v>
      </c>
      <c r="S1069" s="1">
        <v>6.7472489999999996E-2</v>
      </c>
      <c r="U1069" s="1">
        <v>113.854164</v>
      </c>
      <c r="V1069" s="1">
        <v>-9.2291670000000003</v>
      </c>
      <c r="W1069" s="1">
        <v>0</v>
      </c>
    </row>
    <row r="1070" spans="1:23" x14ac:dyDescent="0.25">
      <c r="A1070" s="1">
        <v>113.89583</v>
      </c>
      <c r="B1070" s="1">
        <v>-9.2291670000000003</v>
      </c>
      <c r="C1070" s="1">
        <v>0.61428300000000002</v>
      </c>
      <c r="E1070" s="1">
        <v>113.89583</v>
      </c>
      <c r="F1070" s="1">
        <v>-9.2291670000000003</v>
      </c>
      <c r="G1070" s="1">
        <v>1.4025198000000001</v>
      </c>
      <c r="I1070" s="1">
        <v>113.89583</v>
      </c>
      <c r="J1070" s="1">
        <v>-9.2291670000000003</v>
      </c>
      <c r="K1070" s="1">
        <v>0.48484602999999998</v>
      </c>
      <c r="M1070" s="1">
        <v>113.89583</v>
      </c>
      <c r="N1070" s="1">
        <v>-9.2291670000000003</v>
      </c>
      <c r="O1070" s="1">
        <v>9.9089769999999994E-2</v>
      </c>
      <c r="Q1070" s="1">
        <v>113.89583</v>
      </c>
      <c r="R1070" s="1">
        <v>-9.2291670000000003</v>
      </c>
      <c r="S1070" s="1">
        <v>6.7103445999999997E-2</v>
      </c>
      <c r="U1070" s="1">
        <v>113.89583</v>
      </c>
      <c r="V1070" s="1">
        <v>-9.2291670000000003</v>
      </c>
      <c r="W1070" s="1">
        <v>0</v>
      </c>
    </row>
    <row r="1071" spans="1:23" x14ac:dyDescent="0.25">
      <c r="A1071" s="1">
        <v>113.93749</v>
      </c>
      <c r="B1071" s="1">
        <v>-9.2291670000000003</v>
      </c>
      <c r="C1071" s="1">
        <v>0.64126366000000001</v>
      </c>
      <c r="E1071" s="1">
        <v>113.93749</v>
      </c>
      <c r="F1071" s="1">
        <v>-9.2291670000000003</v>
      </c>
      <c r="G1071" s="1">
        <v>1.1077828000000001</v>
      </c>
      <c r="I1071" s="1">
        <v>113.93749</v>
      </c>
      <c r="J1071" s="1">
        <v>-9.2291670000000003</v>
      </c>
      <c r="K1071" s="1">
        <v>0.50430375000000005</v>
      </c>
      <c r="M1071" s="1">
        <v>113.93749</v>
      </c>
      <c r="N1071" s="1">
        <v>-9.2291670000000003</v>
      </c>
      <c r="O1071" s="1">
        <v>9.7724560000000002E-2</v>
      </c>
      <c r="Q1071" s="1">
        <v>113.93749</v>
      </c>
      <c r="R1071" s="1">
        <v>-9.2291670000000003</v>
      </c>
      <c r="S1071" s="1">
        <v>7.5121305999999999E-2</v>
      </c>
      <c r="U1071" s="1">
        <v>113.93749</v>
      </c>
      <c r="V1071" s="1">
        <v>-9.2291670000000003</v>
      </c>
      <c r="W1071" s="1">
        <v>0</v>
      </c>
    </row>
    <row r="1072" spans="1:23" x14ac:dyDescent="0.25">
      <c r="A1072" s="1">
        <v>113.979164</v>
      </c>
      <c r="B1072" s="1">
        <v>-9.2291670000000003</v>
      </c>
      <c r="C1072" s="1">
        <v>0.62922984000000004</v>
      </c>
      <c r="E1072" s="1">
        <v>113.979164</v>
      </c>
      <c r="F1072" s="1">
        <v>-9.2291670000000003</v>
      </c>
      <c r="G1072" s="1">
        <v>0.90457803000000003</v>
      </c>
      <c r="I1072" s="1">
        <v>113.979164</v>
      </c>
      <c r="J1072" s="1">
        <v>-9.2291670000000003</v>
      </c>
      <c r="K1072" s="1">
        <v>0.51263619999999999</v>
      </c>
      <c r="M1072" s="1">
        <v>113.979164</v>
      </c>
      <c r="N1072" s="1">
        <v>-9.2291670000000003</v>
      </c>
      <c r="O1072" s="1">
        <v>0.11719386</v>
      </c>
      <c r="Q1072" s="1">
        <v>113.979164</v>
      </c>
      <c r="R1072" s="1">
        <v>-9.2291670000000003</v>
      </c>
      <c r="S1072" s="1">
        <v>8.4777119999999997E-2</v>
      </c>
      <c r="U1072" s="1">
        <v>113.979164</v>
      </c>
      <c r="V1072" s="1">
        <v>-9.2291670000000003</v>
      </c>
      <c r="W1072" s="1">
        <v>0</v>
      </c>
    </row>
    <row r="1073" spans="1:23" x14ac:dyDescent="0.25">
      <c r="A1073" s="1">
        <v>114.02083</v>
      </c>
      <c r="B1073" s="1">
        <v>-9.2291670000000003</v>
      </c>
      <c r="C1073" s="1">
        <v>0.59333539999999996</v>
      </c>
      <c r="E1073" s="1">
        <v>114.02083</v>
      </c>
      <c r="F1073" s="1">
        <v>-9.2291670000000003</v>
      </c>
      <c r="G1073" s="1">
        <v>0.89263636000000002</v>
      </c>
      <c r="I1073" s="1">
        <v>114.02083</v>
      </c>
      <c r="J1073" s="1">
        <v>-9.2291670000000003</v>
      </c>
      <c r="K1073" s="1">
        <v>0.48510528000000003</v>
      </c>
      <c r="M1073" s="1">
        <v>114.02083</v>
      </c>
      <c r="N1073" s="1">
        <v>-9.2291670000000003</v>
      </c>
      <c r="O1073" s="1">
        <v>0.14070458999999999</v>
      </c>
      <c r="Q1073" s="1">
        <v>114.02083</v>
      </c>
      <c r="R1073" s="1">
        <v>-9.2291670000000003</v>
      </c>
      <c r="S1073" s="1">
        <v>8.7371580000000004E-2</v>
      </c>
      <c r="U1073" s="1">
        <v>114.02083</v>
      </c>
      <c r="V1073" s="1">
        <v>-9.2291670000000003</v>
      </c>
      <c r="W1073" s="1">
        <v>0</v>
      </c>
    </row>
    <row r="1074" spans="1:23" x14ac:dyDescent="0.25">
      <c r="A1074" s="1">
        <v>114.06249</v>
      </c>
      <c r="B1074" s="1">
        <v>-9.2291670000000003</v>
      </c>
      <c r="C1074" s="1">
        <v>0.57390269999999999</v>
      </c>
      <c r="E1074" s="1">
        <v>114.06249</v>
      </c>
      <c r="F1074" s="1">
        <v>-9.2291670000000003</v>
      </c>
      <c r="G1074" s="1">
        <v>1.0112995</v>
      </c>
      <c r="I1074" s="1">
        <v>114.06249</v>
      </c>
      <c r="J1074" s="1">
        <v>-9.2291670000000003</v>
      </c>
      <c r="K1074" s="1">
        <v>0.47041769999999999</v>
      </c>
      <c r="M1074" s="1">
        <v>114.06249</v>
      </c>
      <c r="N1074" s="1">
        <v>-9.2291670000000003</v>
      </c>
      <c r="O1074" s="1">
        <v>0.15397266000000001</v>
      </c>
      <c r="Q1074" s="1">
        <v>114.06249</v>
      </c>
      <c r="R1074" s="1">
        <v>-9.2291670000000003</v>
      </c>
      <c r="S1074" s="1">
        <v>9.0858339999999996E-2</v>
      </c>
      <c r="U1074" s="1">
        <v>114.06249</v>
      </c>
      <c r="V1074" s="1">
        <v>-9.2291670000000003</v>
      </c>
      <c r="W1074" s="1">
        <v>0</v>
      </c>
    </row>
    <row r="1075" spans="1:23" x14ac:dyDescent="0.25">
      <c r="A1075" s="1">
        <v>114.104164</v>
      </c>
      <c r="B1075" s="1">
        <v>-9.2291670000000003</v>
      </c>
      <c r="C1075" s="1">
        <v>0.59594535999999998</v>
      </c>
      <c r="E1075" s="1">
        <v>114.104164</v>
      </c>
      <c r="F1075" s="1">
        <v>-9.2291670000000003</v>
      </c>
      <c r="G1075" s="1">
        <v>1.2976466</v>
      </c>
      <c r="I1075" s="1">
        <v>114.104164</v>
      </c>
      <c r="J1075" s="1">
        <v>-9.2291670000000003</v>
      </c>
      <c r="K1075" s="1">
        <v>0.46711649999999999</v>
      </c>
      <c r="M1075" s="1">
        <v>114.104164</v>
      </c>
      <c r="N1075" s="1">
        <v>-9.2291670000000003</v>
      </c>
      <c r="O1075" s="1">
        <v>0.16722670000000001</v>
      </c>
      <c r="Q1075" s="1">
        <v>114.104164</v>
      </c>
      <c r="R1075" s="1">
        <v>-9.2291670000000003</v>
      </c>
      <c r="S1075" s="1">
        <v>9.4639840000000003E-2</v>
      </c>
      <c r="U1075" s="1">
        <v>114.104164</v>
      </c>
      <c r="V1075" s="1">
        <v>-9.2291670000000003</v>
      </c>
      <c r="W1075" s="1">
        <v>0</v>
      </c>
    </row>
    <row r="1076" spans="1:23" x14ac:dyDescent="0.25">
      <c r="A1076" s="1">
        <v>114.14583</v>
      </c>
      <c r="B1076" s="1">
        <v>-9.2291670000000003</v>
      </c>
      <c r="C1076" s="1">
        <v>0.62172430000000001</v>
      </c>
      <c r="E1076" s="1">
        <v>114.14583</v>
      </c>
      <c r="F1076" s="1">
        <v>-9.2291670000000003</v>
      </c>
      <c r="G1076" s="1">
        <v>1.2610021</v>
      </c>
      <c r="I1076" s="1">
        <v>114.14583</v>
      </c>
      <c r="J1076" s="1">
        <v>-9.2291670000000003</v>
      </c>
      <c r="K1076" s="1">
        <v>0.46799513999999998</v>
      </c>
      <c r="M1076" s="1">
        <v>114.14583</v>
      </c>
      <c r="N1076" s="1">
        <v>-9.2291670000000003</v>
      </c>
      <c r="O1076" s="1">
        <v>0</v>
      </c>
      <c r="Q1076" s="1">
        <v>114.14583</v>
      </c>
      <c r="R1076" s="1">
        <v>-9.2291670000000003</v>
      </c>
      <c r="S1076" s="1">
        <v>9.2819579999999999E-2</v>
      </c>
      <c r="U1076" s="1">
        <v>114.14583</v>
      </c>
      <c r="V1076" s="1">
        <v>-9.2291670000000003</v>
      </c>
      <c r="W1076" s="1">
        <v>0</v>
      </c>
    </row>
    <row r="1077" spans="1:23" x14ac:dyDescent="0.25">
      <c r="A1077" s="1">
        <v>114.18749</v>
      </c>
      <c r="B1077" s="1">
        <v>-9.2291670000000003</v>
      </c>
      <c r="C1077" s="1">
        <v>0.71195114000000004</v>
      </c>
      <c r="E1077" s="1">
        <v>114.18749</v>
      </c>
      <c r="F1077" s="1">
        <v>-9.2291670000000003</v>
      </c>
      <c r="G1077" s="1">
        <v>1.1510425</v>
      </c>
      <c r="I1077" s="1">
        <v>114.18749</v>
      </c>
      <c r="J1077" s="1">
        <v>-9.2291670000000003</v>
      </c>
      <c r="K1077" s="1">
        <v>0.49859082999999998</v>
      </c>
      <c r="M1077" s="1">
        <v>114.18749</v>
      </c>
      <c r="N1077" s="1">
        <v>-9.2291670000000003</v>
      </c>
      <c r="O1077" s="1">
        <v>0.14872289</v>
      </c>
      <c r="Q1077" s="1">
        <v>114.18749</v>
      </c>
      <c r="R1077" s="1">
        <v>-9.2291670000000003</v>
      </c>
      <c r="S1077" s="1">
        <v>0</v>
      </c>
      <c r="U1077" s="1">
        <v>114.18749</v>
      </c>
      <c r="V1077" s="1">
        <v>-9.2291670000000003</v>
      </c>
      <c r="W1077" s="1">
        <v>0</v>
      </c>
    </row>
    <row r="1078" spans="1:23" x14ac:dyDescent="0.25">
      <c r="A1078" s="1">
        <v>114.229164</v>
      </c>
      <c r="B1078" s="1">
        <v>-9.2291670000000003</v>
      </c>
      <c r="C1078" s="1">
        <v>0.87726574999999996</v>
      </c>
      <c r="E1078" s="1">
        <v>114.229164</v>
      </c>
      <c r="F1078" s="1">
        <v>-9.2291670000000003</v>
      </c>
      <c r="G1078" s="1">
        <v>1.1608567000000001</v>
      </c>
      <c r="I1078" s="1">
        <v>114.229164</v>
      </c>
      <c r="J1078" s="1">
        <v>-9.2291670000000003</v>
      </c>
      <c r="K1078" s="1">
        <v>0.50161169999999999</v>
      </c>
      <c r="M1078" s="1">
        <v>114.229164</v>
      </c>
      <c r="N1078" s="1">
        <v>-9.2291670000000003</v>
      </c>
      <c r="O1078" s="1">
        <v>0.14683679999999999</v>
      </c>
      <c r="Q1078" s="1">
        <v>114.229164</v>
      </c>
      <c r="R1078" s="1">
        <v>-9.2291670000000003</v>
      </c>
      <c r="S1078" s="1">
        <v>0</v>
      </c>
      <c r="U1078" s="1">
        <v>114.229164</v>
      </c>
      <c r="V1078" s="1">
        <v>-9.2291670000000003</v>
      </c>
      <c r="W1078" s="1">
        <v>0</v>
      </c>
    </row>
    <row r="1079" spans="1:23" x14ac:dyDescent="0.25">
      <c r="A1079" s="1">
        <v>114.27083</v>
      </c>
      <c r="B1079" s="1">
        <v>-9.2291670000000003</v>
      </c>
      <c r="C1079" s="1">
        <v>0.97280663000000001</v>
      </c>
      <c r="E1079" s="1">
        <v>114.27083</v>
      </c>
      <c r="F1079" s="1">
        <v>-9.2291670000000003</v>
      </c>
      <c r="G1079" s="1">
        <v>1.2420597</v>
      </c>
      <c r="I1079" s="1">
        <v>114.27083</v>
      </c>
      <c r="J1079" s="1">
        <v>-9.2291670000000003</v>
      </c>
      <c r="K1079" s="1">
        <v>0.44032856999999997</v>
      </c>
      <c r="M1079" s="1">
        <v>114.27083</v>
      </c>
      <c r="N1079" s="1">
        <v>-9.2291670000000003</v>
      </c>
      <c r="O1079" s="1">
        <v>0.14047037000000001</v>
      </c>
      <c r="Q1079" s="1">
        <v>114.27083</v>
      </c>
      <c r="R1079" s="1">
        <v>-9.2291670000000003</v>
      </c>
      <c r="S1079" s="1">
        <v>0</v>
      </c>
      <c r="U1079" s="1">
        <v>114.27083</v>
      </c>
      <c r="V1079" s="1">
        <v>-9.2291670000000003</v>
      </c>
      <c r="W1079" s="1">
        <v>0</v>
      </c>
    </row>
    <row r="1080" spans="1:23" x14ac:dyDescent="0.25">
      <c r="A1080" s="1">
        <v>114.31249</v>
      </c>
      <c r="B1080" s="1">
        <v>-9.2291670000000003</v>
      </c>
      <c r="C1080" s="1">
        <v>0.98918074</v>
      </c>
      <c r="E1080" s="1">
        <v>114.31249</v>
      </c>
      <c r="F1080" s="1">
        <v>-9.2291670000000003</v>
      </c>
      <c r="G1080" s="1">
        <v>1.5519392000000001</v>
      </c>
      <c r="I1080" s="1">
        <v>114.31249</v>
      </c>
      <c r="J1080" s="1">
        <v>-9.2291670000000003</v>
      </c>
      <c r="K1080" s="1">
        <v>0.3995109</v>
      </c>
      <c r="M1080" s="1">
        <v>114.31249</v>
      </c>
      <c r="N1080" s="1">
        <v>-9.2291670000000003</v>
      </c>
      <c r="O1080" s="1">
        <v>0.13271706</v>
      </c>
      <c r="Q1080" s="1">
        <v>114.31249</v>
      </c>
      <c r="R1080" s="1">
        <v>-9.2291670000000003</v>
      </c>
      <c r="S1080" s="1">
        <v>0</v>
      </c>
      <c r="U1080" s="1">
        <v>114.31249</v>
      </c>
      <c r="V1080" s="1">
        <v>-9.2291670000000003</v>
      </c>
      <c r="W1080" s="1">
        <v>0</v>
      </c>
    </row>
    <row r="1081" spans="1:23" x14ac:dyDescent="0.25">
      <c r="A1081" s="1">
        <v>114.354164</v>
      </c>
      <c r="B1081" s="1">
        <v>-9.2291670000000003</v>
      </c>
      <c r="C1081" s="1">
        <v>1.0865031000000001</v>
      </c>
      <c r="E1081" s="1">
        <v>114.354164</v>
      </c>
      <c r="F1081" s="1">
        <v>-9.2291670000000003</v>
      </c>
      <c r="G1081" s="1">
        <v>2.0047052000000001</v>
      </c>
      <c r="I1081" s="1">
        <v>114.354164</v>
      </c>
      <c r="J1081" s="1">
        <v>-9.2291670000000003</v>
      </c>
      <c r="K1081" s="1">
        <v>0.41237506000000002</v>
      </c>
      <c r="M1081" s="1">
        <v>114.354164</v>
      </c>
      <c r="N1081" s="1">
        <v>-9.2291670000000003</v>
      </c>
      <c r="O1081" s="1">
        <v>0.13373367</v>
      </c>
      <c r="Q1081" s="1">
        <v>114.354164</v>
      </c>
      <c r="R1081" s="1">
        <v>-9.2291670000000003</v>
      </c>
      <c r="S1081" s="1">
        <v>6.9726794999999994E-2</v>
      </c>
      <c r="U1081" s="1">
        <v>114.354164</v>
      </c>
      <c r="V1081" s="1">
        <v>-9.2291670000000003</v>
      </c>
      <c r="W1081" s="1">
        <v>0</v>
      </c>
    </row>
    <row r="1082" spans="1:23" x14ac:dyDescent="0.25">
      <c r="A1082" s="1">
        <v>114.39583</v>
      </c>
      <c r="B1082" s="1">
        <v>-9.2291670000000003</v>
      </c>
      <c r="C1082" s="1">
        <v>1.2744576000000001</v>
      </c>
      <c r="E1082" s="1">
        <v>114.39583</v>
      </c>
      <c r="F1082" s="1">
        <v>-9.2291670000000003</v>
      </c>
      <c r="G1082" s="1">
        <v>2.4098296000000001</v>
      </c>
      <c r="I1082" s="1">
        <v>114.39583</v>
      </c>
      <c r="J1082" s="1">
        <v>-9.2291670000000003</v>
      </c>
      <c r="K1082" s="1">
        <v>0.41065847999999999</v>
      </c>
      <c r="M1082" s="1">
        <v>114.39583</v>
      </c>
      <c r="N1082" s="1">
        <v>-9.2291670000000003</v>
      </c>
      <c r="O1082" s="1">
        <v>0.13775913000000001</v>
      </c>
      <c r="Q1082" s="1">
        <v>114.39583</v>
      </c>
      <c r="R1082" s="1">
        <v>-9.2291670000000003</v>
      </c>
      <c r="S1082" s="1">
        <v>6.9603360000000003E-2</v>
      </c>
      <c r="U1082" s="1">
        <v>114.39583</v>
      </c>
      <c r="V1082" s="1">
        <v>-9.2291670000000003</v>
      </c>
      <c r="W1082" s="1">
        <v>0</v>
      </c>
    </row>
    <row r="1083" spans="1:23" x14ac:dyDescent="0.25">
      <c r="A1083" s="1">
        <v>114.43749</v>
      </c>
      <c r="B1083" s="1">
        <v>-9.2291670000000003</v>
      </c>
      <c r="C1083" s="1">
        <v>1.3183404000000001</v>
      </c>
      <c r="E1083" s="1">
        <v>114.43749</v>
      </c>
      <c r="F1083" s="1">
        <v>-9.2291670000000003</v>
      </c>
      <c r="G1083" s="1">
        <v>2.8398888000000002</v>
      </c>
      <c r="I1083" s="1">
        <v>114.43749</v>
      </c>
      <c r="J1083" s="1">
        <v>-9.2291670000000003</v>
      </c>
      <c r="K1083" s="1">
        <v>0.41550680000000001</v>
      </c>
      <c r="M1083" s="1">
        <v>114.43749</v>
      </c>
      <c r="N1083" s="1">
        <v>-9.2291670000000003</v>
      </c>
      <c r="O1083" s="1">
        <v>0.13522107999999999</v>
      </c>
      <c r="Q1083" s="1">
        <v>114.43749</v>
      </c>
      <c r="R1083" s="1">
        <v>-9.2291670000000003</v>
      </c>
      <c r="S1083" s="1">
        <v>6.9716260000000002E-2</v>
      </c>
      <c r="U1083" s="1">
        <v>114.43749</v>
      </c>
      <c r="V1083" s="1">
        <v>-9.2291670000000003</v>
      </c>
      <c r="W1083" s="1">
        <v>0</v>
      </c>
    </row>
    <row r="1084" spans="1:23" x14ac:dyDescent="0.25">
      <c r="A1084" s="1">
        <v>114.479164</v>
      </c>
      <c r="B1084" s="1">
        <v>-9.2291670000000003</v>
      </c>
      <c r="C1084" s="1">
        <v>1.1471776</v>
      </c>
      <c r="E1084" s="1">
        <v>114.479164</v>
      </c>
      <c r="F1084" s="1">
        <v>-9.2291670000000003</v>
      </c>
      <c r="G1084" s="1">
        <v>2.4784586000000002</v>
      </c>
      <c r="I1084" s="1">
        <v>114.479164</v>
      </c>
      <c r="J1084" s="1">
        <v>-9.2291670000000003</v>
      </c>
      <c r="K1084" s="1">
        <v>0.49061011999999998</v>
      </c>
      <c r="M1084" s="1">
        <v>114.479164</v>
      </c>
      <c r="N1084" s="1">
        <v>-9.2291670000000003</v>
      </c>
      <c r="O1084" s="1">
        <v>0.12601082</v>
      </c>
      <c r="Q1084" s="1">
        <v>114.479164</v>
      </c>
      <c r="R1084" s="1">
        <v>-9.2291670000000003</v>
      </c>
      <c r="S1084" s="1">
        <v>6.878753E-2</v>
      </c>
      <c r="U1084" s="1">
        <v>114.479164</v>
      </c>
      <c r="V1084" s="1">
        <v>-9.2291670000000003</v>
      </c>
      <c r="W1084" s="1">
        <v>0</v>
      </c>
    </row>
    <row r="1085" spans="1:23" x14ac:dyDescent="0.25">
      <c r="A1085" s="1">
        <v>114.52083</v>
      </c>
      <c r="B1085" s="1">
        <v>-9.2291670000000003</v>
      </c>
      <c r="C1085" s="1">
        <v>0.93581990000000004</v>
      </c>
      <c r="E1085" s="1">
        <v>114.52083</v>
      </c>
      <c r="F1085" s="1">
        <v>-9.2291670000000003</v>
      </c>
      <c r="G1085" s="1">
        <v>1.7472562</v>
      </c>
      <c r="I1085" s="1">
        <v>114.52083</v>
      </c>
      <c r="J1085" s="1">
        <v>-9.2291670000000003</v>
      </c>
      <c r="K1085" s="1">
        <v>0.73689760000000004</v>
      </c>
      <c r="M1085" s="1">
        <v>114.52083</v>
      </c>
      <c r="N1085" s="1">
        <v>-9.2291670000000003</v>
      </c>
      <c r="O1085" s="1">
        <v>0.13651258999999999</v>
      </c>
      <c r="Q1085" s="1">
        <v>114.52083</v>
      </c>
      <c r="R1085" s="1">
        <v>-9.2291670000000003</v>
      </c>
      <c r="S1085" s="1">
        <v>6.8272369999999999E-2</v>
      </c>
      <c r="U1085" s="1">
        <v>114.52083</v>
      </c>
      <c r="V1085" s="1">
        <v>-9.2291670000000003</v>
      </c>
      <c r="W1085" s="1">
        <v>0</v>
      </c>
    </row>
    <row r="1086" spans="1:23" x14ac:dyDescent="0.25">
      <c r="A1086" s="1">
        <v>114.56249</v>
      </c>
      <c r="B1086" s="1">
        <v>-9.2291670000000003</v>
      </c>
      <c r="C1086" s="1">
        <v>0.96766293000000003</v>
      </c>
      <c r="E1086" s="1">
        <v>114.56249</v>
      </c>
      <c r="F1086" s="1">
        <v>-9.2291670000000003</v>
      </c>
      <c r="G1086" s="1">
        <v>1.8162236</v>
      </c>
      <c r="I1086" s="1">
        <v>114.56249</v>
      </c>
      <c r="J1086" s="1">
        <v>-9.2291670000000003</v>
      </c>
      <c r="K1086" s="1">
        <v>0.91692733999999998</v>
      </c>
      <c r="M1086" s="1">
        <v>114.56249</v>
      </c>
      <c r="N1086" s="1">
        <v>-9.2291670000000003</v>
      </c>
      <c r="O1086" s="1">
        <v>0.15851573999999999</v>
      </c>
      <c r="Q1086" s="1">
        <v>114.56249</v>
      </c>
      <c r="R1086" s="1">
        <v>-9.2291670000000003</v>
      </c>
      <c r="S1086" s="1">
        <v>7.0757664999999997E-2</v>
      </c>
      <c r="U1086" s="1">
        <v>114.56249</v>
      </c>
      <c r="V1086" s="1">
        <v>-9.2291670000000003</v>
      </c>
      <c r="W1086" s="1">
        <v>0</v>
      </c>
    </row>
    <row r="1087" spans="1:23" x14ac:dyDescent="0.25">
      <c r="A1087" s="1">
        <v>114.604164</v>
      </c>
      <c r="B1087" s="1">
        <v>-9.2291670000000003</v>
      </c>
      <c r="C1087" s="1">
        <v>0.85265665999999996</v>
      </c>
      <c r="E1087" s="1">
        <v>114.604164</v>
      </c>
      <c r="F1087" s="1">
        <v>-9.2291670000000003</v>
      </c>
      <c r="G1087" s="1">
        <v>2.4821935000000002</v>
      </c>
      <c r="I1087" s="1">
        <v>114.604164</v>
      </c>
      <c r="J1087" s="1">
        <v>-9.2291670000000003</v>
      </c>
      <c r="K1087" s="1">
        <v>0.85498589999999997</v>
      </c>
      <c r="M1087" s="1">
        <v>114.604164</v>
      </c>
      <c r="N1087" s="1">
        <v>-9.2291670000000003</v>
      </c>
      <c r="O1087" s="1">
        <v>0.18514019000000001</v>
      </c>
      <c r="Q1087" s="1">
        <v>114.604164</v>
      </c>
      <c r="R1087" s="1">
        <v>-9.2291670000000003</v>
      </c>
      <c r="S1087" s="1">
        <v>7.5461335000000004E-2</v>
      </c>
      <c r="U1087" s="1">
        <v>114.604164</v>
      </c>
      <c r="V1087" s="1">
        <v>-9.2291670000000003</v>
      </c>
      <c r="W1087" s="1">
        <v>0</v>
      </c>
    </row>
    <row r="1088" spans="1:23" x14ac:dyDescent="0.25">
      <c r="A1088" s="1">
        <v>114.64583</v>
      </c>
      <c r="B1088" s="1">
        <v>-9.2291670000000003</v>
      </c>
      <c r="C1088" s="1">
        <v>0.53955719999999996</v>
      </c>
      <c r="E1088" s="1">
        <v>114.64583</v>
      </c>
      <c r="F1088" s="1">
        <v>-9.2291670000000003</v>
      </c>
      <c r="G1088" s="1">
        <v>2.8060399999999999</v>
      </c>
      <c r="I1088" s="1">
        <v>114.64583</v>
      </c>
      <c r="J1088" s="1">
        <v>-9.2291670000000003</v>
      </c>
      <c r="K1088" s="1">
        <v>0.78028940000000002</v>
      </c>
      <c r="M1088" s="1">
        <v>114.64583</v>
      </c>
      <c r="N1088" s="1">
        <v>-9.2291670000000003</v>
      </c>
      <c r="O1088" s="1">
        <v>0.21023162000000001</v>
      </c>
      <c r="Q1088" s="1">
        <v>114.64583</v>
      </c>
      <c r="R1088" s="1">
        <v>-9.2291670000000003</v>
      </c>
      <c r="S1088" s="1">
        <v>8.4092589999999995E-2</v>
      </c>
      <c r="U1088" s="1">
        <v>114.64583</v>
      </c>
      <c r="V1088" s="1">
        <v>-9.2291670000000003</v>
      </c>
      <c r="W1088" s="1">
        <v>0</v>
      </c>
    </row>
    <row r="1089" spans="1:23" x14ac:dyDescent="0.25">
      <c r="A1089" s="1">
        <v>114.68749</v>
      </c>
      <c r="B1089" s="1">
        <v>-9.2291670000000003</v>
      </c>
      <c r="C1089" s="1">
        <v>0.96411972999999995</v>
      </c>
      <c r="E1089" s="1">
        <v>114.68749</v>
      </c>
      <c r="F1089" s="1">
        <v>-9.2291670000000003</v>
      </c>
      <c r="G1089" s="1">
        <v>2.0821865000000002</v>
      </c>
      <c r="I1089" s="1">
        <v>114.68749</v>
      </c>
      <c r="J1089" s="1">
        <v>-9.2291670000000003</v>
      </c>
      <c r="K1089" s="1">
        <v>0.64940922999999995</v>
      </c>
      <c r="M1089" s="1">
        <v>114.68749</v>
      </c>
      <c r="N1089" s="1">
        <v>-9.2291670000000003</v>
      </c>
      <c r="O1089" s="1">
        <v>0.117659874</v>
      </c>
      <c r="Q1089" s="1">
        <v>114.68749</v>
      </c>
      <c r="R1089" s="1">
        <v>-9.2291670000000003</v>
      </c>
      <c r="S1089" s="1">
        <v>8.8245526000000005E-2</v>
      </c>
      <c r="U1089" s="1">
        <v>114.68749</v>
      </c>
      <c r="V1089" s="1">
        <v>-9.2291670000000003</v>
      </c>
      <c r="W1089" s="1">
        <v>0</v>
      </c>
    </row>
    <row r="1090" spans="1:23" x14ac:dyDescent="0.25">
      <c r="A1090" s="1">
        <v>114.729164</v>
      </c>
      <c r="B1090" s="1">
        <v>-9.2291670000000003</v>
      </c>
      <c r="C1090" s="1">
        <v>1.6406558</v>
      </c>
      <c r="E1090" s="1">
        <v>114.729164</v>
      </c>
      <c r="F1090" s="1">
        <v>-9.2291670000000003</v>
      </c>
      <c r="G1090" s="1">
        <v>1.4459168</v>
      </c>
      <c r="I1090" s="1">
        <v>114.729164</v>
      </c>
      <c r="J1090" s="1">
        <v>-9.2291670000000003</v>
      </c>
      <c r="K1090" s="1">
        <v>0.39165907999999999</v>
      </c>
      <c r="M1090" s="1">
        <v>114.729164</v>
      </c>
      <c r="N1090" s="1">
        <v>-9.2291670000000003</v>
      </c>
      <c r="O1090" s="1">
        <v>0.11710615000000001</v>
      </c>
      <c r="Q1090" s="1">
        <v>114.729164</v>
      </c>
      <c r="R1090" s="1">
        <v>-9.2291670000000003</v>
      </c>
      <c r="S1090" s="1">
        <v>0</v>
      </c>
      <c r="U1090" s="1">
        <v>114.729164</v>
      </c>
      <c r="V1090" s="1">
        <v>-9.2291670000000003</v>
      </c>
      <c r="W1090" s="1">
        <v>0</v>
      </c>
    </row>
    <row r="1091" spans="1:23" x14ac:dyDescent="0.25">
      <c r="A1091" s="1">
        <v>114.77083</v>
      </c>
      <c r="B1091" s="1">
        <v>-9.2291670000000003</v>
      </c>
      <c r="C1091" s="1">
        <v>1.7088474</v>
      </c>
      <c r="E1091" s="1">
        <v>114.77083</v>
      </c>
      <c r="F1091" s="1">
        <v>-9.2291670000000003</v>
      </c>
      <c r="G1091" s="1">
        <v>1.1248777000000001</v>
      </c>
      <c r="I1091" s="1">
        <v>114.77083</v>
      </c>
      <c r="J1091" s="1">
        <v>-9.2291670000000003</v>
      </c>
      <c r="K1091" s="1">
        <v>0.52403319999999998</v>
      </c>
      <c r="M1091" s="1">
        <v>114.77083</v>
      </c>
      <c r="N1091" s="1">
        <v>-9.2291670000000003</v>
      </c>
      <c r="O1091" s="1">
        <v>0.11613580599999999</v>
      </c>
      <c r="Q1091" s="1">
        <v>114.77083</v>
      </c>
      <c r="R1091" s="1">
        <v>-9.2291670000000003</v>
      </c>
      <c r="S1091" s="1">
        <v>0</v>
      </c>
      <c r="U1091" s="1">
        <v>114.77083</v>
      </c>
      <c r="V1091" s="1">
        <v>-9.2291670000000003</v>
      </c>
      <c r="W1091" s="1">
        <v>0.12959245</v>
      </c>
    </row>
    <row r="1092" spans="1:23" x14ac:dyDescent="0.25">
      <c r="A1092" s="1">
        <v>114.81249</v>
      </c>
      <c r="B1092" s="1">
        <v>-9.2291670000000003</v>
      </c>
      <c r="C1092" s="1">
        <v>1.5768331</v>
      </c>
      <c r="E1092" s="1">
        <v>114.81249</v>
      </c>
      <c r="F1092" s="1">
        <v>-9.2291670000000003</v>
      </c>
      <c r="G1092" s="1">
        <v>0.94849086000000005</v>
      </c>
      <c r="I1092" s="1">
        <v>114.81249</v>
      </c>
      <c r="J1092" s="1">
        <v>-9.2291670000000003</v>
      </c>
      <c r="K1092" s="1">
        <v>0.64587360000000005</v>
      </c>
      <c r="M1092" s="1">
        <v>114.81249</v>
      </c>
      <c r="N1092" s="1">
        <v>-9.2291670000000003</v>
      </c>
      <c r="O1092" s="1">
        <v>0.11596719</v>
      </c>
      <c r="Q1092" s="1">
        <v>114.81249</v>
      </c>
      <c r="R1092" s="1">
        <v>-9.2291670000000003</v>
      </c>
      <c r="S1092" s="1">
        <v>0</v>
      </c>
      <c r="U1092" s="1">
        <v>114.81249</v>
      </c>
      <c r="V1092" s="1">
        <v>-9.2291670000000003</v>
      </c>
      <c r="W1092" s="1">
        <v>0.12779011000000001</v>
      </c>
    </row>
    <row r="1093" spans="1:23" x14ac:dyDescent="0.25">
      <c r="A1093" s="1">
        <v>114.854164</v>
      </c>
      <c r="B1093" s="1">
        <v>-9.2291670000000003</v>
      </c>
      <c r="C1093" s="1">
        <v>1.2359726</v>
      </c>
      <c r="E1093" s="1">
        <v>114.854164</v>
      </c>
      <c r="F1093" s="1">
        <v>-9.2291670000000003</v>
      </c>
      <c r="G1093" s="1">
        <v>0.88452379999999997</v>
      </c>
      <c r="I1093" s="1">
        <v>114.854164</v>
      </c>
      <c r="J1093" s="1">
        <v>-9.2291670000000003</v>
      </c>
      <c r="K1093" s="1">
        <v>0.57867115999999996</v>
      </c>
      <c r="M1093" s="1">
        <v>114.854164</v>
      </c>
      <c r="N1093" s="1">
        <v>-9.2291670000000003</v>
      </c>
      <c r="O1093" s="1">
        <v>0.119804695</v>
      </c>
      <c r="Q1093" s="1">
        <v>114.854164</v>
      </c>
      <c r="R1093" s="1">
        <v>-9.2291670000000003</v>
      </c>
      <c r="S1093" s="1">
        <v>0</v>
      </c>
      <c r="U1093" s="1">
        <v>114.854164</v>
      </c>
      <c r="V1093" s="1">
        <v>-9.2291670000000003</v>
      </c>
      <c r="W1093" s="1">
        <v>0.12261686500000001</v>
      </c>
    </row>
    <row r="1094" spans="1:23" x14ac:dyDescent="0.25">
      <c r="A1094" s="1">
        <v>114.89583</v>
      </c>
      <c r="B1094" s="1">
        <v>-9.2291670000000003</v>
      </c>
      <c r="C1094" s="1">
        <v>1.1895548</v>
      </c>
      <c r="E1094" s="1">
        <v>114.89583</v>
      </c>
      <c r="F1094" s="1">
        <v>-9.2291670000000003</v>
      </c>
      <c r="G1094" s="1">
        <v>0.84087210000000001</v>
      </c>
      <c r="I1094" s="1">
        <v>114.89583</v>
      </c>
      <c r="J1094" s="1">
        <v>-9.2291670000000003</v>
      </c>
      <c r="K1094" s="1">
        <v>0.47953256999999999</v>
      </c>
      <c r="M1094" s="1">
        <v>114.89583</v>
      </c>
      <c r="N1094" s="1">
        <v>-9.2291670000000003</v>
      </c>
      <c r="O1094" s="1">
        <v>0.12360452</v>
      </c>
      <c r="Q1094" s="1">
        <v>114.89583</v>
      </c>
      <c r="R1094" s="1">
        <v>-9.2291670000000003</v>
      </c>
      <c r="S1094" s="1">
        <v>8.6710415999999998E-2</v>
      </c>
      <c r="U1094" s="1">
        <v>114.89583</v>
      </c>
      <c r="V1094" s="1">
        <v>-9.2291670000000003</v>
      </c>
      <c r="W1094" s="1">
        <v>0.11650998</v>
      </c>
    </row>
    <row r="1095" spans="1:23" x14ac:dyDescent="0.25">
      <c r="A1095" s="1">
        <v>114.93749</v>
      </c>
      <c r="B1095" s="1">
        <v>-9.2291670000000003</v>
      </c>
      <c r="C1095" s="1">
        <v>1.3934833</v>
      </c>
      <c r="E1095" s="1">
        <v>114.93749</v>
      </c>
      <c r="F1095" s="1">
        <v>-9.2291670000000003</v>
      </c>
      <c r="G1095" s="1">
        <v>0.9989865</v>
      </c>
      <c r="I1095" s="1">
        <v>114.93749</v>
      </c>
      <c r="J1095" s="1">
        <v>-9.2291670000000003</v>
      </c>
      <c r="K1095" s="1">
        <v>0.70752150000000003</v>
      </c>
      <c r="M1095" s="1">
        <v>114.93749</v>
      </c>
      <c r="N1095" s="1">
        <v>-9.2291670000000003</v>
      </c>
      <c r="O1095" s="1">
        <v>0.12760061</v>
      </c>
      <c r="Q1095" s="1">
        <v>114.93749</v>
      </c>
      <c r="R1095" s="1">
        <v>-9.2291670000000003</v>
      </c>
      <c r="S1095" s="1">
        <v>8.7715744999999998E-2</v>
      </c>
      <c r="U1095" s="1">
        <v>114.93749</v>
      </c>
      <c r="V1095" s="1">
        <v>-9.2291670000000003</v>
      </c>
      <c r="W1095" s="1">
        <v>0.14066808</v>
      </c>
    </row>
    <row r="1096" spans="1:23" x14ac:dyDescent="0.25">
      <c r="A1096" s="58" t="s">
        <v>156</v>
      </c>
      <c r="B1096" s="58"/>
      <c r="C1096" s="58">
        <f>AVERAGE(C4:C1095)</f>
        <v>0.83925219251831484</v>
      </c>
      <c r="E1096" s="1"/>
      <c r="F1096" s="1"/>
      <c r="G1096" s="26">
        <f>AVERAGE(G4:G1095)</f>
        <v>1.644020156456045</v>
      </c>
      <c r="I1096" s="1"/>
      <c r="J1096" s="1"/>
      <c r="K1096" s="26">
        <f>AVERAGE(K4:K1095)</f>
        <v>0.52048642071428552</v>
      </c>
      <c r="M1096" s="1"/>
      <c r="N1096" s="1"/>
      <c r="O1096" s="26">
        <f>AVERAGE(O4:O1095)</f>
        <v>0.12381939528571427</v>
      </c>
      <c r="Q1096" s="1"/>
      <c r="R1096" s="1"/>
      <c r="S1096" s="26">
        <f>AVERAGE(S4:S1095)</f>
        <v>0.1206818557637365</v>
      </c>
      <c r="U1096" s="1"/>
      <c r="V1096" s="1"/>
      <c r="W1096" s="26">
        <f>AVERAGE(W4:W1095)</f>
        <v>5.650583336813185E-2</v>
      </c>
    </row>
    <row r="1097" spans="1:23" x14ac:dyDescent="0.25">
      <c r="A1097" s="58" t="s">
        <v>157</v>
      </c>
      <c r="B1097" s="58"/>
      <c r="C1097" s="58">
        <f>MAX(C4:C1095)</f>
        <v>22.226635000000002</v>
      </c>
      <c r="E1097" s="1"/>
      <c r="F1097" s="1"/>
      <c r="G1097" s="1">
        <f>MAX(G4:G1095)</f>
        <v>30.559222999999999</v>
      </c>
      <c r="I1097" s="1"/>
      <c r="J1097" s="1"/>
      <c r="K1097" s="1">
        <f>MAX(K4:K1095)</f>
        <v>9.7468780000000006</v>
      </c>
      <c r="M1097" s="1"/>
      <c r="N1097" s="1"/>
      <c r="O1097" s="1">
        <f>MAX(O4:O1095)</f>
        <v>1.0229607000000001</v>
      </c>
      <c r="Q1097" s="1"/>
      <c r="R1097" s="1"/>
      <c r="S1097" s="1">
        <f>MAX(S4:S1095)</f>
        <v>1.1382057999999999</v>
      </c>
      <c r="U1097" s="1"/>
      <c r="V1097" s="1"/>
      <c r="W1097" s="1">
        <f>MAX(W4:W1095)</f>
        <v>3.9201652999999999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F4C5-FE1A-4413-BC4D-B566D835C5B6}">
  <dimension ref="A1:G5"/>
  <sheetViews>
    <sheetView workbookViewId="0">
      <selection activeCell="D21" sqref="D21"/>
    </sheetView>
  </sheetViews>
  <sheetFormatPr defaultRowHeight="15" x14ac:dyDescent="0.25"/>
  <cols>
    <col min="2" max="2" width="19.5703125" bestFit="1" customWidth="1"/>
    <col min="3" max="3" width="43.42578125" bestFit="1" customWidth="1"/>
    <col min="4" max="4" width="14.28515625" bestFit="1" customWidth="1"/>
    <col min="5" max="5" width="10.7109375" bestFit="1" customWidth="1"/>
    <col min="6" max="6" width="15.140625" bestFit="1" customWidth="1"/>
  </cols>
  <sheetData>
    <row r="1" spans="1:7" s="1" customFormat="1" x14ac:dyDescent="0.25"/>
    <row r="2" spans="1:7" x14ac:dyDescent="0.25">
      <c r="B2" s="56" t="s">
        <v>47</v>
      </c>
    </row>
    <row r="3" spans="1:7" s="66" customFormat="1" x14ac:dyDescent="0.25">
      <c r="A3" s="65" t="s">
        <v>41</v>
      </c>
      <c r="B3" s="65" t="s">
        <v>42</v>
      </c>
      <c r="C3" s="65" t="s">
        <v>44</v>
      </c>
      <c r="D3" s="65" t="s">
        <v>43</v>
      </c>
      <c r="E3" s="65"/>
      <c r="F3" s="65" t="s">
        <v>48</v>
      </c>
      <c r="G3" s="65" t="s">
        <v>49</v>
      </c>
    </row>
    <row r="4" spans="1:7" x14ac:dyDescent="0.25">
      <c r="A4" s="60">
        <v>2020</v>
      </c>
      <c r="B4" s="60">
        <v>326</v>
      </c>
      <c r="C4" s="60">
        <f>13747616/1000</f>
        <v>13747.616</v>
      </c>
      <c r="D4" s="60">
        <v>4469</v>
      </c>
      <c r="E4" s="60" t="s">
        <v>46</v>
      </c>
      <c r="F4" s="60">
        <f>+B4*C4*D4</f>
        <v>20028819264.703999</v>
      </c>
      <c r="G4" s="60">
        <f>+F4/F5</f>
        <v>0.52360008148711878</v>
      </c>
    </row>
    <row r="5" spans="1:7" x14ac:dyDescent="0.25">
      <c r="A5" s="60">
        <v>2021</v>
      </c>
      <c r="B5" s="60">
        <v>336</v>
      </c>
      <c r="C5" s="61">
        <v>18065</v>
      </c>
      <c r="D5" s="61">
        <v>6302</v>
      </c>
      <c r="E5" s="62" t="s">
        <v>45</v>
      </c>
      <c r="F5" s="60">
        <f>+B5*C5*D5</f>
        <v>38252131680</v>
      </c>
      <c r="G5" s="6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47CF-C7D2-4F1A-8B19-F78C406B2EC1}">
  <dimension ref="A1:C5"/>
  <sheetViews>
    <sheetView workbookViewId="0">
      <selection activeCell="P27" sqref="P27"/>
    </sheetView>
  </sheetViews>
  <sheetFormatPr defaultRowHeight="15" x14ac:dyDescent="0.25"/>
  <cols>
    <col min="1" max="1" width="24.42578125" bestFit="1" customWidth="1"/>
    <col min="2" max="2" width="19.5703125" bestFit="1" customWidth="1"/>
    <col min="3" max="3" width="12" bestFit="1" customWidth="1"/>
  </cols>
  <sheetData>
    <row r="1" spans="1:3" s="1" customFormat="1" x14ac:dyDescent="0.25"/>
    <row r="2" spans="1:3" s="64" customFormat="1" x14ac:dyDescent="0.25">
      <c r="A2" s="63">
        <v>2021</v>
      </c>
      <c r="B2" s="63" t="s">
        <v>47</v>
      </c>
      <c r="C2" s="63" t="s">
        <v>51</v>
      </c>
    </row>
    <row r="3" spans="1:3" x14ac:dyDescent="0.25">
      <c r="A3" s="70" t="s">
        <v>50</v>
      </c>
      <c r="B3" s="69">
        <v>239</v>
      </c>
      <c r="C3" s="72">
        <v>190</v>
      </c>
    </row>
    <row r="4" spans="1:3" x14ac:dyDescent="0.25">
      <c r="A4" s="71" t="s">
        <v>67</v>
      </c>
      <c r="B4" s="69">
        <v>57</v>
      </c>
      <c r="C4" s="72">
        <v>520</v>
      </c>
    </row>
    <row r="5" spans="1:3" x14ac:dyDescent="0.25">
      <c r="A5" s="68"/>
      <c r="B5" s="68"/>
      <c r="C5" s="67"/>
    </row>
  </sheetData>
  <pageMargins left="0.7" right="0.7" top="0.75" bottom="0.75" header="0.3" footer="0.3"/>
  <pageSetup paperSize="256" orientation="portrait" horizontalDpi="203" verticalDpi="20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7BCA-4C30-4784-84AA-0E0FF0F397A6}">
  <dimension ref="A1:M12"/>
  <sheetViews>
    <sheetView workbookViewId="0">
      <selection activeCell="P20" sqref="P20"/>
    </sheetView>
  </sheetViews>
  <sheetFormatPr defaultRowHeight="15" x14ac:dyDescent="0.25"/>
  <cols>
    <col min="1" max="1" width="20.140625" bestFit="1" customWidth="1"/>
    <col min="2" max="2" width="21.140625" bestFit="1" customWidth="1"/>
    <col min="3" max="3" width="13.7109375" bestFit="1" customWidth="1"/>
    <col min="4" max="4" width="11.28515625" bestFit="1" customWidth="1"/>
    <col min="5" max="5" width="17" bestFit="1" customWidth="1"/>
  </cols>
  <sheetData>
    <row r="1" spans="1:13" x14ac:dyDescent="0.25">
      <c r="E1" s="79" t="s">
        <v>47</v>
      </c>
      <c r="M1" s="58" t="s">
        <v>162</v>
      </c>
    </row>
    <row r="2" spans="1:13" ht="15.75" x14ac:dyDescent="0.25">
      <c r="A2" s="78" t="s">
        <v>165</v>
      </c>
      <c r="B2" s="76" t="s">
        <v>47</v>
      </c>
      <c r="C2" s="76" t="s">
        <v>162</v>
      </c>
      <c r="D2" s="27" t="s">
        <v>163</v>
      </c>
    </row>
    <row r="3" spans="1:13" ht="51.75" customHeight="1" x14ac:dyDescent="0.25">
      <c r="A3" s="73" t="s">
        <v>52</v>
      </c>
      <c r="B3" s="74">
        <v>239</v>
      </c>
      <c r="C3" s="22">
        <v>566</v>
      </c>
      <c r="D3" s="22">
        <f>+B3+C3</f>
        <v>805</v>
      </c>
    </row>
    <row r="4" spans="1:13" ht="39" customHeight="1" x14ac:dyDescent="0.25">
      <c r="A4" s="73" t="s">
        <v>53</v>
      </c>
      <c r="B4" s="75">
        <v>36</v>
      </c>
      <c r="C4" s="22">
        <v>319</v>
      </c>
      <c r="D4" s="22">
        <f t="shared" ref="D4:D5" si="0">+B4+C4</f>
        <v>355</v>
      </c>
    </row>
    <row r="5" spans="1:13" ht="39" customHeight="1" x14ac:dyDescent="0.25">
      <c r="A5" s="73" t="s">
        <v>68</v>
      </c>
      <c r="B5" s="75">
        <f>25+52</f>
        <v>77</v>
      </c>
      <c r="C5" s="22">
        <v>189</v>
      </c>
      <c r="D5" s="22">
        <f t="shared" si="0"/>
        <v>266</v>
      </c>
    </row>
    <row r="6" spans="1:13" ht="15.75" x14ac:dyDescent="0.25">
      <c r="A6" s="77" t="s">
        <v>164</v>
      </c>
      <c r="B6" s="67">
        <f>SUM(B3:B5)</f>
        <v>352</v>
      </c>
      <c r="C6" s="67">
        <f>SUM(C3:C5)</f>
        <v>1074</v>
      </c>
      <c r="D6" s="67"/>
    </row>
    <row r="7" spans="1:13" x14ac:dyDescent="0.25">
      <c r="A7" s="67"/>
      <c r="B7" s="67">
        <f>+B3+C3</f>
        <v>805</v>
      </c>
      <c r="C7" s="67"/>
      <c r="D7" s="67"/>
    </row>
    <row r="8" spans="1:13" x14ac:dyDescent="0.25">
      <c r="A8" s="67"/>
      <c r="B8" s="67">
        <f>+B7/(B6+C6)</f>
        <v>0.56451612903225812</v>
      </c>
      <c r="C8" s="67"/>
      <c r="D8" s="67"/>
    </row>
    <row r="9" spans="1:13" x14ac:dyDescent="0.25">
      <c r="A9" s="67"/>
      <c r="B9" s="67"/>
      <c r="C9" s="67"/>
      <c r="D9" s="67"/>
    </row>
    <row r="12" spans="1:13" x14ac:dyDescent="0.25">
      <c r="E12" s="58" t="s">
        <v>163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CPUE</vt:lpstr>
      <vt:lpstr>Ukuran Ikan</vt:lpstr>
      <vt:lpstr>Proporsi Ikan</vt:lpstr>
      <vt:lpstr>Range Collapse</vt:lpstr>
      <vt:lpstr>ETP</vt:lpstr>
      <vt:lpstr>Kualitas Perairan</vt:lpstr>
      <vt:lpstr>Fishing Capacity</vt:lpstr>
      <vt:lpstr>Selektifitas API</vt:lpstr>
      <vt:lpstr>Kesesuain Fungsi</vt:lpstr>
      <vt:lpstr>Kepemilikan asset</vt:lpstr>
      <vt:lpstr>Saving Ratio</vt:lpstr>
      <vt:lpstr>PRT</vt:lpstr>
      <vt:lpstr>Partisipasi Pemangku Kepentinga</vt:lpstr>
      <vt:lpstr>Konflik Perikanan</vt:lpstr>
      <vt:lpstr>Densitas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Bali Direct</dc:creator>
  <cp:lastModifiedBy>Bali Direct</cp:lastModifiedBy>
  <dcterms:created xsi:type="dcterms:W3CDTF">2022-02-22T08:48:02Z</dcterms:created>
  <dcterms:modified xsi:type="dcterms:W3CDTF">2022-06-17T04:56:24Z</dcterms:modified>
</cp:coreProperties>
</file>